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9375" windowHeight="7875" firstSheet="6" activeTab="10"/>
  </bookViews>
  <sheets>
    <sheet name="combined" sheetId="3" r:id="rId1"/>
    <sheet name="ref0" sheetId="4" r:id="rId2"/>
    <sheet name="ref1" sheetId="5" r:id="rId3"/>
    <sheet name="perc" sheetId="10" r:id="rId4"/>
    <sheet name="scale" sheetId="13" r:id="rId5"/>
    <sheet name="graph" sheetId="21" r:id="rId6"/>
    <sheet name="consum" sheetId="24" r:id="rId7"/>
    <sheet name="area0_old" sheetId="29" r:id="rId8"/>
    <sheet name="area0" sheetId="33" r:id="rId9"/>
    <sheet name="area1" sheetId="37" r:id="rId10"/>
    <sheet name="mixed" sheetId="25" r:id="rId11"/>
  </sheets>
  <calcPr calcId="124519"/>
</workbook>
</file>

<file path=xl/calcChain.xml><?xml version="1.0" encoding="utf-8"?>
<calcChain xmlns="http://schemas.openxmlformats.org/spreadsheetml/2006/main">
  <c r="N401" i="37"/>
  <c r="L401"/>
  <c r="O401" s="1"/>
  <c r="N400"/>
  <c r="L400"/>
  <c r="O400" s="1"/>
  <c r="N399"/>
  <c r="L399"/>
  <c r="O399" s="1"/>
  <c r="N398"/>
  <c r="L398"/>
  <c r="O398" s="1"/>
  <c r="N397"/>
  <c r="L397"/>
  <c r="O397" s="1"/>
  <c r="N396"/>
  <c r="L396"/>
  <c r="O396" s="1"/>
  <c r="N395"/>
  <c r="L395"/>
  <c r="O395" s="1"/>
  <c r="N394"/>
  <c r="L394"/>
  <c r="O394" s="1"/>
  <c r="N393"/>
  <c r="L393"/>
  <c r="O393" s="1"/>
  <c r="N392"/>
  <c r="L392"/>
  <c r="O392" s="1"/>
  <c r="N391"/>
  <c r="L391"/>
  <c r="O391" s="1"/>
  <c r="N390"/>
  <c r="L390"/>
  <c r="O390" s="1"/>
  <c r="N389"/>
  <c r="L389"/>
  <c r="O389" s="1"/>
  <c r="N388"/>
  <c r="L388"/>
  <c r="O388" s="1"/>
  <c r="N387"/>
  <c r="L387"/>
  <c r="O387" s="1"/>
  <c r="N386"/>
  <c r="L386"/>
  <c r="O386" s="1"/>
  <c r="N385"/>
  <c r="L385"/>
  <c r="O385" s="1"/>
  <c r="N384"/>
  <c r="L384"/>
  <c r="O384" s="1"/>
  <c r="N383"/>
  <c r="L383"/>
  <c r="O383" s="1"/>
  <c r="N382"/>
  <c r="L382"/>
  <c r="O382" s="1"/>
  <c r="N381"/>
  <c r="L381"/>
  <c r="O381" s="1"/>
  <c r="N380"/>
  <c r="L380"/>
  <c r="O380" s="1"/>
  <c r="N379"/>
  <c r="L379"/>
  <c r="O379" s="1"/>
  <c r="N378"/>
  <c r="L378"/>
  <c r="O378" s="1"/>
  <c r="N377"/>
  <c r="L377"/>
  <c r="O377" s="1"/>
  <c r="N376"/>
  <c r="L376"/>
  <c r="O376" s="1"/>
  <c r="N375"/>
  <c r="L375"/>
  <c r="O375" s="1"/>
  <c r="N374"/>
  <c r="L374"/>
  <c r="O374" s="1"/>
  <c r="N373"/>
  <c r="L373"/>
  <c r="O373" s="1"/>
  <c r="N372"/>
  <c r="L372"/>
  <c r="O372" s="1"/>
  <c r="N371"/>
  <c r="L371"/>
  <c r="O371" s="1"/>
  <c r="N370"/>
  <c r="L370"/>
  <c r="O370" s="1"/>
  <c r="N369"/>
  <c r="L369"/>
  <c r="O369" s="1"/>
  <c r="N368"/>
  <c r="L368"/>
  <c r="O368" s="1"/>
  <c r="N367"/>
  <c r="L367"/>
  <c r="O367" s="1"/>
  <c r="N366"/>
  <c r="L366"/>
  <c r="O366" s="1"/>
  <c r="N365"/>
  <c r="L365"/>
  <c r="O365" s="1"/>
  <c r="N364"/>
  <c r="L364"/>
  <c r="O364" s="1"/>
  <c r="N363"/>
  <c r="L363"/>
  <c r="O363" s="1"/>
  <c r="N362"/>
  <c r="L362"/>
  <c r="O362" s="1"/>
  <c r="N361"/>
  <c r="L361"/>
  <c r="O361" s="1"/>
  <c r="N360"/>
  <c r="L360"/>
  <c r="O360" s="1"/>
  <c r="N359"/>
  <c r="L359"/>
  <c r="O359" s="1"/>
  <c r="N358"/>
  <c r="L358"/>
  <c r="O358" s="1"/>
  <c r="N357"/>
  <c r="L357"/>
  <c r="O357" s="1"/>
  <c r="N356"/>
  <c r="L356"/>
  <c r="O356" s="1"/>
  <c r="N355"/>
  <c r="L355"/>
  <c r="O355" s="1"/>
  <c r="N354"/>
  <c r="L354"/>
  <c r="O354" s="1"/>
  <c r="N353"/>
  <c r="L353"/>
  <c r="O353" s="1"/>
  <c r="N352"/>
  <c r="L352"/>
  <c r="O352" s="1"/>
  <c r="N351"/>
  <c r="L351"/>
  <c r="O351" s="1"/>
  <c r="N350"/>
  <c r="L350"/>
  <c r="O350" s="1"/>
  <c r="N349"/>
  <c r="L349"/>
  <c r="O349" s="1"/>
  <c r="N348"/>
  <c r="L348"/>
  <c r="O348" s="1"/>
  <c r="N347"/>
  <c r="L347"/>
  <c r="O347" s="1"/>
  <c r="N346"/>
  <c r="L346"/>
  <c r="O346" s="1"/>
  <c r="N345"/>
  <c r="L345"/>
  <c r="O345" s="1"/>
  <c r="N344"/>
  <c r="L344"/>
  <c r="O344" s="1"/>
  <c r="N343"/>
  <c r="L343"/>
  <c r="O343" s="1"/>
  <c r="N342"/>
  <c r="L342"/>
  <c r="O342" s="1"/>
  <c r="N341"/>
  <c r="L341"/>
  <c r="O341" s="1"/>
  <c r="N340"/>
  <c r="L340"/>
  <c r="O340" s="1"/>
  <c r="N339"/>
  <c r="L339"/>
  <c r="O339" s="1"/>
  <c r="N338"/>
  <c r="L338"/>
  <c r="O338" s="1"/>
  <c r="N337"/>
  <c r="L337"/>
  <c r="O337" s="1"/>
  <c r="N336"/>
  <c r="L336"/>
  <c r="O336" s="1"/>
  <c r="N335"/>
  <c r="L335"/>
  <c r="O335" s="1"/>
  <c r="N334"/>
  <c r="L334"/>
  <c r="O334" s="1"/>
  <c r="N333"/>
  <c r="L333"/>
  <c r="O333" s="1"/>
  <c r="N332"/>
  <c r="L332"/>
  <c r="O332" s="1"/>
  <c r="N331"/>
  <c r="L331"/>
  <c r="O331" s="1"/>
  <c r="N330"/>
  <c r="L330"/>
  <c r="O330" s="1"/>
  <c r="N329"/>
  <c r="L329"/>
  <c r="O329" s="1"/>
  <c r="N328"/>
  <c r="L328"/>
  <c r="O328" s="1"/>
  <c r="N327"/>
  <c r="L327"/>
  <c r="O327" s="1"/>
  <c r="N326"/>
  <c r="L326"/>
  <c r="O326" s="1"/>
  <c r="N325"/>
  <c r="L325"/>
  <c r="O325" s="1"/>
  <c r="N324"/>
  <c r="L324"/>
  <c r="O324" s="1"/>
  <c r="N323"/>
  <c r="L323"/>
  <c r="O323" s="1"/>
  <c r="N322"/>
  <c r="L322"/>
  <c r="O322" s="1"/>
  <c r="N321"/>
  <c r="L321"/>
  <c r="O321" s="1"/>
  <c r="N320"/>
  <c r="L320"/>
  <c r="O320" s="1"/>
  <c r="N319"/>
  <c r="L319"/>
  <c r="O319" s="1"/>
  <c r="N318"/>
  <c r="L318"/>
  <c r="O318" s="1"/>
  <c r="N317"/>
  <c r="L317"/>
  <c r="O317" s="1"/>
  <c r="N316"/>
  <c r="L316"/>
  <c r="O316" s="1"/>
  <c r="N315"/>
  <c r="L315"/>
  <c r="O315" s="1"/>
  <c r="N314"/>
  <c r="L314"/>
  <c r="O314" s="1"/>
  <c r="N313"/>
  <c r="L313"/>
  <c r="O313" s="1"/>
  <c r="N312"/>
  <c r="L312"/>
  <c r="O312" s="1"/>
  <c r="N311"/>
  <c r="L311"/>
  <c r="O311" s="1"/>
  <c r="N310"/>
  <c r="L310"/>
  <c r="O310" s="1"/>
  <c r="N309"/>
  <c r="L309"/>
  <c r="O309" s="1"/>
  <c r="N308"/>
  <c r="L308"/>
  <c r="O308" s="1"/>
  <c r="N307"/>
  <c r="L307"/>
  <c r="O307" s="1"/>
  <c r="N306"/>
  <c r="L306"/>
  <c r="O306" s="1"/>
  <c r="N305"/>
  <c r="L305"/>
  <c r="O305" s="1"/>
  <c r="N304"/>
  <c r="L304"/>
  <c r="O304" s="1"/>
  <c r="N303"/>
  <c r="L303"/>
  <c r="O303" s="1"/>
  <c r="N302"/>
  <c r="L302"/>
  <c r="O302" s="1"/>
  <c r="N301"/>
  <c r="L301"/>
  <c r="O301" s="1"/>
  <c r="N300"/>
  <c r="L300"/>
  <c r="O300" s="1"/>
  <c r="N299"/>
  <c r="L299"/>
  <c r="O299" s="1"/>
  <c r="N298"/>
  <c r="L298"/>
  <c r="O298" s="1"/>
  <c r="N297"/>
  <c r="L297"/>
  <c r="O297" s="1"/>
  <c r="N296"/>
  <c r="L296"/>
  <c r="O296" s="1"/>
  <c r="N295"/>
  <c r="L295"/>
  <c r="O295" s="1"/>
  <c r="N294"/>
  <c r="L294"/>
  <c r="O294" s="1"/>
  <c r="N293"/>
  <c r="L293"/>
  <c r="O293" s="1"/>
  <c r="N292"/>
  <c r="L292"/>
  <c r="O292" s="1"/>
  <c r="N291"/>
  <c r="L291"/>
  <c r="O291" s="1"/>
  <c r="N290"/>
  <c r="L290"/>
  <c r="O290" s="1"/>
  <c r="N289"/>
  <c r="L289"/>
  <c r="O289" s="1"/>
  <c r="N288"/>
  <c r="L288"/>
  <c r="O288" s="1"/>
  <c r="N287"/>
  <c r="L287"/>
  <c r="O287" s="1"/>
  <c r="N286"/>
  <c r="L286"/>
  <c r="O286" s="1"/>
  <c r="N285"/>
  <c r="L285"/>
  <c r="O285" s="1"/>
  <c r="N284"/>
  <c r="L284"/>
  <c r="O284" s="1"/>
  <c r="N283"/>
  <c r="L283"/>
  <c r="O283" s="1"/>
  <c r="N282"/>
  <c r="L282"/>
  <c r="O282" s="1"/>
  <c r="N281"/>
  <c r="L281"/>
  <c r="O281" s="1"/>
  <c r="N280"/>
  <c r="L280"/>
  <c r="O280" s="1"/>
  <c r="N279"/>
  <c r="L279"/>
  <c r="O279" s="1"/>
  <c r="N278"/>
  <c r="L278"/>
  <c r="O278" s="1"/>
  <c r="N277"/>
  <c r="L277"/>
  <c r="O277" s="1"/>
  <c r="N276"/>
  <c r="L276"/>
  <c r="O276" s="1"/>
  <c r="N275"/>
  <c r="L275"/>
  <c r="O275" s="1"/>
  <c r="N274"/>
  <c r="L274"/>
  <c r="N273"/>
  <c r="L273"/>
  <c r="O273" s="1"/>
  <c r="N272"/>
  <c r="L272"/>
  <c r="O272" s="1"/>
  <c r="N271"/>
  <c r="L271"/>
  <c r="O271" s="1"/>
  <c r="N270"/>
  <c r="L270"/>
  <c r="O270" s="1"/>
  <c r="N269"/>
  <c r="L269"/>
  <c r="O269" s="1"/>
  <c r="N268"/>
  <c r="L268"/>
  <c r="O268" s="1"/>
  <c r="N267"/>
  <c r="L267"/>
  <c r="O267" s="1"/>
  <c r="N266"/>
  <c r="L266"/>
  <c r="O266" s="1"/>
  <c r="N265"/>
  <c r="L265"/>
  <c r="O265" s="1"/>
  <c r="N264"/>
  <c r="L264"/>
  <c r="O264" s="1"/>
  <c r="N263"/>
  <c r="L263"/>
  <c r="O263" s="1"/>
  <c r="N262"/>
  <c r="L262"/>
  <c r="O262" s="1"/>
  <c r="N261"/>
  <c r="L261"/>
  <c r="O261" s="1"/>
  <c r="N260"/>
  <c r="L260"/>
  <c r="O260" s="1"/>
  <c r="N259"/>
  <c r="L259"/>
  <c r="O259" s="1"/>
  <c r="N258"/>
  <c r="L258"/>
  <c r="O258" s="1"/>
  <c r="N257"/>
  <c r="L257"/>
  <c r="O257" s="1"/>
  <c r="N256"/>
  <c r="L256"/>
  <c r="O256" s="1"/>
  <c r="N255"/>
  <c r="L255"/>
  <c r="O255" s="1"/>
  <c r="N254"/>
  <c r="L254"/>
  <c r="O254" s="1"/>
  <c r="N253"/>
  <c r="L253"/>
  <c r="O253" s="1"/>
  <c r="N252"/>
  <c r="L252"/>
  <c r="O252" s="1"/>
  <c r="N251"/>
  <c r="L251"/>
  <c r="O251" s="1"/>
  <c r="N250"/>
  <c r="L250"/>
  <c r="O250" s="1"/>
  <c r="N249"/>
  <c r="L249"/>
  <c r="O249" s="1"/>
  <c r="N248"/>
  <c r="L248"/>
  <c r="O248" s="1"/>
  <c r="N247"/>
  <c r="L247"/>
  <c r="O247" s="1"/>
  <c r="N246"/>
  <c r="L246"/>
  <c r="O246" s="1"/>
  <c r="N245"/>
  <c r="L245"/>
  <c r="O245" s="1"/>
  <c r="N244"/>
  <c r="L244"/>
  <c r="O244" s="1"/>
  <c r="N243"/>
  <c r="L243"/>
  <c r="O243" s="1"/>
  <c r="N242"/>
  <c r="L242"/>
  <c r="O242" s="1"/>
  <c r="N241"/>
  <c r="L241"/>
  <c r="O241" s="1"/>
  <c r="N240"/>
  <c r="L240"/>
  <c r="O240" s="1"/>
  <c r="N239"/>
  <c r="L239"/>
  <c r="O239" s="1"/>
  <c r="N238"/>
  <c r="L238"/>
  <c r="O238" s="1"/>
  <c r="N237"/>
  <c r="L237"/>
  <c r="O237" s="1"/>
  <c r="N236"/>
  <c r="L236"/>
  <c r="O236" s="1"/>
  <c r="N235"/>
  <c r="L235"/>
  <c r="O235" s="1"/>
  <c r="N234"/>
  <c r="L234"/>
  <c r="O234" s="1"/>
  <c r="N233"/>
  <c r="L233"/>
  <c r="O233" s="1"/>
  <c r="N232"/>
  <c r="L232"/>
  <c r="O232" s="1"/>
  <c r="N231"/>
  <c r="L231"/>
  <c r="O231" s="1"/>
  <c r="N230"/>
  <c r="L230"/>
  <c r="O230" s="1"/>
  <c r="N229"/>
  <c r="L229"/>
  <c r="O229" s="1"/>
  <c r="N228"/>
  <c r="L228"/>
  <c r="O228" s="1"/>
  <c r="N227"/>
  <c r="L227"/>
  <c r="O227" s="1"/>
  <c r="N226"/>
  <c r="L226"/>
  <c r="O226" s="1"/>
  <c r="N225"/>
  <c r="L225"/>
  <c r="O225" s="1"/>
  <c r="N224"/>
  <c r="L224"/>
  <c r="O224" s="1"/>
  <c r="N223"/>
  <c r="L223"/>
  <c r="O223" s="1"/>
  <c r="N222"/>
  <c r="L222"/>
  <c r="O222" s="1"/>
  <c r="N221"/>
  <c r="L221"/>
  <c r="O221" s="1"/>
  <c r="N220"/>
  <c r="L220"/>
  <c r="O220" s="1"/>
  <c r="N219"/>
  <c r="L219"/>
  <c r="O219" s="1"/>
  <c r="N218"/>
  <c r="L218"/>
  <c r="O218" s="1"/>
  <c r="N217"/>
  <c r="L217"/>
  <c r="O217" s="1"/>
  <c r="N216"/>
  <c r="L216"/>
  <c r="O216" s="1"/>
  <c r="N215"/>
  <c r="L215"/>
  <c r="O215" s="1"/>
  <c r="N214"/>
  <c r="L214"/>
  <c r="O214" s="1"/>
  <c r="N213"/>
  <c r="L213"/>
  <c r="O213" s="1"/>
  <c r="N212"/>
  <c r="L212"/>
  <c r="O212" s="1"/>
  <c r="N211"/>
  <c r="L211"/>
  <c r="O211" s="1"/>
  <c r="N210"/>
  <c r="L210"/>
  <c r="O210" s="1"/>
  <c r="N209"/>
  <c r="L209"/>
  <c r="O209" s="1"/>
  <c r="N208"/>
  <c r="L208"/>
  <c r="O208" s="1"/>
  <c r="N207"/>
  <c r="L207"/>
  <c r="O207" s="1"/>
  <c r="N206"/>
  <c r="L206"/>
  <c r="O206" s="1"/>
  <c r="N205"/>
  <c r="L205"/>
  <c r="O205" s="1"/>
  <c r="N204"/>
  <c r="L204"/>
  <c r="O204" s="1"/>
  <c r="N203"/>
  <c r="L203"/>
  <c r="O203" s="1"/>
  <c r="N202"/>
  <c r="L202"/>
  <c r="O202" s="1"/>
  <c r="N201"/>
  <c r="L201"/>
  <c r="O201" s="1"/>
  <c r="N200"/>
  <c r="L200"/>
  <c r="O200" s="1"/>
  <c r="N199"/>
  <c r="L199"/>
  <c r="O199" s="1"/>
  <c r="N198"/>
  <c r="L198"/>
  <c r="O198" s="1"/>
  <c r="N197"/>
  <c r="L197"/>
  <c r="O197" s="1"/>
  <c r="N196"/>
  <c r="L196"/>
  <c r="O196" s="1"/>
  <c r="N195"/>
  <c r="L195"/>
  <c r="O195" s="1"/>
  <c r="N194"/>
  <c r="L194"/>
  <c r="O194" s="1"/>
  <c r="N193"/>
  <c r="L193"/>
  <c r="O193" s="1"/>
  <c r="N192"/>
  <c r="L192"/>
  <c r="O192" s="1"/>
  <c r="N191"/>
  <c r="L191"/>
  <c r="O191" s="1"/>
  <c r="N190"/>
  <c r="L190"/>
  <c r="O190" s="1"/>
  <c r="N189"/>
  <c r="L189"/>
  <c r="O189" s="1"/>
  <c r="N188"/>
  <c r="L188"/>
  <c r="O188" s="1"/>
  <c r="N187"/>
  <c r="L187"/>
  <c r="O187" s="1"/>
  <c r="N186"/>
  <c r="L186"/>
  <c r="O186" s="1"/>
  <c r="N185"/>
  <c r="L185"/>
  <c r="O185" s="1"/>
  <c r="N184"/>
  <c r="L184"/>
  <c r="O184" s="1"/>
  <c r="N183"/>
  <c r="L183"/>
  <c r="O183" s="1"/>
  <c r="N182"/>
  <c r="L182"/>
  <c r="O182" s="1"/>
  <c r="N181"/>
  <c r="L181"/>
  <c r="O181" s="1"/>
  <c r="N180"/>
  <c r="L180"/>
  <c r="O180" s="1"/>
  <c r="N179"/>
  <c r="L179"/>
  <c r="O179" s="1"/>
  <c r="N178"/>
  <c r="L178"/>
  <c r="O178" s="1"/>
  <c r="N177"/>
  <c r="L177"/>
  <c r="O177" s="1"/>
  <c r="N176"/>
  <c r="L176"/>
  <c r="O176" s="1"/>
  <c r="N175"/>
  <c r="L175"/>
  <c r="O175" s="1"/>
  <c r="N174"/>
  <c r="L174"/>
  <c r="O174" s="1"/>
  <c r="N173"/>
  <c r="L173"/>
  <c r="O173" s="1"/>
  <c r="N172"/>
  <c r="L172"/>
  <c r="O172" s="1"/>
  <c r="N171"/>
  <c r="L171"/>
  <c r="O171" s="1"/>
  <c r="N170"/>
  <c r="L170"/>
  <c r="O170" s="1"/>
  <c r="N169"/>
  <c r="L169"/>
  <c r="O169" s="1"/>
  <c r="N168"/>
  <c r="L168"/>
  <c r="O168" s="1"/>
  <c r="N167"/>
  <c r="L167"/>
  <c r="O167" s="1"/>
  <c r="N166"/>
  <c r="L166"/>
  <c r="O166" s="1"/>
  <c r="N165"/>
  <c r="L165"/>
  <c r="O165" s="1"/>
  <c r="N164"/>
  <c r="L164"/>
  <c r="O164" s="1"/>
  <c r="N163"/>
  <c r="L163"/>
  <c r="O163" s="1"/>
  <c r="N162"/>
  <c r="L162"/>
  <c r="O162" s="1"/>
  <c r="N161"/>
  <c r="L161"/>
  <c r="O161" s="1"/>
  <c r="N160"/>
  <c r="L160"/>
  <c r="O160" s="1"/>
  <c r="N159"/>
  <c r="L159"/>
  <c r="O159" s="1"/>
  <c r="N158"/>
  <c r="L158"/>
  <c r="O158" s="1"/>
  <c r="N157"/>
  <c r="L157"/>
  <c r="O157" s="1"/>
  <c r="N156"/>
  <c r="L156"/>
  <c r="O156" s="1"/>
  <c r="N155"/>
  <c r="L155"/>
  <c r="O155" s="1"/>
  <c r="N154"/>
  <c r="L154"/>
  <c r="O154" s="1"/>
  <c r="N153"/>
  <c r="L153"/>
  <c r="O153" s="1"/>
  <c r="N152"/>
  <c r="L152"/>
  <c r="O152" s="1"/>
  <c r="N151"/>
  <c r="L151"/>
  <c r="O151" s="1"/>
  <c r="N150"/>
  <c r="L150"/>
  <c r="O150" s="1"/>
  <c r="N149"/>
  <c r="L149"/>
  <c r="O149" s="1"/>
  <c r="N148"/>
  <c r="L148"/>
  <c r="O148" s="1"/>
  <c r="N147"/>
  <c r="L147"/>
  <c r="O147" s="1"/>
  <c r="N146"/>
  <c r="L146"/>
  <c r="O146" s="1"/>
  <c r="N145"/>
  <c r="L145"/>
  <c r="O145" s="1"/>
  <c r="N144"/>
  <c r="L144"/>
  <c r="O144" s="1"/>
  <c r="N143"/>
  <c r="L143"/>
  <c r="O143" s="1"/>
  <c r="N142"/>
  <c r="L142"/>
  <c r="O142" s="1"/>
  <c r="N141"/>
  <c r="L141"/>
  <c r="O141" s="1"/>
  <c r="N140"/>
  <c r="L140"/>
  <c r="O140" s="1"/>
  <c r="N139"/>
  <c r="L139"/>
  <c r="O139" s="1"/>
  <c r="N138"/>
  <c r="L138"/>
  <c r="O138" s="1"/>
  <c r="N137"/>
  <c r="L137"/>
  <c r="O137" s="1"/>
  <c r="N136"/>
  <c r="L136"/>
  <c r="O136" s="1"/>
  <c r="N135"/>
  <c r="L135"/>
  <c r="O135" s="1"/>
  <c r="N134"/>
  <c r="L134"/>
  <c r="O134" s="1"/>
  <c r="N133"/>
  <c r="L133"/>
  <c r="O133" s="1"/>
  <c r="N132"/>
  <c r="L132"/>
  <c r="O132" s="1"/>
  <c r="N131"/>
  <c r="L131"/>
  <c r="O131" s="1"/>
  <c r="N130"/>
  <c r="L130"/>
  <c r="O130" s="1"/>
  <c r="N129"/>
  <c r="L129"/>
  <c r="O129" s="1"/>
  <c r="N128"/>
  <c r="L128"/>
  <c r="O128" s="1"/>
  <c r="N127"/>
  <c r="L127"/>
  <c r="O127" s="1"/>
  <c r="N126"/>
  <c r="L126"/>
  <c r="O126" s="1"/>
  <c r="N125"/>
  <c r="L125"/>
  <c r="O125" s="1"/>
  <c r="N124"/>
  <c r="L124"/>
  <c r="O124" s="1"/>
  <c r="N123"/>
  <c r="L123"/>
  <c r="O123" s="1"/>
  <c r="N122"/>
  <c r="L122"/>
  <c r="O122" s="1"/>
  <c r="N121"/>
  <c r="L121"/>
  <c r="O121" s="1"/>
  <c r="N120"/>
  <c r="L120"/>
  <c r="O120" s="1"/>
  <c r="N119"/>
  <c r="L119"/>
  <c r="O119" s="1"/>
  <c r="N118"/>
  <c r="L118"/>
  <c r="O118" s="1"/>
  <c r="N117"/>
  <c r="L117"/>
  <c r="O117" s="1"/>
  <c r="N116"/>
  <c r="L116"/>
  <c r="O116" s="1"/>
  <c r="N115"/>
  <c r="L115"/>
  <c r="O115" s="1"/>
  <c r="N114"/>
  <c r="L114"/>
  <c r="O114" s="1"/>
  <c r="N113"/>
  <c r="L113"/>
  <c r="O113" s="1"/>
  <c r="N112"/>
  <c r="L112"/>
  <c r="O112" s="1"/>
  <c r="N111"/>
  <c r="L111"/>
  <c r="O111" s="1"/>
  <c r="N110"/>
  <c r="L110"/>
  <c r="O110" s="1"/>
  <c r="N109"/>
  <c r="L109"/>
  <c r="O109" s="1"/>
  <c r="N108"/>
  <c r="L108"/>
  <c r="O108" s="1"/>
  <c r="N107"/>
  <c r="L107"/>
  <c r="O107" s="1"/>
  <c r="N106"/>
  <c r="L106"/>
  <c r="O106" s="1"/>
  <c r="N105"/>
  <c r="L105"/>
  <c r="O105" s="1"/>
  <c r="N104"/>
  <c r="L104"/>
  <c r="O104" s="1"/>
  <c r="N103"/>
  <c r="L103"/>
  <c r="O103" s="1"/>
  <c r="N102"/>
  <c r="L102"/>
  <c r="O102" s="1"/>
  <c r="N101"/>
  <c r="L101"/>
  <c r="O101" s="1"/>
  <c r="N100"/>
  <c r="L100"/>
  <c r="O100" s="1"/>
  <c r="N99"/>
  <c r="L99"/>
  <c r="O99" s="1"/>
  <c r="N98"/>
  <c r="L98"/>
  <c r="O98" s="1"/>
  <c r="N97"/>
  <c r="L97"/>
  <c r="O97" s="1"/>
  <c r="N96"/>
  <c r="L96"/>
  <c r="O96" s="1"/>
  <c r="N95"/>
  <c r="L95"/>
  <c r="O95" s="1"/>
  <c r="N94"/>
  <c r="L94"/>
  <c r="O94" s="1"/>
  <c r="N93"/>
  <c r="L93"/>
  <c r="O93" s="1"/>
  <c r="N92"/>
  <c r="L92"/>
  <c r="O92" s="1"/>
  <c r="N91"/>
  <c r="L91"/>
  <c r="O91" s="1"/>
  <c r="N90"/>
  <c r="L90"/>
  <c r="O90" s="1"/>
  <c r="N89"/>
  <c r="L89"/>
  <c r="O89" s="1"/>
  <c r="N88"/>
  <c r="L88"/>
  <c r="O88" s="1"/>
  <c r="N87"/>
  <c r="L87"/>
  <c r="O87" s="1"/>
  <c r="N86"/>
  <c r="L86"/>
  <c r="O86" s="1"/>
  <c r="N85"/>
  <c r="L85"/>
  <c r="O85" s="1"/>
  <c r="N84"/>
  <c r="L84"/>
  <c r="O84" s="1"/>
  <c r="N83"/>
  <c r="L83"/>
  <c r="O83" s="1"/>
  <c r="N82"/>
  <c r="L82"/>
  <c r="O82" s="1"/>
  <c r="N81"/>
  <c r="L81"/>
  <c r="O81" s="1"/>
  <c r="N80"/>
  <c r="L80"/>
  <c r="O80" s="1"/>
  <c r="N79"/>
  <c r="L79"/>
  <c r="O79" s="1"/>
  <c r="N78"/>
  <c r="L78"/>
  <c r="O78" s="1"/>
  <c r="N77"/>
  <c r="L77"/>
  <c r="O77" s="1"/>
  <c r="N76"/>
  <c r="L76"/>
  <c r="O76" s="1"/>
  <c r="N75"/>
  <c r="L75"/>
  <c r="O75" s="1"/>
  <c r="N74"/>
  <c r="L74"/>
  <c r="O74" s="1"/>
  <c r="N73"/>
  <c r="L73"/>
  <c r="O73" s="1"/>
  <c r="N72"/>
  <c r="L72"/>
  <c r="O72" s="1"/>
  <c r="N71"/>
  <c r="L71"/>
  <c r="O71" s="1"/>
  <c r="N70"/>
  <c r="L70"/>
  <c r="O70" s="1"/>
  <c r="N69"/>
  <c r="L69"/>
  <c r="O69" s="1"/>
  <c r="N68"/>
  <c r="L68"/>
  <c r="O68" s="1"/>
  <c r="N67"/>
  <c r="L67"/>
  <c r="O67" s="1"/>
  <c r="N66"/>
  <c r="L66"/>
  <c r="O66" s="1"/>
  <c r="N65"/>
  <c r="L65"/>
  <c r="O65" s="1"/>
  <c r="N64"/>
  <c r="L64"/>
  <c r="O64" s="1"/>
  <c r="N63"/>
  <c r="L63"/>
  <c r="O63" s="1"/>
  <c r="N62"/>
  <c r="L62"/>
  <c r="O62" s="1"/>
  <c r="N61"/>
  <c r="L61"/>
  <c r="O61" s="1"/>
  <c r="N60"/>
  <c r="L60"/>
  <c r="O60" s="1"/>
  <c r="N59"/>
  <c r="L59"/>
  <c r="O59" s="1"/>
  <c r="N58"/>
  <c r="L58"/>
  <c r="O58" s="1"/>
  <c r="N57"/>
  <c r="L57"/>
  <c r="O57" s="1"/>
  <c r="N56"/>
  <c r="L56"/>
  <c r="O56" s="1"/>
  <c r="N55"/>
  <c r="L55"/>
  <c r="O55" s="1"/>
  <c r="N54"/>
  <c r="L54"/>
  <c r="O54" s="1"/>
  <c r="N53"/>
  <c r="L53"/>
  <c r="O53" s="1"/>
  <c r="N52"/>
  <c r="L52"/>
  <c r="O52" s="1"/>
  <c r="N51"/>
  <c r="L51"/>
  <c r="O51" s="1"/>
  <c r="N50"/>
  <c r="L50"/>
  <c r="O50" s="1"/>
  <c r="N49"/>
  <c r="L49"/>
  <c r="O49" s="1"/>
  <c r="N48"/>
  <c r="L48"/>
  <c r="O48" s="1"/>
  <c r="N47"/>
  <c r="L47"/>
  <c r="O47" s="1"/>
  <c r="N46"/>
  <c r="L46"/>
  <c r="O46" s="1"/>
  <c r="N45"/>
  <c r="L45"/>
  <c r="O45" s="1"/>
  <c r="N44"/>
  <c r="L44"/>
  <c r="O44" s="1"/>
  <c r="N43"/>
  <c r="L43"/>
  <c r="O43" s="1"/>
  <c r="N42"/>
  <c r="L42"/>
  <c r="O42" s="1"/>
  <c r="N41"/>
  <c r="L41"/>
  <c r="O41" s="1"/>
  <c r="N40"/>
  <c r="L40"/>
  <c r="O40" s="1"/>
  <c r="N39"/>
  <c r="L39"/>
  <c r="O39" s="1"/>
  <c r="N38"/>
  <c r="L38"/>
  <c r="O38" s="1"/>
  <c r="N37"/>
  <c r="L37"/>
  <c r="O37" s="1"/>
  <c r="N36"/>
  <c r="L36"/>
  <c r="O36" s="1"/>
  <c r="N35"/>
  <c r="L35"/>
  <c r="O35" s="1"/>
  <c r="N34"/>
  <c r="L34"/>
  <c r="O34" s="1"/>
  <c r="N33"/>
  <c r="L33"/>
  <c r="O33" s="1"/>
  <c r="N32"/>
  <c r="L32"/>
  <c r="O32" s="1"/>
  <c r="N31"/>
  <c r="L31"/>
  <c r="O31" s="1"/>
  <c r="N30"/>
  <c r="L30"/>
  <c r="O30" s="1"/>
  <c r="N29"/>
  <c r="L29"/>
  <c r="O29" s="1"/>
  <c r="N28"/>
  <c r="L28"/>
  <c r="O28" s="1"/>
  <c r="N27"/>
  <c r="L27"/>
  <c r="O27" s="1"/>
  <c r="N26"/>
  <c r="L26"/>
  <c r="O26" s="1"/>
  <c r="N25"/>
  <c r="L25"/>
  <c r="O25" s="1"/>
  <c r="N24"/>
  <c r="L24"/>
  <c r="O24" s="1"/>
  <c r="N23"/>
  <c r="L23"/>
  <c r="O23" s="1"/>
  <c r="N22"/>
  <c r="L22"/>
  <c r="O22" s="1"/>
  <c r="N21"/>
  <c r="L21"/>
  <c r="O21" s="1"/>
  <c r="N20"/>
  <c r="L20"/>
  <c r="O20" s="1"/>
  <c r="N19"/>
  <c r="L19"/>
  <c r="O19" s="1"/>
  <c r="N18"/>
  <c r="L18"/>
  <c r="N17"/>
  <c r="L17"/>
  <c r="O17" s="1"/>
  <c r="N16"/>
  <c r="L16"/>
  <c r="O16" s="1"/>
  <c r="N15"/>
  <c r="L15"/>
  <c r="O15" s="1"/>
  <c r="N14"/>
  <c r="L14"/>
  <c r="O14" s="1"/>
  <c r="N13"/>
  <c r="L13"/>
  <c r="O13" s="1"/>
  <c r="N12"/>
  <c r="L12"/>
  <c r="O12" s="1"/>
  <c r="N11"/>
  <c r="L11"/>
  <c r="O11" s="1"/>
  <c r="N10"/>
  <c r="L10"/>
  <c r="O10" s="1"/>
  <c r="N9"/>
  <c r="L9"/>
  <c r="O9" s="1"/>
  <c r="N8"/>
  <c r="L8"/>
  <c r="O8" s="1"/>
  <c r="N7"/>
  <c r="L7"/>
  <c r="O7" s="1"/>
  <c r="N6"/>
  <c r="L6"/>
  <c r="O6" s="1"/>
  <c r="N5"/>
  <c r="L5"/>
  <c r="O5" s="1"/>
  <c r="N4"/>
  <c r="L4"/>
  <c r="O4" s="1"/>
  <c r="N3"/>
  <c r="L3"/>
  <c r="O3" s="1"/>
  <c r="N2"/>
  <c r="L2"/>
  <c r="O2" s="1"/>
  <c r="N449" i="33"/>
  <c r="L449"/>
  <c r="O449" s="1"/>
  <c r="N448"/>
  <c r="L448"/>
  <c r="O448" s="1"/>
  <c r="N447"/>
  <c r="L447"/>
  <c r="O447" s="1"/>
  <c r="N446"/>
  <c r="L446"/>
  <c r="O446" s="1"/>
  <c r="N445"/>
  <c r="L445"/>
  <c r="O445" s="1"/>
  <c r="N444"/>
  <c r="L444"/>
  <c r="O444" s="1"/>
  <c r="N443"/>
  <c r="L443"/>
  <c r="O443" s="1"/>
  <c r="N442"/>
  <c r="L442"/>
  <c r="O442" s="1"/>
  <c r="N441"/>
  <c r="L441"/>
  <c r="O441" s="1"/>
  <c r="N440"/>
  <c r="L440"/>
  <c r="O440" s="1"/>
  <c r="N439"/>
  <c r="L439"/>
  <c r="O439" s="1"/>
  <c r="N438"/>
  <c r="L438"/>
  <c r="O438" s="1"/>
  <c r="N437"/>
  <c r="L437"/>
  <c r="O437" s="1"/>
  <c r="N436"/>
  <c r="L436"/>
  <c r="O436" s="1"/>
  <c r="N435"/>
  <c r="L435"/>
  <c r="O435" s="1"/>
  <c r="N434"/>
  <c r="L434"/>
  <c r="O434" s="1"/>
  <c r="N433"/>
  <c r="L433"/>
  <c r="O433" s="1"/>
  <c r="N432"/>
  <c r="L432"/>
  <c r="O432" s="1"/>
  <c r="N431"/>
  <c r="L431"/>
  <c r="O431" s="1"/>
  <c r="N430"/>
  <c r="L430"/>
  <c r="O430" s="1"/>
  <c r="N429"/>
  <c r="L429"/>
  <c r="O429" s="1"/>
  <c r="N428"/>
  <c r="L428"/>
  <c r="O428" s="1"/>
  <c r="N427"/>
  <c r="L427"/>
  <c r="O427" s="1"/>
  <c r="N426"/>
  <c r="L426"/>
  <c r="O426" s="1"/>
  <c r="N425"/>
  <c r="L425"/>
  <c r="O425" s="1"/>
  <c r="N424"/>
  <c r="L424"/>
  <c r="O424" s="1"/>
  <c r="N423"/>
  <c r="L423"/>
  <c r="O423" s="1"/>
  <c r="N422"/>
  <c r="L422"/>
  <c r="O422" s="1"/>
  <c r="N421"/>
  <c r="L421"/>
  <c r="O421" s="1"/>
  <c r="N420"/>
  <c r="L420"/>
  <c r="O420" s="1"/>
  <c r="N419"/>
  <c r="L419"/>
  <c r="O419" s="1"/>
  <c r="N418"/>
  <c r="L418"/>
  <c r="O418" s="1"/>
  <c r="N417"/>
  <c r="L417"/>
  <c r="O417" s="1"/>
  <c r="N416"/>
  <c r="L416"/>
  <c r="O416" s="1"/>
  <c r="N415"/>
  <c r="L415"/>
  <c r="O415" s="1"/>
  <c r="N414"/>
  <c r="L414"/>
  <c r="O414" s="1"/>
  <c r="N413"/>
  <c r="L413"/>
  <c r="O413" s="1"/>
  <c r="N412"/>
  <c r="L412"/>
  <c r="O412" s="1"/>
  <c r="N411"/>
  <c r="L411"/>
  <c r="O411" s="1"/>
  <c r="N410"/>
  <c r="L410"/>
  <c r="O410" s="1"/>
  <c r="N409"/>
  <c r="L409"/>
  <c r="O409" s="1"/>
  <c r="N408"/>
  <c r="L408"/>
  <c r="O408" s="1"/>
  <c r="N407"/>
  <c r="L407"/>
  <c r="O407" s="1"/>
  <c r="N406"/>
  <c r="L406"/>
  <c r="O406" s="1"/>
  <c r="N405"/>
  <c r="L405"/>
  <c r="O405" s="1"/>
  <c r="N404"/>
  <c r="L404"/>
  <c r="O404" s="1"/>
  <c r="N403"/>
  <c r="L403"/>
  <c r="O403" s="1"/>
  <c r="N402"/>
  <c r="L402"/>
  <c r="O402" s="1"/>
  <c r="N401"/>
  <c r="L401"/>
  <c r="O401" s="1"/>
  <c r="N400"/>
  <c r="L400"/>
  <c r="O400" s="1"/>
  <c r="N399"/>
  <c r="L399"/>
  <c r="O399" s="1"/>
  <c r="N398"/>
  <c r="L398"/>
  <c r="O398" s="1"/>
  <c r="N397"/>
  <c r="L397"/>
  <c r="O397" s="1"/>
  <c r="N396"/>
  <c r="L396"/>
  <c r="O396" s="1"/>
  <c r="N395"/>
  <c r="L395"/>
  <c r="O395" s="1"/>
  <c r="N394"/>
  <c r="L394"/>
  <c r="O394" s="1"/>
  <c r="N393"/>
  <c r="L393"/>
  <c r="O393" s="1"/>
  <c r="N392"/>
  <c r="L392"/>
  <c r="O392" s="1"/>
  <c r="N391"/>
  <c r="L391"/>
  <c r="O391" s="1"/>
  <c r="N390"/>
  <c r="L390"/>
  <c r="O390" s="1"/>
  <c r="N389"/>
  <c r="L389"/>
  <c r="O389" s="1"/>
  <c r="N388"/>
  <c r="L388"/>
  <c r="O388" s="1"/>
  <c r="N387"/>
  <c r="L387"/>
  <c r="O387" s="1"/>
  <c r="N386"/>
  <c r="L386"/>
  <c r="O386" s="1"/>
  <c r="N385"/>
  <c r="L385"/>
  <c r="O385" s="1"/>
  <c r="N384"/>
  <c r="L384"/>
  <c r="O384" s="1"/>
  <c r="N383"/>
  <c r="L383"/>
  <c r="O383" s="1"/>
  <c r="N382"/>
  <c r="L382"/>
  <c r="O382" s="1"/>
  <c r="N381"/>
  <c r="L381"/>
  <c r="O381" s="1"/>
  <c r="N380"/>
  <c r="L380"/>
  <c r="O380" s="1"/>
  <c r="N379"/>
  <c r="L379"/>
  <c r="O379" s="1"/>
  <c r="N378"/>
  <c r="L378"/>
  <c r="O378" s="1"/>
  <c r="N377"/>
  <c r="L377"/>
  <c r="O377" s="1"/>
  <c r="N376"/>
  <c r="L376"/>
  <c r="O376" s="1"/>
  <c r="N375"/>
  <c r="L375"/>
  <c r="O375" s="1"/>
  <c r="N374"/>
  <c r="L374"/>
  <c r="O374" s="1"/>
  <c r="N373"/>
  <c r="L373"/>
  <c r="O373" s="1"/>
  <c r="N372"/>
  <c r="L372"/>
  <c r="O372" s="1"/>
  <c r="N371"/>
  <c r="L371"/>
  <c r="O371" s="1"/>
  <c r="N370"/>
  <c r="L370"/>
  <c r="O370" s="1"/>
  <c r="N369"/>
  <c r="L369"/>
  <c r="O369" s="1"/>
  <c r="N368"/>
  <c r="L368"/>
  <c r="O368" s="1"/>
  <c r="N367"/>
  <c r="L367"/>
  <c r="O367" s="1"/>
  <c r="N366"/>
  <c r="L366"/>
  <c r="O366" s="1"/>
  <c r="N365"/>
  <c r="L365"/>
  <c r="O365" s="1"/>
  <c r="N364"/>
  <c r="L364"/>
  <c r="O364" s="1"/>
  <c r="N363"/>
  <c r="L363"/>
  <c r="O363" s="1"/>
  <c r="N362"/>
  <c r="L362"/>
  <c r="O362" s="1"/>
  <c r="N361"/>
  <c r="L361"/>
  <c r="O361" s="1"/>
  <c r="N360"/>
  <c r="L360"/>
  <c r="O360" s="1"/>
  <c r="N359"/>
  <c r="L359"/>
  <c r="O359" s="1"/>
  <c r="N358"/>
  <c r="L358"/>
  <c r="O358" s="1"/>
  <c r="N357"/>
  <c r="L357"/>
  <c r="O357" s="1"/>
  <c r="N356"/>
  <c r="L356"/>
  <c r="O356" s="1"/>
  <c r="N355"/>
  <c r="L355"/>
  <c r="O355" s="1"/>
  <c r="N354"/>
  <c r="L354"/>
  <c r="O354" s="1"/>
  <c r="N353"/>
  <c r="L353"/>
  <c r="O353" s="1"/>
  <c r="N352"/>
  <c r="L352"/>
  <c r="O352" s="1"/>
  <c r="N351"/>
  <c r="L351"/>
  <c r="O351" s="1"/>
  <c r="N350"/>
  <c r="L350"/>
  <c r="O350" s="1"/>
  <c r="N349"/>
  <c r="L349"/>
  <c r="O349" s="1"/>
  <c r="N348"/>
  <c r="L348"/>
  <c r="O348" s="1"/>
  <c r="N347"/>
  <c r="L347"/>
  <c r="O347" s="1"/>
  <c r="N346"/>
  <c r="L346"/>
  <c r="O346" s="1"/>
  <c r="N345"/>
  <c r="L345"/>
  <c r="O345" s="1"/>
  <c r="N344"/>
  <c r="L344"/>
  <c r="O344" s="1"/>
  <c r="N343"/>
  <c r="L343"/>
  <c r="O343" s="1"/>
  <c r="N342"/>
  <c r="L342"/>
  <c r="O342" s="1"/>
  <c r="N341"/>
  <c r="L341"/>
  <c r="O341" s="1"/>
  <c r="N340"/>
  <c r="L340"/>
  <c r="O340" s="1"/>
  <c r="N339"/>
  <c r="L339"/>
  <c r="O339" s="1"/>
  <c r="N338"/>
  <c r="L338"/>
  <c r="O338" s="1"/>
  <c r="N337"/>
  <c r="L337"/>
  <c r="O337" s="1"/>
  <c r="N336"/>
  <c r="L336"/>
  <c r="O336" s="1"/>
  <c r="N335"/>
  <c r="L335"/>
  <c r="O335" s="1"/>
  <c r="N334"/>
  <c r="L334"/>
  <c r="O334" s="1"/>
  <c r="N333"/>
  <c r="L333"/>
  <c r="O333" s="1"/>
  <c r="N332"/>
  <c r="L332"/>
  <c r="O332" s="1"/>
  <c r="N331"/>
  <c r="L331"/>
  <c r="O331" s="1"/>
  <c r="N330"/>
  <c r="L330"/>
  <c r="O330" s="1"/>
  <c r="N329"/>
  <c r="L329"/>
  <c r="O329" s="1"/>
  <c r="N328"/>
  <c r="L328"/>
  <c r="O328" s="1"/>
  <c r="N327"/>
  <c r="L327"/>
  <c r="O327" s="1"/>
  <c r="N326"/>
  <c r="L326"/>
  <c r="O326" s="1"/>
  <c r="N325"/>
  <c r="L325"/>
  <c r="O325" s="1"/>
  <c r="N324"/>
  <c r="L324"/>
  <c r="O324" s="1"/>
  <c r="N323"/>
  <c r="L323"/>
  <c r="O323" s="1"/>
  <c r="N322"/>
  <c r="L322"/>
  <c r="N321"/>
  <c r="L321"/>
  <c r="O321" s="1"/>
  <c r="N320"/>
  <c r="L320"/>
  <c r="O320" s="1"/>
  <c r="N319"/>
  <c r="L319"/>
  <c r="O319" s="1"/>
  <c r="N318"/>
  <c r="L318"/>
  <c r="O318" s="1"/>
  <c r="N317"/>
  <c r="L317"/>
  <c r="O317" s="1"/>
  <c r="N316"/>
  <c r="L316"/>
  <c r="O316" s="1"/>
  <c r="N315"/>
  <c r="L315"/>
  <c r="O315" s="1"/>
  <c r="N314"/>
  <c r="L314"/>
  <c r="O314" s="1"/>
  <c r="N313"/>
  <c r="L313"/>
  <c r="O313" s="1"/>
  <c r="N312"/>
  <c r="L312"/>
  <c r="O312" s="1"/>
  <c r="N311"/>
  <c r="L311"/>
  <c r="O311" s="1"/>
  <c r="N310"/>
  <c r="L310"/>
  <c r="O310" s="1"/>
  <c r="N309"/>
  <c r="L309"/>
  <c r="O309" s="1"/>
  <c r="N308"/>
  <c r="L308"/>
  <c r="O308" s="1"/>
  <c r="N307"/>
  <c r="L307"/>
  <c r="O307" s="1"/>
  <c r="N306"/>
  <c r="L306"/>
  <c r="O306" s="1"/>
  <c r="N305"/>
  <c r="L305"/>
  <c r="O305" s="1"/>
  <c r="N304"/>
  <c r="L304"/>
  <c r="O304" s="1"/>
  <c r="N303"/>
  <c r="L303"/>
  <c r="O303" s="1"/>
  <c r="N302"/>
  <c r="L302"/>
  <c r="O302" s="1"/>
  <c r="N301"/>
  <c r="L301"/>
  <c r="O301" s="1"/>
  <c r="N300"/>
  <c r="L300"/>
  <c r="O300" s="1"/>
  <c r="N299"/>
  <c r="L299"/>
  <c r="O299" s="1"/>
  <c r="N298"/>
  <c r="L298"/>
  <c r="O298" s="1"/>
  <c r="N297"/>
  <c r="L297"/>
  <c r="O297" s="1"/>
  <c r="N296"/>
  <c r="L296"/>
  <c r="O296" s="1"/>
  <c r="N295"/>
  <c r="L295"/>
  <c r="O295" s="1"/>
  <c r="N294"/>
  <c r="L294"/>
  <c r="O294" s="1"/>
  <c r="N293"/>
  <c r="L293"/>
  <c r="O293" s="1"/>
  <c r="N292"/>
  <c r="L292"/>
  <c r="O292" s="1"/>
  <c r="N291"/>
  <c r="L291"/>
  <c r="O291" s="1"/>
  <c r="N290"/>
  <c r="L290"/>
  <c r="O290" s="1"/>
  <c r="N289"/>
  <c r="L289"/>
  <c r="O289" s="1"/>
  <c r="N288"/>
  <c r="L288"/>
  <c r="O288" s="1"/>
  <c r="N287"/>
  <c r="L287"/>
  <c r="O287" s="1"/>
  <c r="N286"/>
  <c r="L286"/>
  <c r="O286" s="1"/>
  <c r="N285"/>
  <c r="L285"/>
  <c r="O285" s="1"/>
  <c r="N284"/>
  <c r="L284"/>
  <c r="O284" s="1"/>
  <c r="N283"/>
  <c r="L283"/>
  <c r="O283" s="1"/>
  <c r="N282"/>
  <c r="L282"/>
  <c r="O282" s="1"/>
  <c r="N281"/>
  <c r="L281"/>
  <c r="O281" s="1"/>
  <c r="N280"/>
  <c r="L280"/>
  <c r="O280" s="1"/>
  <c r="N279"/>
  <c r="L279"/>
  <c r="O279" s="1"/>
  <c r="N278"/>
  <c r="L278"/>
  <c r="O278" s="1"/>
  <c r="N277"/>
  <c r="L277"/>
  <c r="O277" s="1"/>
  <c r="N276"/>
  <c r="L276"/>
  <c r="O276" s="1"/>
  <c r="N275"/>
  <c r="L275"/>
  <c r="O275" s="1"/>
  <c r="N274"/>
  <c r="L274"/>
  <c r="O274" s="1"/>
  <c r="N273"/>
  <c r="L273"/>
  <c r="O273" s="1"/>
  <c r="N272"/>
  <c r="L272"/>
  <c r="O272" s="1"/>
  <c r="N271"/>
  <c r="L271"/>
  <c r="O271" s="1"/>
  <c r="N270"/>
  <c r="L270"/>
  <c r="O270" s="1"/>
  <c r="N269"/>
  <c r="L269"/>
  <c r="O269" s="1"/>
  <c r="N268"/>
  <c r="L268"/>
  <c r="O268" s="1"/>
  <c r="N267"/>
  <c r="L267"/>
  <c r="O267" s="1"/>
  <c r="N266"/>
  <c r="L266"/>
  <c r="O266" s="1"/>
  <c r="N265"/>
  <c r="L265"/>
  <c r="O265" s="1"/>
  <c r="N264"/>
  <c r="L264"/>
  <c r="O264" s="1"/>
  <c r="N263"/>
  <c r="L263"/>
  <c r="O263" s="1"/>
  <c r="N262"/>
  <c r="L262"/>
  <c r="O262" s="1"/>
  <c r="N261"/>
  <c r="L261"/>
  <c r="O261" s="1"/>
  <c r="N260"/>
  <c r="L260"/>
  <c r="O260" s="1"/>
  <c r="N259"/>
  <c r="L259"/>
  <c r="O259" s="1"/>
  <c r="N258"/>
  <c r="L258"/>
  <c r="O258" s="1"/>
  <c r="N257"/>
  <c r="L257"/>
  <c r="O257" s="1"/>
  <c r="N256"/>
  <c r="L256"/>
  <c r="O256" s="1"/>
  <c r="N255"/>
  <c r="L255"/>
  <c r="O255" s="1"/>
  <c r="N254"/>
  <c r="L254"/>
  <c r="O254" s="1"/>
  <c r="N253"/>
  <c r="L253"/>
  <c r="O253" s="1"/>
  <c r="N252"/>
  <c r="L252"/>
  <c r="O252" s="1"/>
  <c r="N251"/>
  <c r="L251"/>
  <c r="O251" s="1"/>
  <c r="N250"/>
  <c r="L250"/>
  <c r="O250" s="1"/>
  <c r="N249"/>
  <c r="L249"/>
  <c r="O249" s="1"/>
  <c r="N248"/>
  <c r="L248"/>
  <c r="O248" s="1"/>
  <c r="N247"/>
  <c r="L247"/>
  <c r="O247" s="1"/>
  <c r="N246"/>
  <c r="L246"/>
  <c r="O246" s="1"/>
  <c r="N245"/>
  <c r="L245"/>
  <c r="O245" s="1"/>
  <c r="N244"/>
  <c r="L244"/>
  <c r="O244" s="1"/>
  <c r="N243"/>
  <c r="L243"/>
  <c r="O243" s="1"/>
  <c r="N242"/>
  <c r="L242"/>
  <c r="O242" s="1"/>
  <c r="N241"/>
  <c r="L241"/>
  <c r="O241" s="1"/>
  <c r="N240"/>
  <c r="L240"/>
  <c r="O240" s="1"/>
  <c r="N239"/>
  <c r="L239"/>
  <c r="O239" s="1"/>
  <c r="N238"/>
  <c r="L238"/>
  <c r="O238" s="1"/>
  <c r="N237"/>
  <c r="L237"/>
  <c r="O237" s="1"/>
  <c r="N236"/>
  <c r="L236"/>
  <c r="O236" s="1"/>
  <c r="N235"/>
  <c r="L235"/>
  <c r="O235" s="1"/>
  <c r="N234"/>
  <c r="L234"/>
  <c r="O234" s="1"/>
  <c r="N233"/>
  <c r="L233"/>
  <c r="O233" s="1"/>
  <c r="N232"/>
  <c r="L232"/>
  <c r="O232" s="1"/>
  <c r="N231"/>
  <c r="L231"/>
  <c r="O231" s="1"/>
  <c r="N230"/>
  <c r="L230"/>
  <c r="O230" s="1"/>
  <c r="N229"/>
  <c r="L229"/>
  <c r="O229" s="1"/>
  <c r="N228"/>
  <c r="L228"/>
  <c r="O228" s="1"/>
  <c r="N227"/>
  <c r="L227"/>
  <c r="O227" s="1"/>
  <c r="N226"/>
  <c r="L226"/>
  <c r="O226" s="1"/>
  <c r="N225"/>
  <c r="L225"/>
  <c r="O225" s="1"/>
  <c r="N224"/>
  <c r="L224"/>
  <c r="O224" s="1"/>
  <c r="N223"/>
  <c r="L223"/>
  <c r="O223" s="1"/>
  <c r="N222"/>
  <c r="L222"/>
  <c r="O222" s="1"/>
  <c r="N221"/>
  <c r="L221"/>
  <c r="O221" s="1"/>
  <c r="N220"/>
  <c r="L220"/>
  <c r="O220" s="1"/>
  <c r="N219"/>
  <c r="L219"/>
  <c r="O219" s="1"/>
  <c r="N218"/>
  <c r="L218"/>
  <c r="O218" s="1"/>
  <c r="N217"/>
  <c r="L217"/>
  <c r="O217" s="1"/>
  <c r="N216"/>
  <c r="L216"/>
  <c r="O216" s="1"/>
  <c r="N215"/>
  <c r="L215"/>
  <c r="O215" s="1"/>
  <c r="N214"/>
  <c r="L214"/>
  <c r="O214" s="1"/>
  <c r="N213"/>
  <c r="L213"/>
  <c r="O213" s="1"/>
  <c r="N212"/>
  <c r="L212"/>
  <c r="O212" s="1"/>
  <c r="N211"/>
  <c r="L211"/>
  <c r="O211" s="1"/>
  <c r="N210"/>
  <c r="L210"/>
  <c r="O210" s="1"/>
  <c r="N209"/>
  <c r="L209"/>
  <c r="O209" s="1"/>
  <c r="N208"/>
  <c r="L208"/>
  <c r="O208" s="1"/>
  <c r="N207"/>
  <c r="L207"/>
  <c r="O207" s="1"/>
  <c r="N206"/>
  <c r="L206"/>
  <c r="O206" s="1"/>
  <c r="N205"/>
  <c r="L205"/>
  <c r="O205" s="1"/>
  <c r="N204"/>
  <c r="L204"/>
  <c r="O204" s="1"/>
  <c r="N203"/>
  <c r="L203"/>
  <c r="O203" s="1"/>
  <c r="N202"/>
  <c r="L202"/>
  <c r="O202" s="1"/>
  <c r="N201"/>
  <c r="L201"/>
  <c r="O201" s="1"/>
  <c r="N200"/>
  <c r="L200"/>
  <c r="O200" s="1"/>
  <c r="N199"/>
  <c r="L199"/>
  <c r="O199" s="1"/>
  <c r="N198"/>
  <c r="L198"/>
  <c r="O198" s="1"/>
  <c r="N197"/>
  <c r="L197"/>
  <c r="O197" s="1"/>
  <c r="N196"/>
  <c r="L196"/>
  <c r="O196" s="1"/>
  <c r="N195"/>
  <c r="L195"/>
  <c r="O195" s="1"/>
  <c r="N194"/>
  <c r="L194"/>
  <c r="O194" s="1"/>
  <c r="N193"/>
  <c r="L193"/>
  <c r="O193" s="1"/>
  <c r="N192"/>
  <c r="L192"/>
  <c r="O192" s="1"/>
  <c r="N191"/>
  <c r="L191"/>
  <c r="O191" s="1"/>
  <c r="N190"/>
  <c r="L190"/>
  <c r="O190" s="1"/>
  <c r="N189"/>
  <c r="L189"/>
  <c r="O189" s="1"/>
  <c r="N188"/>
  <c r="L188"/>
  <c r="O188" s="1"/>
  <c r="N187"/>
  <c r="L187"/>
  <c r="O187" s="1"/>
  <c r="N186"/>
  <c r="L186"/>
  <c r="O186" s="1"/>
  <c r="N185"/>
  <c r="L185"/>
  <c r="O185" s="1"/>
  <c r="N184"/>
  <c r="L184"/>
  <c r="O184" s="1"/>
  <c r="N183"/>
  <c r="L183"/>
  <c r="O183" s="1"/>
  <c r="N182"/>
  <c r="L182"/>
  <c r="O182" s="1"/>
  <c r="N181"/>
  <c r="L181"/>
  <c r="O181" s="1"/>
  <c r="N180"/>
  <c r="L180"/>
  <c r="O180" s="1"/>
  <c r="N179"/>
  <c r="L179"/>
  <c r="O179" s="1"/>
  <c r="N178"/>
  <c r="L178"/>
  <c r="O178" s="1"/>
  <c r="N177"/>
  <c r="L177"/>
  <c r="O177" s="1"/>
  <c r="N176"/>
  <c r="L176"/>
  <c r="O176" s="1"/>
  <c r="N175"/>
  <c r="L175"/>
  <c r="O175" s="1"/>
  <c r="N174"/>
  <c r="L174"/>
  <c r="O174" s="1"/>
  <c r="N173"/>
  <c r="L173"/>
  <c r="O173" s="1"/>
  <c r="N172"/>
  <c r="L172"/>
  <c r="O172" s="1"/>
  <c r="N171"/>
  <c r="L171"/>
  <c r="O171" s="1"/>
  <c r="N170"/>
  <c r="L170"/>
  <c r="O170" s="1"/>
  <c r="N169"/>
  <c r="L169"/>
  <c r="O169" s="1"/>
  <c r="N168"/>
  <c r="L168"/>
  <c r="O168" s="1"/>
  <c r="N167"/>
  <c r="L167"/>
  <c r="O167" s="1"/>
  <c r="N166"/>
  <c r="L166"/>
  <c r="O166" s="1"/>
  <c r="N165"/>
  <c r="L165"/>
  <c r="O165" s="1"/>
  <c r="N164"/>
  <c r="L164"/>
  <c r="O164" s="1"/>
  <c r="N163"/>
  <c r="L163"/>
  <c r="O163" s="1"/>
  <c r="N162"/>
  <c r="L162"/>
  <c r="O162" s="1"/>
  <c r="N161"/>
  <c r="L161"/>
  <c r="O161" s="1"/>
  <c r="N160"/>
  <c r="L160"/>
  <c r="O160" s="1"/>
  <c r="N159"/>
  <c r="L159"/>
  <c r="O159" s="1"/>
  <c r="N158"/>
  <c r="L158"/>
  <c r="O158" s="1"/>
  <c r="N157"/>
  <c r="L157"/>
  <c r="O157" s="1"/>
  <c r="N156"/>
  <c r="L156"/>
  <c r="O156" s="1"/>
  <c r="N155"/>
  <c r="L155"/>
  <c r="O155" s="1"/>
  <c r="N154"/>
  <c r="L154"/>
  <c r="O154" s="1"/>
  <c r="N153"/>
  <c r="L153"/>
  <c r="O153" s="1"/>
  <c r="N152"/>
  <c r="L152"/>
  <c r="O152" s="1"/>
  <c r="N151"/>
  <c r="L151"/>
  <c r="O151" s="1"/>
  <c r="N150"/>
  <c r="L150"/>
  <c r="O150" s="1"/>
  <c r="N149"/>
  <c r="L149"/>
  <c r="O149" s="1"/>
  <c r="N148"/>
  <c r="L148"/>
  <c r="O148" s="1"/>
  <c r="N147"/>
  <c r="L147"/>
  <c r="O147" s="1"/>
  <c r="N146"/>
  <c r="L146"/>
  <c r="O146" s="1"/>
  <c r="N145"/>
  <c r="L145"/>
  <c r="O145" s="1"/>
  <c r="N144"/>
  <c r="L144"/>
  <c r="O144" s="1"/>
  <c r="N143"/>
  <c r="L143"/>
  <c r="O143" s="1"/>
  <c r="N142"/>
  <c r="L142"/>
  <c r="O142" s="1"/>
  <c r="N141"/>
  <c r="L141"/>
  <c r="O141" s="1"/>
  <c r="N140"/>
  <c r="L140"/>
  <c r="O140" s="1"/>
  <c r="N139"/>
  <c r="L139"/>
  <c r="O139" s="1"/>
  <c r="N138"/>
  <c r="L138"/>
  <c r="O138" s="1"/>
  <c r="N137"/>
  <c r="L137"/>
  <c r="O137" s="1"/>
  <c r="N136"/>
  <c r="L136"/>
  <c r="O136" s="1"/>
  <c r="N135"/>
  <c r="L135"/>
  <c r="O135" s="1"/>
  <c r="N134"/>
  <c r="L134"/>
  <c r="O134" s="1"/>
  <c r="N133"/>
  <c r="L133"/>
  <c r="O133" s="1"/>
  <c r="N132"/>
  <c r="L132"/>
  <c r="O132" s="1"/>
  <c r="N131"/>
  <c r="L131"/>
  <c r="O131" s="1"/>
  <c r="N130"/>
  <c r="L130"/>
  <c r="O130" s="1"/>
  <c r="N129"/>
  <c r="L129"/>
  <c r="O129" s="1"/>
  <c r="N128"/>
  <c r="L128"/>
  <c r="O128" s="1"/>
  <c r="N127"/>
  <c r="L127"/>
  <c r="O127" s="1"/>
  <c r="N126"/>
  <c r="L126"/>
  <c r="O126" s="1"/>
  <c r="N125"/>
  <c r="L125"/>
  <c r="O125" s="1"/>
  <c r="N124"/>
  <c r="L124"/>
  <c r="O124" s="1"/>
  <c r="N123"/>
  <c r="L123"/>
  <c r="O123" s="1"/>
  <c r="N122"/>
  <c r="L122"/>
  <c r="O122" s="1"/>
  <c r="N121"/>
  <c r="L121"/>
  <c r="O121" s="1"/>
  <c r="N120"/>
  <c r="L120"/>
  <c r="O120" s="1"/>
  <c r="N119"/>
  <c r="L119"/>
  <c r="O119" s="1"/>
  <c r="N118"/>
  <c r="L118"/>
  <c r="O118" s="1"/>
  <c r="N117"/>
  <c r="L117"/>
  <c r="O117" s="1"/>
  <c r="N116"/>
  <c r="L116"/>
  <c r="O116" s="1"/>
  <c r="N115"/>
  <c r="L115"/>
  <c r="O115" s="1"/>
  <c r="N114"/>
  <c r="L114"/>
  <c r="O114" s="1"/>
  <c r="N113"/>
  <c r="L113"/>
  <c r="O113" s="1"/>
  <c r="N112"/>
  <c r="L112"/>
  <c r="O112" s="1"/>
  <c r="N111"/>
  <c r="L111"/>
  <c r="O111" s="1"/>
  <c r="N110"/>
  <c r="L110"/>
  <c r="O110" s="1"/>
  <c r="N109"/>
  <c r="L109"/>
  <c r="O109" s="1"/>
  <c r="N108"/>
  <c r="L108"/>
  <c r="O108" s="1"/>
  <c r="N107"/>
  <c r="L107"/>
  <c r="O107" s="1"/>
  <c r="N106"/>
  <c r="L106"/>
  <c r="O106" s="1"/>
  <c r="N105"/>
  <c r="L105"/>
  <c r="O105" s="1"/>
  <c r="N104"/>
  <c r="L104"/>
  <c r="O104" s="1"/>
  <c r="N103"/>
  <c r="L103"/>
  <c r="O103" s="1"/>
  <c r="N102"/>
  <c r="L102"/>
  <c r="O102" s="1"/>
  <c r="N101"/>
  <c r="L101"/>
  <c r="O101" s="1"/>
  <c r="N100"/>
  <c r="L100"/>
  <c r="O100" s="1"/>
  <c r="N99"/>
  <c r="L99"/>
  <c r="O99" s="1"/>
  <c r="N98"/>
  <c r="L98"/>
  <c r="O98" s="1"/>
  <c r="N97"/>
  <c r="L97"/>
  <c r="O97" s="1"/>
  <c r="N96"/>
  <c r="L96"/>
  <c r="O96" s="1"/>
  <c r="N95"/>
  <c r="L95"/>
  <c r="O95" s="1"/>
  <c r="N94"/>
  <c r="L94"/>
  <c r="O94" s="1"/>
  <c r="N93"/>
  <c r="L93"/>
  <c r="O93" s="1"/>
  <c r="N92"/>
  <c r="L92"/>
  <c r="O92" s="1"/>
  <c r="N91"/>
  <c r="L91"/>
  <c r="O91" s="1"/>
  <c r="N90"/>
  <c r="L90"/>
  <c r="O90" s="1"/>
  <c r="N89"/>
  <c r="L89"/>
  <c r="O89" s="1"/>
  <c r="N88"/>
  <c r="L88"/>
  <c r="O88" s="1"/>
  <c r="N87"/>
  <c r="L87"/>
  <c r="O87" s="1"/>
  <c r="N86"/>
  <c r="L86"/>
  <c r="O86" s="1"/>
  <c r="N85"/>
  <c r="L85"/>
  <c r="O85" s="1"/>
  <c r="N84"/>
  <c r="L84"/>
  <c r="O84" s="1"/>
  <c r="N83"/>
  <c r="L83"/>
  <c r="O83" s="1"/>
  <c r="N82"/>
  <c r="L82"/>
  <c r="O82" s="1"/>
  <c r="N81"/>
  <c r="L81"/>
  <c r="O81" s="1"/>
  <c r="N80"/>
  <c r="L80"/>
  <c r="O80" s="1"/>
  <c r="N79"/>
  <c r="L79"/>
  <c r="O79" s="1"/>
  <c r="N78"/>
  <c r="L78"/>
  <c r="O78" s="1"/>
  <c r="N77"/>
  <c r="L77"/>
  <c r="O77" s="1"/>
  <c r="N76"/>
  <c r="L76"/>
  <c r="O76" s="1"/>
  <c r="N75"/>
  <c r="L75"/>
  <c r="O75" s="1"/>
  <c r="N74"/>
  <c r="L74"/>
  <c r="O74" s="1"/>
  <c r="N73"/>
  <c r="L73"/>
  <c r="O73" s="1"/>
  <c r="N72"/>
  <c r="L72"/>
  <c r="O72" s="1"/>
  <c r="N71"/>
  <c r="L71"/>
  <c r="O71" s="1"/>
  <c r="N70"/>
  <c r="L70"/>
  <c r="O70" s="1"/>
  <c r="N69"/>
  <c r="L69"/>
  <c r="O69" s="1"/>
  <c r="N68"/>
  <c r="L68"/>
  <c r="O68" s="1"/>
  <c r="N67"/>
  <c r="L67"/>
  <c r="O67" s="1"/>
  <c r="N66"/>
  <c r="L66"/>
  <c r="N65"/>
  <c r="L65"/>
  <c r="O65" s="1"/>
  <c r="N64"/>
  <c r="L64"/>
  <c r="O64" s="1"/>
  <c r="N63"/>
  <c r="L63"/>
  <c r="O63" s="1"/>
  <c r="N62"/>
  <c r="L62"/>
  <c r="O62" s="1"/>
  <c r="N61"/>
  <c r="L61"/>
  <c r="O61" s="1"/>
  <c r="N60"/>
  <c r="L60"/>
  <c r="O60" s="1"/>
  <c r="N59"/>
  <c r="L59"/>
  <c r="O59" s="1"/>
  <c r="N58"/>
  <c r="L58"/>
  <c r="O58" s="1"/>
  <c r="N57"/>
  <c r="L57"/>
  <c r="O57" s="1"/>
  <c r="N56"/>
  <c r="L56"/>
  <c r="O56" s="1"/>
  <c r="N55"/>
  <c r="L55"/>
  <c r="O55" s="1"/>
  <c r="N54"/>
  <c r="L54"/>
  <c r="O54" s="1"/>
  <c r="N53"/>
  <c r="L53"/>
  <c r="O53" s="1"/>
  <c r="N52"/>
  <c r="L52"/>
  <c r="O52" s="1"/>
  <c r="N51"/>
  <c r="L51"/>
  <c r="O51" s="1"/>
  <c r="N50"/>
  <c r="L50"/>
  <c r="O50" s="1"/>
  <c r="N49"/>
  <c r="L49"/>
  <c r="O49" s="1"/>
  <c r="N48"/>
  <c r="L48"/>
  <c r="O48" s="1"/>
  <c r="N47"/>
  <c r="L47"/>
  <c r="O47" s="1"/>
  <c r="N46"/>
  <c r="L46"/>
  <c r="O46" s="1"/>
  <c r="N45"/>
  <c r="L45"/>
  <c r="O45" s="1"/>
  <c r="N44"/>
  <c r="L44"/>
  <c r="O44" s="1"/>
  <c r="N43"/>
  <c r="L43"/>
  <c r="O43" s="1"/>
  <c r="N42"/>
  <c r="L42"/>
  <c r="O42" s="1"/>
  <c r="N41"/>
  <c r="L41"/>
  <c r="O41" s="1"/>
  <c r="N40"/>
  <c r="L40"/>
  <c r="O40" s="1"/>
  <c r="N39"/>
  <c r="L39"/>
  <c r="O39" s="1"/>
  <c r="N38"/>
  <c r="L38"/>
  <c r="O38" s="1"/>
  <c r="N37"/>
  <c r="L37"/>
  <c r="O37" s="1"/>
  <c r="N36"/>
  <c r="L36"/>
  <c r="O36" s="1"/>
  <c r="N35"/>
  <c r="L35"/>
  <c r="O35" s="1"/>
  <c r="N34"/>
  <c r="L34"/>
  <c r="O34" s="1"/>
  <c r="N33"/>
  <c r="L33"/>
  <c r="O33" s="1"/>
  <c r="N32"/>
  <c r="L32"/>
  <c r="O32" s="1"/>
  <c r="N31"/>
  <c r="L31"/>
  <c r="O31" s="1"/>
  <c r="N30"/>
  <c r="L30"/>
  <c r="O30" s="1"/>
  <c r="N29"/>
  <c r="L29"/>
  <c r="O29" s="1"/>
  <c r="N28"/>
  <c r="L28"/>
  <c r="O28" s="1"/>
  <c r="N27"/>
  <c r="L27"/>
  <c r="O27" s="1"/>
  <c r="N26"/>
  <c r="L26"/>
  <c r="O26" s="1"/>
  <c r="N25"/>
  <c r="L25"/>
  <c r="O25" s="1"/>
  <c r="N24"/>
  <c r="L24"/>
  <c r="O24" s="1"/>
  <c r="N23"/>
  <c r="L23"/>
  <c r="O23" s="1"/>
  <c r="N22"/>
  <c r="L22"/>
  <c r="O22" s="1"/>
  <c r="N21"/>
  <c r="L21"/>
  <c r="O21" s="1"/>
  <c r="N20"/>
  <c r="L20"/>
  <c r="O20" s="1"/>
  <c r="N19"/>
  <c r="L19"/>
  <c r="O19" s="1"/>
  <c r="N18"/>
  <c r="L18"/>
  <c r="O18" s="1"/>
  <c r="N17"/>
  <c r="L17"/>
  <c r="O17" s="1"/>
  <c r="N16"/>
  <c r="L16"/>
  <c r="O16" s="1"/>
  <c r="N15"/>
  <c r="L15"/>
  <c r="O15" s="1"/>
  <c r="N14"/>
  <c r="L14"/>
  <c r="O14" s="1"/>
  <c r="N13"/>
  <c r="L13"/>
  <c r="O13" s="1"/>
  <c r="N12"/>
  <c r="L12"/>
  <c r="O12" s="1"/>
  <c r="N11"/>
  <c r="L11"/>
  <c r="O11" s="1"/>
  <c r="N10"/>
  <c r="L10"/>
  <c r="O10" s="1"/>
  <c r="N9"/>
  <c r="L9"/>
  <c r="O9" s="1"/>
  <c r="N8"/>
  <c r="L8"/>
  <c r="O8" s="1"/>
  <c r="N7"/>
  <c r="L7"/>
  <c r="O7" s="1"/>
  <c r="N6"/>
  <c r="L6"/>
  <c r="O6" s="1"/>
  <c r="N5"/>
  <c r="L5"/>
  <c r="O5" s="1"/>
  <c r="N4"/>
  <c r="L4"/>
  <c r="O4" s="1"/>
  <c r="N3"/>
  <c r="L3"/>
  <c r="O3" s="1"/>
  <c r="N2"/>
  <c r="L2"/>
  <c r="O2" s="1"/>
  <c r="N401" i="29"/>
  <c r="L401"/>
  <c r="O401" s="1"/>
  <c r="N400"/>
  <c r="L400"/>
  <c r="O400" s="1"/>
  <c r="N399"/>
  <c r="L399"/>
  <c r="O399" s="1"/>
  <c r="N398"/>
  <c r="L398"/>
  <c r="O398" s="1"/>
  <c r="N397"/>
  <c r="L397"/>
  <c r="O397" s="1"/>
  <c r="N396"/>
  <c r="L396"/>
  <c r="O396" s="1"/>
  <c r="N395"/>
  <c r="L395"/>
  <c r="O395" s="1"/>
  <c r="N394"/>
  <c r="L394"/>
  <c r="O394" s="1"/>
  <c r="N393"/>
  <c r="L393"/>
  <c r="O393" s="1"/>
  <c r="N392"/>
  <c r="L392"/>
  <c r="O392" s="1"/>
  <c r="N391"/>
  <c r="L391"/>
  <c r="O391" s="1"/>
  <c r="N390"/>
  <c r="L390"/>
  <c r="O390" s="1"/>
  <c r="N389"/>
  <c r="L389"/>
  <c r="O389" s="1"/>
  <c r="N388"/>
  <c r="L388"/>
  <c r="O388" s="1"/>
  <c r="N387"/>
  <c r="L387"/>
  <c r="O387" s="1"/>
  <c r="N386"/>
  <c r="L386"/>
  <c r="O386" s="1"/>
  <c r="N385"/>
  <c r="L385"/>
  <c r="O385" s="1"/>
  <c r="N384"/>
  <c r="L384"/>
  <c r="O384" s="1"/>
  <c r="N383"/>
  <c r="L383"/>
  <c r="O383" s="1"/>
  <c r="N382"/>
  <c r="L382"/>
  <c r="O382" s="1"/>
  <c r="N381"/>
  <c r="L381"/>
  <c r="O381" s="1"/>
  <c r="N380"/>
  <c r="L380"/>
  <c r="O380" s="1"/>
  <c r="N379"/>
  <c r="L379"/>
  <c r="O379" s="1"/>
  <c r="N378"/>
  <c r="L378"/>
  <c r="O378" s="1"/>
  <c r="N377"/>
  <c r="L377"/>
  <c r="O377" s="1"/>
  <c r="N376"/>
  <c r="L376"/>
  <c r="O376" s="1"/>
  <c r="N375"/>
  <c r="L375"/>
  <c r="O375" s="1"/>
  <c r="N374"/>
  <c r="L374"/>
  <c r="O374" s="1"/>
  <c r="N373"/>
  <c r="L373"/>
  <c r="O373" s="1"/>
  <c r="N372"/>
  <c r="L372"/>
  <c r="O372" s="1"/>
  <c r="N371"/>
  <c r="L371"/>
  <c r="O371" s="1"/>
  <c r="N370"/>
  <c r="L370"/>
  <c r="O370" s="1"/>
  <c r="N369"/>
  <c r="L369"/>
  <c r="O369" s="1"/>
  <c r="N368"/>
  <c r="L368"/>
  <c r="O368" s="1"/>
  <c r="N367"/>
  <c r="L367"/>
  <c r="O367" s="1"/>
  <c r="N366"/>
  <c r="L366"/>
  <c r="O366" s="1"/>
  <c r="N365"/>
  <c r="L365"/>
  <c r="O365" s="1"/>
  <c r="N364"/>
  <c r="L364"/>
  <c r="O364" s="1"/>
  <c r="N363"/>
  <c r="L363"/>
  <c r="O363" s="1"/>
  <c r="N362"/>
  <c r="L362"/>
  <c r="O362" s="1"/>
  <c r="N361"/>
  <c r="L361"/>
  <c r="O361" s="1"/>
  <c r="N360"/>
  <c r="L360"/>
  <c r="O360" s="1"/>
  <c r="N359"/>
  <c r="L359"/>
  <c r="O359" s="1"/>
  <c r="N358"/>
  <c r="L358"/>
  <c r="O358" s="1"/>
  <c r="N357"/>
  <c r="L357"/>
  <c r="O357" s="1"/>
  <c r="N356"/>
  <c r="L356"/>
  <c r="O356" s="1"/>
  <c r="N355"/>
  <c r="L355"/>
  <c r="O355" s="1"/>
  <c r="N354"/>
  <c r="L354"/>
  <c r="O354" s="1"/>
  <c r="N353"/>
  <c r="L353"/>
  <c r="O353" s="1"/>
  <c r="N352"/>
  <c r="L352"/>
  <c r="O352" s="1"/>
  <c r="N351"/>
  <c r="L351"/>
  <c r="O351" s="1"/>
  <c r="N350"/>
  <c r="L350"/>
  <c r="O350" s="1"/>
  <c r="N349"/>
  <c r="L349"/>
  <c r="O349" s="1"/>
  <c r="N348"/>
  <c r="L348"/>
  <c r="O348" s="1"/>
  <c r="N347"/>
  <c r="L347"/>
  <c r="O347" s="1"/>
  <c r="N346"/>
  <c r="L346"/>
  <c r="O346" s="1"/>
  <c r="N345"/>
  <c r="L345"/>
  <c r="O345" s="1"/>
  <c r="N344"/>
  <c r="L344"/>
  <c r="O344" s="1"/>
  <c r="N343"/>
  <c r="L343"/>
  <c r="O343" s="1"/>
  <c r="N342"/>
  <c r="L342"/>
  <c r="O342" s="1"/>
  <c r="N341"/>
  <c r="L341"/>
  <c r="O341" s="1"/>
  <c r="N340"/>
  <c r="L340"/>
  <c r="O340" s="1"/>
  <c r="N339"/>
  <c r="L339"/>
  <c r="O339" s="1"/>
  <c r="N338"/>
  <c r="L338"/>
  <c r="O338" s="1"/>
  <c r="N337"/>
  <c r="L337"/>
  <c r="O337" s="1"/>
  <c r="N336"/>
  <c r="L336"/>
  <c r="O336" s="1"/>
  <c r="N335"/>
  <c r="L335"/>
  <c r="O335" s="1"/>
  <c r="N334"/>
  <c r="L334"/>
  <c r="O334" s="1"/>
  <c r="N333"/>
  <c r="L333"/>
  <c r="O333" s="1"/>
  <c r="N332"/>
  <c r="L332"/>
  <c r="O332" s="1"/>
  <c r="N331"/>
  <c r="L331"/>
  <c r="O331" s="1"/>
  <c r="N330"/>
  <c r="L330"/>
  <c r="O330" s="1"/>
  <c r="N329"/>
  <c r="L329"/>
  <c r="O329" s="1"/>
  <c r="N328"/>
  <c r="L328"/>
  <c r="O328" s="1"/>
  <c r="N327"/>
  <c r="L327"/>
  <c r="O327" s="1"/>
  <c r="N326"/>
  <c r="L326"/>
  <c r="O326" s="1"/>
  <c r="N325"/>
  <c r="L325"/>
  <c r="O325" s="1"/>
  <c r="N324"/>
  <c r="L324"/>
  <c r="O324" s="1"/>
  <c r="N323"/>
  <c r="L323"/>
  <c r="O323" s="1"/>
  <c r="N322"/>
  <c r="L322"/>
  <c r="O322" s="1"/>
  <c r="N321"/>
  <c r="L321"/>
  <c r="O321" s="1"/>
  <c r="N320"/>
  <c r="L320"/>
  <c r="O320" s="1"/>
  <c r="N319"/>
  <c r="L319"/>
  <c r="O319" s="1"/>
  <c r="N318"/>
  <c r="L318"/>
  <c r="O318" s="1"/>
  <c r="N317"/>
  <c r="L317"/>
  <c r="O317" s="1"/>
  <c r="N316"/>
  <c r="L316"/>
  <c r="O316" s="1"/>
  <c r="N315"/>
  <c r="L315"/>
  <c r="O315" s="1"/>
  <c r="N314"/>
  <c r="L314"/>
  <c r="O314" s="1"/>
  <c r="N313"/>
  <c r="L313"/>
  <c r="O313" s="1"/>
  <c r="N312"/>
  <c r="L312"/>
  <c r="O312" s="1"/>
  <c r="N311"/>
  <c r="L311"/>
  <c r="O311" s="1"/>
  <c r="N310"/>
  <c r="L310"/>
  <c r="O310" s="1"/>
  <c r="N309"/>
  <c r="L309"/>
  <c r="O309" s="1"/>
  <c r="N308"/>
  <c r="L308"/>
  <c r="O308" s="1"/>
  <c r="N307"/>
  <c r="L307"/>
  <c r="O307" s="1"/>
  <c r="N306"/>
  <c r="L306"/>
  <c r="O306" s="1"/>
  <c r="N305"/>
  <c r="L305"/>
  <c r="O305" s="1"/>
  <c r="N304"/>
  <c r="L304"/>
  <c r="O304" s="1"/>
  <c r="N303"/>
  <c r="L303"/>
  <c r="O303" s="1"/>
  <c r="N302"/>
  <c r="L302"/>
  <c r="O302" s="1"/>
  <c r="N301"/>
  <c r="L301"/>
  <c r="O301" s="1"/>
  <c r="N300"/>
  <c r="L300"/>
  <c r="O300" s="1"/>
  <c r="N299"/>
  <c r="L299"/>
  <c r="O299" s="1"/>
  <c r="N298"/>
  <c r="L298"/>
  <c r="O298" s="1"/>
  <c r="N297"/>
  <c r="L297"/>
  <c r="O297" s="1"/>
  <c r="N296"/>
  <c r="L296"/>
  <c r="O296" s="1"/>
  <c r="N295"/>
  <c r="L295"/>
  <c r="O295" s="1"/>
  <c r="N294"/>
  <c r="L294"/>
  <c r="O294" s="1"/>
  <c r="N293"/>
  <c r="L293"/>
  <c r="O293" s="1"/>
  <c r="N292"/>
  <c r="L292"/>
  <c r="O292" s="1"/>
  <c r="N291"/>
  <c r="L291"/>
  <c r="O291" s="1"/>
  <c r="N290"/>
  <c r="L290"/>
  <c r="O290" s="1"/>
  <c r="N289"/>
  <c r="L289"/>
  <c r="O289" s="1"/>
  <c r="N288"/>
  <c r="L288"/>
  <c r="O288" s="1"/>
  <c r="N287"/>
  <c r="L287"/>
  <c r="O287" s="1"/>
  <c r="N286"/>
  <c r="L286"/>
  <c r="O286" s="1"/>
  <c r="N285"/>
  <c r="L285"/>
  <c r="O285" s="1"/>
  <c r="N284"/>
  <c r="L284"/>
  <c r="O284" s="1"/>
  <c r="N283"/>
  <c r="L283"/>
  <c r="O283" s="1"/>
  <c r="N282"/>
  <c r="L282"/>
  <c r="O282" s="1"/>
  <c r="N281"/>
  <c r="L281"/>
  <c r="O281" s="1"/>
  <c r="N280"/>
  <c r="L280"/>
  <c r="O280" s="1"/>
  <c r="N279"/>
  <c r="L279"/>
  <c r="O279" s="1"/>
  <c r="N278"/>
  <c r="L278"/>
  <c r="O278" s="1"/>
  <c r="N277"/>
  <c r="L277"/>
  <c r="O277" s="1"/>
  <c r="N276"/>
  <c r="L276"/>
  <c r="O276" s="1"/>
  <c r="N275"/>
  <c r="L275"/>
  <c r="O275" s="1"/>
  <c r="N274"/>
  <c r="L274"/>
  <c r="N273"/>
  <c r="L273"/>
  <c r="O273" s="1"/>
  <c r="N272"/>
  <c r="L272"/>
  <c r="O272" s="1"/>
  <c r="N271"/>
  <c r="L271"/>
  <c r="O271" s="1"/>
  <c r="N270"/>
  <c r="L270"/>
  <c r="O270" s="1"/>
  <c r="N269"/>
  <c r="L269"/>
  <c r="O269" s="1"/>
  <c r="N268"/>
  <c r="L268"/>
  <c r="O268" s="1"/>
  <c r="N267"/>
  <c r="L267"/>
  <c r="O267" s="1"/>
  <c r="N266"/>
  <c r="L266"/>
  <c r="O266" s="1"/>
  <c r="N265"/>
  <c r="L265"/>
  <c r="O265" s="1"/>
  <c r="N264"/>
  <c r="L264"/>
  <c r="O264" s="1"/>
  <c r="N263"/>
  <c r="L263"/>
  <c r="O263" s="1"/>
  <c r="N262"/>
  <c r="L262"/>
  <c r="O262" s="1"/>
  <c r="N261"/>
  <c r="L261"/>
  <c r="O261" s="1"/>
  <c r="N260"/>
  <c r="L260"/>
  <c r="O260" s="1"/>
  <c r="N259"/>
  <c r="L259"/>
  <c r="O259" s="1"/>
  <c r="N258"/>
  <c r="L258"/>
  <c r="O258" s="1"/>
  <c r="N257"/>
  <c r="L257"/>
  <c r="O257" s="1"/>
  <c r="N256"/>
  <c r="L256"/>
  <c r="O256" s="1"/>
  <c r="N255"/>
  <c r="L255"/>
  <c r="O255" s="1"/>
  <c r="N254"/>
  <c r="L254"/>
  <c r="O254" s="1"/>
  <c r="N253"/>
  <c r="L253"/>
  <c r="O253" s="1"/>
  <c r="N252"/>
  <c r="L252"/>
  <c r="O252" s="1"/>
  <c r="N251"/>
  <c r="L251"/>
  <c r="O251" s="1"/>
  <c r="N250"/>
  <c r="L250"/>
  <c r="O250" s="1"/>
  <c r="N249"/>
  <c r="L249"/>
  <c r="O249" s="1"/>
  <c r="N248"/>
  <c r="L248"/>
  <c r="O248" s="1"/>
  <c r="N247"/>
  <c r="L247"/>
  <c r="O247" s="1"/>
  <c r="N246"/>
  <c r="L246"/>
  <c r="O246" s="1"/>
  <c r="N245"/>
  <c r="L245"/>
  <c r="O245" s="1"/>
  <c r="N244"/>
  <c r="L244"/>
  <c r="O244" s="1"/>
  <c r="N243"/>
  <c r="L243"/>
  <c r="O243" s="1"/>
  <c r="N242"/>
  <c r="L242"/>
  <c r="O242" s="1"/>
  <c r="N241"/>
  <c r="L241"/>
  <c r="O241" s="1"/>
  <c r="N240"/>
  <c r="L240"/>
  <c r="O240" s="1"/>
  <c r="N239"/>
  <c r="L239"/>
  <c r="O239" s="1"/>
  <c r="N238"/>
  <c r="L238"/>
  <c r="O238" s="1"/>
  <c r="N237"/>
  <c r="L237"/>
  <c r="O237" s="1"/>
  <c r="N236"/>
  <c r="L236"/>
  <c r="O236" s="1"/>
  <c r="N235"/>
  <c r="L235"/>
  <c r="O235" s="1"/>
  <c r="N234"/>
  <c r="L234"/>
  <c r="O234" s="1"/>
  <c r="N233"/>
  <c r="L233"/>
  <c r="O233" s="1"/>
  <c r="N232"/>
  <c r="L232"/>
  <c r="O232" s="1"/>
  <c r="N231"/>
  <c r="L231"/>
  <c r="O231" s="1"/>
  <c r="N230"/>
  <c r="L230"/>
  <c r="O230" s="1"/>
  <c r="N229"/>
  <c r="L229"/>
  <c r="O229" s="1"/>
  <c r="N228"/>
  <c r="L228"/>
  <c r="O228" s="1"/>
  <c r="N227"/>
  <c r="L227"/>
  <c r="O227" s="1"/>
  <c r="N226"/>
  <c r="L226"/>
  <c r="O226" s="1"/>
  <c r="N225"/>
  <c r="L225"/>
  <c r="O225" s="1"/>
  <c r="N224"/>
  <c r="L224"/>
  <c r="O224" s="1"/>
  <c r="N223"/>
  <c r="L223"/>
  <c r="O223" s="1"/>
  <c r="N222"/>
  <c r="L222"/>
  <c r="O222" s="1"/>
  <c r="N221"/>
  <c r="L221"/>
  <c r="O221" s="1"/>
  <c r="N220"/>
  <c r="L220"/>
  <c r="O220" s="1"/>
  <c r="N219"/>
  <c r="L219"/>
  <c r="O219" s="1"/>
  <c r="N218"/>
  <c r="L218"/>
  <c r="O218" s="1"/>
  <c r="N217"/>
  <c r="L217"/>
  <c r="O217" s="1"/>
  <c r="N216"/>
  <c r="L216"/>
  <c r="O216" s="1"/>
  <c r="N215"/>
  <c r="L215"/>
  <c r="O215" s="1"/>
  <c r="N214"/>
  <c r="L214"/>
  <c r="O214" s="1"/>
  <c r="N213"/>
  <c r="L213"/>
  <c r="O213" s="1"/>
  <c r="N212"/>
  <c r="L212"/>
  <c r="O212" s="1"/>
  <c r="N211"/>
  <c r="L211"/>
  <c r="O211" s="1"/>
  <c r="N210"/>
  <c r="L210"/>
  <c r="O210" s="1"/>
  <c r="N209"/>
  <c r="L209"/>
  <c r="O209" s="1"/>
  <c r="N208"/>
  <c r="L208"/>
  <c r="O208" s="1"/>
  <c r="N207"/>
  <c r="L207"/>
  <c r="O207" s="1"/>
  <c r="N206"/>
  <c r="L206"/>
  <c r="O206" s="1"/>
  <c r="N205"/>
  <c r="L205"/>
  <c r="O205" s="1"/>
  <c r="N204"/>
  <c r="L204"/>
  <c r="O204" s="1"/>
  <c r="N203"/>
  <c r="L203"/>
  <c r="O203" s="1"/>
  <c r="N202"/>
  <c r="L202"/>
  <c r="O202" s="1"/>
  <c r="N201"/>
  <c r="L201"/>
  <c r="O201" s="1"/>
  <c r="N200"/>
  <c r="L200"/>
  <c r="O200" s="1"/>
  <c r="N199"/>
  <c r="L199"/>
  <c r="O199" s="1"/>
  <c r="N198"/>
  <c r="L198"/>
  <c r="O198" s="1"/>
  <c r="N197"/>
  <c r="L197"/>
  <c r="O197" s="1"/>
  <c r="N196"/>
  <c r="L196"/>
  <c r="O196" s="1"/>
  <c r="N195"/>
  <c r="L195"/>
  <c r="O195" s="1"/>
  <c r="N194"/>
  <c r="L194"/>
  <c r="O194" s="1"/>
  <c r="N193"/>
  <c r="L193"/>
  <c r="O193" s="1"/>
  <c r="N192"/>
  <c r="L192"/>
  <c r="O192" s="1"/>
  <c r="N191"/>
  <c r="L191"/>
  <c r="O191" s="1"/>
  <c r="N190"/>
  <c r="L190"/>
  <c r="O190" s="1"/>
  <c r="N189"/>
  <c r="L189"/>
  <c r="O189" s="1"/>
  <c r="N188"/>
  <c r="L188"/>
  <c r="O188" s="1"/>
  <c r="N187"/>
  <c r="L187"/>
  <c r="O187" s="1"/>
  <c r="N186"/>
  <c r="L186"/>
  <c r="O186" s="1"/>
  <c r="N185"/>
  <c r="L185"/>
  <c r="O185" s="1"/>
  <c r="N184"/>
  <c r="L184"/>
  <c r="O184" s="1"/>
  <c r="N183"/>
  <c r="L183"/>
  <c r="O183" s="1"/>
  <c r="N182"/>
  <c r="L182"/>
  <c r="O182" s="1"/>
  <c r="N181"/>
  <c r="L181"/>
  <c r="O181" s="1"/>
  <c r="N180"/>
  <c r="L180"/>
  <c r="O180" s="1"/>
  <c r="N179"/>
  <c r="L179"/>
  <c r="O179" s="1"/>
  <c r="N178"/>
  <c r="L178"/>
  <c r="O178" s="1"/>
  <c r="N177"/>
  <c r="L177"/>
  <c r="O177" s="1"/>
  <c r="N176"/>
  <c r="L176"/>
  <c r="O176" s="1"/>
  <c r="N175"/>
  <c r="L175"/>
  <c r="O175" s="1"/>
  <c r="N174"/>
  <c r="L174"/>
  <c r="O174" s="1"/>
  <c r="N173"/>
  <c r="L173"/>
  <c r="O173" s="1"/>
  <c r="N172"/>
  <c r="L172"/>
  <c r="O172" s="1"/>
  <c r="N171"/>
  <c r="L171"/>
  <c r="O171" s="1"/>
  <c r="N170"/>
  <c r="L170"/>
  <c r="O170" s="1"/>
  <c r="N169"/>
  <c r="L169"/>
  <c r="O169" s="1"/>
  <c r="N168"/>
  <c r="L168"/>
  <c r="O168" s="1"/>
  <c r="N167"/>
  <c r="L167"/>
  <c r="O167" s="1"/>
  <c r="N166"/>
  <c r="L166"/>
  <c r="O166" s="1"/>
  <c r="N165"/>
  <c r="L165"/>
  <c r="O165" s="1"/>
  <c r="N164"/>
  <c r="L164"/>
  <c r="O164" s="1"/>
  <c r="N163"/>
  <c r="L163"/>
  <c r="O163" s="1"/>
  <c r="N162"/>
  <c r="L162"/>
  <c r="O162" s="1"/>
  <c r="N161"/>
  <c r="L161"/>
  <c r="O161" s="1"/>
  <c r="N160"/>
  <c r="L160"/>
  <c r="O160" s="1"/>
  <c r="N159"/>
  <c r="L159"/>
  <c r="O159" s="1"/>
  <c r="N158"/>
  <c r="L158"/>
  <c r="O158" s="1"/>
  <c r="N157"/>
  <c r="L157"/>
  <c r="O157" s="1"/>
  <c r="N156"/>
  <c r="L156"/>
  <c r="O156" s="1"/>
  <c r="N155"/>
  <c r="L155"/>
  <c r="O155" s="1"/>
  <c r="N154"/>
  <c r="L154"/>
  <c r="O154" s="1"/>
  <c r="N153"/>
  <c r="L153"/>
  <c r="O153" s="1"/>
  <c r="N152"/>
  <c r="L152"/>
  <c r="O152" s="1"/>
  <c r="N151"/>
  <c r="L151"/>
  <c r="O151" s="1"/>
  <c r="N150"/>
  <c r="L150"/>
  <c r="O150" s="1"/>
  <c r="N149"/>
  <c r="L149"/>
  <c r="O149" s="1"/>
  <c r="N148"/>
  <c r="L148"/>
  <c r="O148" s="1"/>
  <c r="N147"/>
  <c r="L147"/>
  <c r="O147" s="1"/>
  <c r="N146"/>
  <c r="L146"/>
  <c r="O146" s="1"/>
  <c r="N145"/>
  <c r="L145"/>
  <c r="O145" s="1"/>
  <c r="N144"/>
  <c r="L144"/>
  <c r="O144" s="1"/>
  <c r="N143"/>
  <c r="L143"/>
  <c r="O143" s="1"/>
  <c r="N142"/>
  <c r="L142"/>
  <c r="O142" s="1"/>
  <c r="N141"/>
  <c r="L141"/>
  <c r="O141" s="1"/>
  <c r="N140"/>
  <c r="L140"/>
  <c r="O140" s="1"/>
  <c r="N139"/>
  <c r="L139"/>
  <c r="O139" s="1"/>
  <c r="N138"/>
  <c r="L138"/>
  <c r="O138" s="1"/>
  <c r="N137"/>
  <c r="L137"/>
  <c r="O137" s="1"/>
  <c r="N136"/>
  <c r="L136"/>
  <c r="O136" s="1"/>
  <c r="N135"/>
  <c r="L135"/>
  <c r="O135" s="1"/>
  <c r="N134"/>
  <c r="L134"/>
  <c r="O134" s="1"/>
  <c r="N133"/>
  <c r="L133"/>
  <c r="O133" s="1"/>
  <c r="N132"/>
  <c r="L132"/>
  <c r="O132" s="1"/>
  <c r="N131"/>
  <c r="L131"/>
  <c r="O131" s="1"/>
  <c r="N130"/>
  <c r="L130"/>
  <c r="O130" s="1"/>
  <c r="N129"/>
  <c r="L129"/>
  <c r="O129" s="1"/>
  <c r="N128"/>
  <c r="L128"/>
  <c r="O128" s="1"/>
  <c r="N127"/>
  <c r="L127"/>
  <c r="O127" s="1"/>
  <c r="N126"/>
  <c r="L126"/>
  <c r="O126" s="1"/>
  <c r="N125"/>
  <c r="L125"/>
  <c r="O125" s="1"/>
  <c r="N124"/>
  <c r="L124"/>
  <c r="O124" s="1"/>
  <c r="N123"/>
  <c r="L123"/>
  <c r="O123" s="1"/>
  <c r="N122"/>
  <c r="L122"/>
  <c r="O122" s="1"/>
  <c r="N121"/>
  <c r="L121"/>
  <c r="O121" s="1"/>
  <c r="N120"/>
  <c r="L120"/>
  <c r="O120" s="1"/>
  <c r="N119"/>
  <c r="L119"/>
  <c r="O119" s="1"/>
  <c r="N118"/>
  <c r="L118"/>
  <c r="O118" s="1"/>
  <c r="N117"/>
  <c r="L117"/>
  <c r="O117" s="1"/>
  <c r="N116"/>
  <c r="L116"/>
  <c r="O116" s="1"/>
  <c r="N115"/>
  <c r="L115"/>
  <c r="O115" s="1"/>
  <c r="N114"/>
  <c r="L114"/>
  <c r="O114" s="1"/>
  <c r="N113"/>
  <c r="L113"/>
  <c r="O113" s="1"/>
  <c r="N112"/>
  <c r="L112"/>
  <c r="O112" s="1"/>
  <c r="N111"/>
  <c r="L111"/>
  <c r="O111" s="1"/>
  <c r="N110"/>
  <c r="L110"/>
  <c r="O110" s="1"/>
  <c r="N109"/>
  <c r="L109"/>
  <c r="O109" s="1"/>
  <c r="N108"/>
  <c r="L108"/>
  <c r="O108" s="1"/>
  <c r="N107"/>
  <c r="L107"/>
  <c r="O107" s="1"/>
  <c r="N106"/>
  <c r="L106"/>
  <c r="O106" s="1"/>
  <c r="N105"/>
  <c r="L105"/>
  <c r="O105" s="1"/>
  <c r="N104"/>
  <c r="L104"/>
  <c r="O104" s="1"/>
  <c r="N103"/>
  <c r="L103"/>
  <c r="O103" s="1"/>
  <c r="N102"/>
  <c r="L102"/>
  <c r="O102" s="1"/>
  <c r="N101"/>
  <c r="L101"/>
  <c r="O101" s="1"/>
  <c r="N100"/>
  <c r="L100"/>
  <c r="O100" s="1"/>
  <c r="N99"/>
  <c r="L99"/>
  <c r="O99" s="1"/>
  <c r="N98"/>
  <c r="L98"/>
  <c r="O98" s="1"/>
  <c r="N97"/>
  <c r="L97"/>
  <c r="O97" s="1"/>
  <c r="N96"/>
  <c r="L96"/>
  <c r="O96" s="1"/>
  <c r="N95"/>
  <c r="L95"/>
  <c r="O95" s="1"/>
  <c r="N94"/>
  <c r="L94"/>
  <c r="O94" s="1"/>
  <c r="N93"/>
  <c r="L93"/>
  <c r="O93" s="1"/>
  <c r="N92"/>
  <c r="L92"/>
  <c r="O92" s="1"/>
  <c r="N91"/>
  <c r="L91"/>
  <c r="O91" s="1"/>
  <c r="N90"/>
  <c r="L90"/>
  <c r="O90" s="1"/>
  <c r="N89"/>
  <c r="L89"/>
  <c r="O89" s="1"/>
  <c r="N88"/>
  <c r="L88"/>
  <c r="O88" s="1"/>
  <c r="N87"/>
  <c r="L87"/>
  <c r="O87" s="1"/>
  <c r="N86"/>
  <c r="L86"/>
  <c r="O86" s="1"/>
  <c r="N85"/>
  <c r="L85"/>
  <c r="O85" s="1"/>
  <c r="N84"/>
  <c r="L84"/>
  <c r="O84" s="1"/>
  <c r="N83"/>
  <c r="L83"/>
  <c r="O83" s="1"/>
  <c r="N82"/>
  <c r="L82"/>
  <c r="O82" s="1"/>
  <c r="N81"/>
  <c r="L81"/>
  <c r="O81" s="1"/>
  <c r="N80"/>
  <c r="L80"/>
  <c r="O80" s="1"/>
  <c r="N79"/>
  <c r="L79"/>
  <c r="O79" s="1"/>
  <c r="N78"/>
  <c r="L78"/>
  <c r="O78" s="1"/>
  <c r="N77"/>
  <c r="L77"/>
  <c r="O77" s="1"/>
  <c r="N76"/>
  <c r="L76"/>
  <c r="O76" s="1"/>
  <c r="N75"/>
  <c r="L75"/>
  <c r="O75" s="1"/>
  <c r="N74"/>
  <c r="L74"/>
  <c r="O74" s="1"/>
  <c r="N73"/>
  <c r="L73"/>
  <c r="O73" s="1"/>
  <c r="N72"/>
  <c r="L72"/>
  <c r="O72" s="1"/>
  <c r="N71"/>
  <c r="L71"/>
  <c r="O71" s="1"/>
  <c r="N70"/>
  <c r="L70"/>
  <c r="O70" s="1"/>
  <c r="N69"/>
  <c r="L69"/>
  <c r="O69" s="1"/>
  <c r="N68"/>
  <c r="L68"/>
  <c r="O68" s="1"/>
  <c r="N67"/>
  <c r="L67"/>
  <c r="O67" s="1"/>
  <c r="N66"/>
  <c r="L66"/>
  <c r="O66" s="1"/>
  <c r="N65"/>
  <c r="L65"/>
  <c r="O65" s="1"/>
  <c r="N64"/>
  <c r="L64"/>
  <c r="O64" s="1"/>
  <c r="N63"/>
  <c r="L63"/>
  <c r="O63" s="1"/>
  <c r="N62"/>
  <c r="L62"/>
  <c r="O62" s="1"/>
  <c r="N61"/>
  <c r="L61"/>
  <c r="O61" s="1"/>
  <c r="N60"/>
  <c r="L60"/>
  <c r="O60" s="1"/>
  <c r="N59"/>
  <c r="L59"/>
  <c r="O59" s="1"/>
  <c r="N58"/>
  <c r="L58"/>
  <c r="O58" s="1"/>
  <c r="N57"/>
  <c r="L57"/>
  <c r="O57" s="1"/>
  <c r="N56"/>
  <c r="L56"/>
  <c r="O56" s="1"/>
  <c r="N55"/>
  <c r="L55"/>
  <c r="O55" s="1"/>
  <c r="N54"/>
  <c r="L54"/>
  <c r="O54" s="1"/>
  <c r="N53"/>
  <c r="L53"/>
  <c r="O53" s="1"/>
  <c r="N52"/>
  <c r="L52"/>
  <c r="O52" s="1"/>
  <c r="N51"/>
  <c r="L51"/>
  <c r="O51" s="1"/>
  <c r="N50"/>
  <c r="L50"/>
  <c r="O50" s="1"/>
  <c r="N49"/>
  <c r="L49"/>
  <c r="O49" s="1"/>
  <c r="N48"/>
  <c r="L48"/>
  <c r="O48" s="1"/>
  <c r="N47"/>
  <c r="L47"/>
  <c r="O47" s="1"/>
  <c r="N46"/>
  <c r="L46"/>
  <c r="O46" s="1"/>
  <c r="N45"/>
  <c r="L45"/>
  <c r="O45" s="1"/>
  <c r="N44"/>
  <c r="L44"/>
  <c r="O44" s="1"/>
  <c r="N43"/>
  <c r="L43"/>
  <c r="O43" s="1"/>
  <c r="N42"/>
  <c r="L42"/>
  <c r="O42" s="1"/>
  <c r="N41"/>
  <c r="L41"/>
  <c r="O41" s="1"/>
  <c r="N40"/>
  <c r="L40"/>
  <c r="O40" s="1"/>
  <c r="N39"/>
  <c r="L39"/>
  <c r="O39" s="1"/>
  <c r="N38"/>
  <c r="L38"/>
  <c r="O38" s="1"/>
  <c r="N37"/>
  <c r="L37"/>
  <c r="O37" s="1"/>
  <c r="N36"/>
  <c r="L36"/>
  <c r="O36" s="1"/>
  <c r="N35"/>
  <c r="L35"/>
  <c r="O35" s="1"/>
  <c r="N34"/>
  <c r="L34"/>
  <c r="O34" s="1"/>
  <c r="N33"/>
  <c r="L33"/>
  <c r="O33" s="1"/>
  <c r="N32"/>
  <c r="L32"/>
  <c r="O32" s="1"/>
  <c r="N31"/>
  <c r="L31"/>
  <c r="O31" s="1"/>
  <c r="N30"/>
  <c r="L30"/>
  <c r="O30" s="1"/>
  <c r="N29"/>
  <c r="L29"/>
  <c r="O29" s="1"/>
  <c r="N28"/>
  <c r="L28"/>
  <c r="O28" s="1"/>
  <c r="N27"/>
  <c r="L27"/>
  <c r="O27" s="1"/>
  <c r="N26"/>
  <c r="L26"/>
  <c r="O26" s="1"/>
  <c r="N25"/>
  <c r="L25"/>
  <c r="O25" s="1"/>
  <c r="N24"/>
  <c r="L24"/>
  <c r="O24" s="1"/>
  <c r="N23"/>
  <c r="L23"/>
  <c r="O23" s="1"/>
  <c r="N22"/>
  <c r="L22"/>
  <c r="O22" s="1"/>
  <c r="N21"/>
  <c r="L21"/>
  <c r="O21" s="1"/>
  <c r="N20"/>
  <c r="L20"/>
  <c r="O20" s="1"/>
  <c r="N19"/>
  <c r="L19"/>
  <c r="O19" s="1"/>
  <c r="N18"/>
  <c r="L18"/>
  <c r="N17"/>
  <c r="L17"/>
  <c r="O17" s="1"/>
  <c r="N16"/>
  <c r="L16"/>
  <c r="O16" s="1"/>
  <c r="N15"/>
  <c r="L15"/>
  <c r="O15" s="1"/>
  <c r="N14"/>
  <c r="L14"/>
  <c r="O14" s="1"/>
  <c r="N13"/>
  <c r="L13"/>
  <c r="O13" s="1"/>
  <c r="N12"/>
  <c r="L12"/>
  <c r="O12" s="1"/>
  <c r="N11"/>
  <c r="L11"/>
  <c r="O11" s="1"/>
  <c r="N10"/>
  <c r="L10"/>
  <c r="O10" s="1"/>
  <c r="N9"/>
  <c r="L9"/>
  <c r="O9" s="1"/>
  <c r="N8"/>
  <c r="L8"/>
  <c r="O8" s="1"/>
  <c r="N7"/>
  <c r="L7"/>
  <c r="O7" s="1"/>
  <c r="N6"/>
  <c r="L6"/>
  <c r="O6" s="1"/>
  <c r="N5"/>
  <c r="L5"/>
  <c r="O5" s="1"/>
  <c r="N4"/>
  <c r="L4"/>
  <c r="O4" s="1"/>
  <c r="N3"/>
  <c r="L3"/>
  <c r="O3" s="1"/>
  <c r="N2"/>
  <c r="L2"/>
  <c r="O2" s="1"/>
  <c r="N401" i="4"/>
  <c r="L401"/>
  <c r="O401" s="1"/>
  <c r="N400"/>
  <c r="L400"/>
  <c r="O400" s="1"/>
  <c r="N399"/>
  <c r="L399"/>
  <c r="O399" s="1"/>
  <c r="N398"/>
  <c r="L398"/>
  <c r="O398" s="1"/>
  <c r="N397"/>
  <c r="L397"/>
  <c r="O397" s="1"/>
  <c r="N396"/>
  <c r="L396"/>
  <c r="O396" s="1"/>
  <c r="N395"/>
  <c r="L395"/>
  <c r="O395" s="1"/>
  <c r="N394"/>
  <c r="L394"/>
  <c r="O394" s="1"/>
  <c r="N393"/>
  <c r="L393"/>
  <c r="O393" s="1"/>
  <c r="N392"/>
  <c r="L392"/>
  <c r="O392" s="1"/>
  <c r="N391"/>
  <c r="L391"/>
  <c r="O391" s="1"/>
  <c r="N390"/>
  <c r="L390"/>
  <c r="O390" s="1"/>
  <c r="N389"/>
  <c r="L389"/>
  <c r="O389" s="1"/>
  <c r="N388"/>
  <c r="L388"/>
  <c r="O388" s="1"/>
  <c r="N387"/>
  <c r="L387"/>
  <c r="O387" s="1"/>
  <c r="N386"/>
  <c r="L386"/>
  <c r="O386" s="1"/>
  <c r="N385"/>
  <c r="L385"/>
  <c r="O385" s="1"/>
  <c r="N384"/>
  <c r="L384"/>
  <c r="O384" s="1"/>
  <c r="N383"/>
  <c r="L383"/>
  <c r="O383" s="1"/>
  <c r="N382"/>
  <c r="L382"/>
  <c r="O382" s="1"/>
  <c r="N381"/>
  <c r="L381"/>
  <c r="O381" s="1"/>
  <c r="N380"/>
  <c r="L380"/>
  <c r="O380" s="1"/>
  <c r="N379"/>
  <c r="L379"/>
  <c r="O379" s="1"/>
  <c r="N378"/>
  <c r="L378"/>
  <c r="O378" s="1"/>
  <c r="N377"/>
  <c r="L377"/>
  <c r="O377" s="1"/>
  <c r="N376"/>
  <c r="L376"/>
  <c r="O376" s="1"/>
  <c r="N375"/>
  <c r="L375"/>
  <c r="O375" s="1"/>
  <c r="N374"/>
  <c r="L374"/>
  <c r="O374" s="1"/>
  <c r="N373"/>
  <c r="L373"/>
  <c r="O373" s="1"/>
  <c r="N372"/>
  <c r="L372"/>
  <c r="O372" s="1"/>
  <c r="N371"/>
  <c r="L371"/>
  <c r="O371" s="1"/>
  <c r="N370"/>
  <c r="L370"/>
  <c r="O370" s="1"/>
  <c r="N369"/>
  <c r="L369"/>
  <c r="O369" s="1"/>
  <c r="N368"/>
  <c r="L368"/>
  <c r="O368" s="1"/>
  <c r="N367"/>
  <c r="L367"/>
  <c r="O367" s="1"/>
  <c r="N366"/>
  <c r="L366"/>
  <c r="O366" s="1"/>
  <c r="N365"/>
  <c r="L365"/>
  <c r="O365" s="1"/>
  <c r="N364"/>
  <c r="L364"/>
  <c r="O364" s="1"/>
  <c r="N363"/>
  <c r="L363"/>
  <c r="O363" s="1"/>
  <c r="N362"/>
  <c r="L362"/>
  <c r="O362" s="1"/>
  <c r="N361"/>
  <c r="L361"/>
  <c r="O361" s="1"/>
  <c r="N360"/>
  <c r="L360"/>
  <c r="O360" s="1"/>
  <c r="N359"/>
  <c r="L359"/>
  <c r="O359" s="1"/>
  <c r="N358"/>
  <c r="L358"/>
  <c r="O358" s="1"/>
  <c r="N357"/>
  <c r="L357"/>
  <c r="O357" s="1"/>
  <c r="N356"/>
  <c r="L356"/>
  <c r="O356" s="1"/>
  <c r="N355"/>
  <c r="L355"/>
  <c r="O355" s="1"/>
  <c r="N354"/>
  <c r="L354"/>
  <c r="O354" s="1"/>
  <c r="N353"/>
  <c r="L353"/>
  <c r="O353" s="1"/>
  <c r="N352"/>
  <c r="L352"/>
  <c r="O352" s="1"/>
  <c r="N351"/>
  <c r="L351"/>
  <c r="O351" s="1"/>
  <c r="N350"/>
  <c r="L350"/>
  <c r="O350" s="1"/>
  <c r="N349"/>
  <c r="L349"/>
  <c r="O349" s="1"/>
  <c r="N348"/>
  <c r="L348"/>
  <c r="O348" s="1"/>
  <c r="N347"/>
  <c r="L347"/>
  <c r="O347" s="1"/>
  <c r="N346"/>
  <c r="L346"/>
  <c r="O346" s="1"/>
  <c r="N345"/>
  <c r="L345"/>
  <c r="O345" s="1"/>
  <c r="N344"/>
  <c r="L344"/>
  <c r="O344" s="1"/>
  <c r="N343"/>
  <c r="L343"/>
  <c r="O343" s="1"/>
  <c r="N342"/>
  <c r="L342"/>
  <c r="O342" s="1"/>
  <c r="N341"/>
  <c r="L341"/>
  <c r="O341" s="1"/>
  <c r="N340"/>
  <c r="L340"/>
  <c r="O340" s="1"/>
  <c r="N339"/>
  <c r="L339"/>
  <c r="O339" s="1"/>
  <c r="N338"/>
  <c r="L338"/>
  <c r="O338" s="1"/>
  <c r="N337"/>
  <c r="L337"/>
  <c r="O337" s="1"/>
  <c r="N336"/>
  <c r="L336"/>
  <c r="O336" s="1"/>
  <c r="N335"/>
  <c r="L335"/>
  <c r="O335" s="1"/>
  <c r="N334"/>
  <c r="L334"/>
  <c r="O334" s="1"/>
  <c r="N333"/>
  <c r="L333"/>
  <c r="O333" s="1"/>
  <c r="N332"/>
  <c r="L332"/>
  <c r="O332" s="1"/>
  <c r="N331"/>
  <c r="L331"/>
  <c r="O331" s="1"/>
  <c r="N330"/>
  <c r="L330"/>
  <c r="O330" s="1"/>
  <c r="N329"/>
  <c r="L329"/>
  <c r="O329" s="1"/>
  <c r="N328"/>
  <c r="L328"/>
  <c r="O328" s="1"/>
  <c r="N327"/>
  <c r="L327"/>
  <c r="O327" s="1"/>
  <c r="N326"/>
  <c r="L326"/>
  <c r="O326" s="1"/>
  <c r="N325"/>
  <c r="L325"/>
  <c r="O325" s="1"/>
  <c r="N324"/>
  <c r="L324"/>
  <c r="O324" s="1"/>
  <c r="N323"/>
  <c r="L323"/>
  <c r="O323" s="1"/>
  <c r="N322"/>
  <c r="L322"/>
  <c r="O322" s="1"/>
  <c r="N321"/>
  <c r="L321"/>
  <c r="O321" s="1"/>
  <c r="N320"/>
  <c r="L320"/>
  <c r="O320" s="1"/>
  <c r="N319"/>
  <c r="L319"/>
  <c r="O319" s="1"/>
  <c r="N318"/>
  <c r="L318"/>
  <c r="O318" s="1"/>
  <c r="N317"/>
  <c r="L317"/>
  <c r="O317" s="1"/>
  <c r="N316"/>
  <c r="L316"/>
  <c r="O316" s="1"/>
  <c r="N315"/>
  <c r="L315"/>
  <c r="O315" s="1"/>
  <c r="N314"/>
  <c r="L314"/>
  <c r="O314" s="1"/>
  <c r="N313"/>
  <c r="L313"/>
  <c r="O313" s="1"/>
  <c r="N312"/>
  <c r="L312"/>
  <c r="O312" s="1"/>
  <c r="N311"/>
  <c r="L311"/>
  <c r="O311" s="1"/>
  <c r="N310"/>
  <c r="L310"/>
  <c r="O310" s="1"/>
  <c r="N309"/>
  <c r="L309"/>
  <c r="O309" s="1"/>
  <c r="N308"/>
  <c r="L308"/>
  <c r="O308" s="1"/>
  <c r="N307"/>
  <c r="L307"/>
  <c r="O307" s="1"/>
  <c r="N306"/>
  <c r="L306"/>
  <c r="O306" s="1"/>
  <c r="N305"/>
  <c r="L305"/>
  <c r="O305" s="1"/>
  <c r="N304"/>
  <c r="L304"/>
  <c r="O304" s="1"/>
  <c r="N303"/>
  <c r="L303"/>
  <c r="O303" s="1"/>
  <c r="N302"/>
  <c r="L302"/>
  <c r="O302" s="1"/>
  <c r="N301"/>
  <c r="L301"/>
  <c r="O301" s="1"/>
  <c r="N300"/>
  <c r="L300"/>
  <c r="O300" s="1"/>
  <c r="N299"/>
  <c r="L299"/>
  <c r="O299" s="1"/>
  <c r="N298"/>
  <c r="L298"/>
  <c r="O298" s="1"/>
  <c r="N297"/>
  <c r="L297"/>
  <c r="O297" s="1"/>
  <c r="N296"/>
  <c r="L296"/>
  <c r="O296" s="1"/>
  <c r="N295"/>
  <c r="L295"/>
  <c r="O295" s="1"/>
  <c r="N294"/>
  <c r="L294"/>
  <c r="O294" s="1"/>
  <c r="N293"/>
  <c r="L293"/>
  <c r="O293" s="1"/>
  <c r="N292"/>
  <c r="L292"/>
  <c r="O292" s="1"/>
  <c r="N291"/>
  <c r="L291"/>
  <c r="O291" s="1"/>
  <c r="N290"/>
  <c r="L290"/>
  <c r="O290" s="1"/>
  <c r="N289"/>
  <c r="L289"/>
  <c r="O289" s="1"/>
  <c r="N288"/>
  <c r="L288"/>
  <c r="O288" s="1"/>
  <c r="N287"/>
  <c r="L287"/>
  <c r="O287" s="1"/>
  <c r="N286"/>
  <c r="L286"/>
  <c r="O286" s="1"/>
  <c r="N285"/>
  <c r="L285"/>
  <c r="O285" s="1"/>
  <c r="N284"/>
  <c r="L284"/>
  <c r="O284" s="1"/>
  <c r="N283"/>
  <c r="L283"/>
  <c r="O283" s="1"/>
  <c r="N282"/>
  <c r="L282"/>
  <c r="O282" s="1"/>
  <c r="N281"/>
  <c r="L281"/>
  <c r="O281" s="1"/>
  <c r="N280"/>
  <c r="L280"/>
  <c r="O280" s="1"/>
  <c r="N279"/>
  <c r="L279"/>
  <c r="O279" s="1"/>
  <c r="N278"/>
  <c r="L278"/>
  <c r="O278" s="1"/>
  <c r="N277"/>
  <c r="L277"/>
  <c r="O277" s="1"/>
  <c r="N276"/>
  <c r="L276"/>
  <c r="O276" s="1"/>
  <c r="N275"/>
  <c r="L275"/>
  <c r="O275" s="1"/>
  <c r="N274"/>
  <c r="L274"/>
  <c r="N273"/>
  <c r="L273"/>
  <c r="O273" s="1"/>
  <c r="N272"/>
  <c r="L272"/>
  <c r="O272" s="1"/>
  <c r="N271"/>
  <c r="L271"/>
  <c r="O271" s="1"/>
  <c r="N270"/>
  <c r="L270"/>
  <c r="O270" s="1"/>
  <c r="N269"/>
  <c r="L269"/>
  <c r="O269" s="1"/>
  <c r="N268"/>
  <c r="L268"/>
  <c r="O268" s="1"/>
  <c r="N267"/>
  <c r="L267"/>
  <c r="O267" s="1"/>
  <c r="N266"/>
  <c r="L266"/>
  <c r="O266" s="1"/>
  <c r="N265"/>
  <c r="L265"/>
  <c r="O265" s="1"/>
  <c r="N264"/>
  <c r="L264"/>
  <c r="O264" s="1"/>
  <c r="N263"/>
  <c r="L263"/>
  <c r="O263" s="1"/>
  <c r="N262"/>
  <c r="L262"/>
  <c r="O262" s="1"/>
  <c r="N261"/>
  <c r="L261"/>
  <c r="O261" s="1"/>
  <c r="N260"/>
  <c r="L260"/>
  <c r="O260" s="1"/>
  <c r="N259"/>
  <c r="L259"/>
  <c r="O259" s="1"/>
  <c r="N258"/>
  <c r="L258"/>
  <c r="O258" s="1"/>
  <c r="N257"/>
  <c r="L257"/>
  <c r="O257" s="1"/>
  <c r="N256"/>
  <c r="L256"/>
  <c r="O256" s="1"/>
  <c r="N255"/>
  <c r="L255"/>
  <c r="O255" s="1"/>
  <c r="N254"/>
  <c r="L254"/>
  <c r="O254" s="1"/>
  <c r="N253"/>
  <c r="L253"/>
  <c r="O253" s="1"/>
  <c r="N252"/>
  <c r="L252"/>
  <c r="O252" s="1"/>
  <c r="N251"/>
  <c r="L251"/>
  <c r="O251" s="1"/>
  <c r="N250"/>
  <c r="L250"/>
  <c r="O250" s="1"/>
  <c r="N249"/>
  <c r="L249"/>
  <c r="O249" s="1"/>
  <c r="N248"/>
  <c r="L248"/>
  <c r="O248" s="1"/>
  <c r="N247"/>
  <c r="L247"/>
  <c r="O247" s="1"/>
  <c r="N246"/>
  <c r="L246"/>
  <c r="O246" s="1"/>
  <c r="N245"/>
  <c r="L245"/>
  <c r="O245" s="1"/>
  <c r="N244"/>
  <c r="L244"/>
  <c r="O244" s="1"/>
  <c r="N243"/>
  <c r="L243"/>
  <c r="O243" s="1"/>
  <c r="N242"/>
  <c r="L242"/>
  <c r="O242" s="1"/>
  <c r="N241"/>
  <c r="L241"/>
  <c r="O241" s="1"/>
  <c r="N240"/>
  <c r="L240"/>
  <c r="O240" s="1"/>
  <c r="N239"/>
  <c r="L239"/>
  <c r="O239" s="1"/>
  <c r="N238"/>
  <c r="L238"/>
  <c r="O238" s="1"/>
  <c r="N237"/>
  <c r="L237"/>
  <c r="O237" s="1"/>
  <c r="N236"/>
  <c r="L236"/>
  <c r="O236" s="1"/>
  <c r="N235"/>
  <c r="L235"/>
  <c r="O235" s="1"/>
  <c r="N234"/>
  <c r="L234"/>
  <c r="O234" s="1"/>
  <c r="N233"/>
  <c r="L233"/>
  <c r="O233" s="1"/>
  <c r="N232"/>
  <c r="L232"/>
  <c r="O232" s="1"/>
  <c r="N231"/>
  <c r="L231"/>
  <c r="O231" s="1"/>
  <c r="N230"/>
  <c r="L230"/>
  <c r="O230" s="1"/>
  <c r="N229"/>
  <c r="L229"/>
  <c r="O229" s="1"/>
  <c r="N228"/>
  <c r="L228"/>
  <c r="O228" s="1"/>
  <c r="N227"/>
  <c r="L227"/>
  <c r="O227" s="1"/>
  <c r="N226"/>
  <c r="L226"/>
  <c r="O226" s="1"/>
  <c r="N225"/>
  <c r="L225"/>
  <c r="O225" s="1"/>
  <c r="N224"/>
  <c r="L224"/>
  <c r="O224" s="1"/>
  <c r="N223"/>
  <c r="L223"/>
  <c r="O223" s="1"/>
  <c r="N222"/>
  <c r="L222"/>
  <c r="O222" s="1"/>
  <c r="N221"/>
  <c r="L221"/>
  <c r="O221" s="1"/>
  <c r="N220"/>
  <c r="L220"/>
  <c r="O220" s="1"/>
  <c r="N219"/>
  <c r="L219"/>
  <c r="O219" s="1"/>
  <c r="N218"/>
  <c r="L218"/>
  <c r="O218" s="1"/>
  <c r="N217"/>
  <c r="L217"/>
  <c r="O217" s="1"/>
  <c r="N216"/>
  <c r="L216"/>
  <c r="O216" s="1"/>
  <c r="N215"/>
  <c r="L215"/>
  <c r="O215" s="1"/>
  <c r="N214"/>
  <c r="L214"/>
  <c r="O214" s="1"/>
  <c r="N213"/>
  <c r="L213"/>
  <c r="O213" s="1"/>
  <c r="N212"/>
  <c r="L212"/>
  <c r="O212" s="1"/>
  <c r="N211"/>
  <c r="L211"/>
  <c r="O211" s="1"/>
  <c r="N210"/>
  <c r="L210"/>
  <c r="O210" s="1"/>
  <c r="N209"/>
  <c r="L209"/>
  <c r="O209" s="1"/>
  <c r="N208"/>
  <c r="L208"/>
  <c r="O208" s="1"/>
  <c r="N207"/>
  <c r="L207"/>
  <c r="O207" s="1"/>
  <c r="N206"/>
  <c r="L206"/>
  <c r="O206" s="1"/>
  <c r="N205"/>
  <c r="L205"/>
  <c r="O205" s="1"/>
  <c r="N204"/>
  <c r="L204"/>
  <c r="O204" s="1"/>
  <c r="N203"/>
  <c r="L203"/>
  <c r="O203" s="1"/>
  <c r="N202"/>
  <c r="L202"/>
  <c r="O202" s="1"/>
  <c r="N201"/>
  <c r="L201"/>
  <c r="O201" s="1"/>
  <c r="N200"/>
  <c r="L200"/>
  <c r="O200" s="1"/>
  <c r="N199"/>
  <c r="L199"/>
  <c r="O199" s="1"/>
  <c r="N198"/>
  <c r="L198"/>
  <c r="O198" s="1"/>
  <c r="N197"/>
  <c r="L197"/>
  <c r="O197" s="1"/>
  <c r="N196"/>
  <c r="L196"/>
  <c r="O196" s="1"/>
  <c r="N195"/>
  <c r="L195"/>
  <c r="O195" s="1"/>
  <c r="N194"/>
  <c r="L194"/>
  <c r="O194" s="1"/>
  <c r="N193"/>
  <c r="L193"/>
  <c r="O193" s="1"/>
  <c r="N192"/>
  <c r="L192"/>
  <c r="O192" s="1"/>
  <c r="N191"/>
  <c r="L191"/>
  <c r="O191" s="1"/>
  <c r="N190"/>
  <c r="L190"/>
  <c r="O190" s="1"/>
  <c r="N189"/>
  <c r="L189"/>
  <c r="O189" s="1"/>
  <c r="N188"/>
  <c r="L188"/>
  <c r="O188" s="1"/>
  <c r="N187"/>
  <c r="L187"/>
  <c r="O187" s="1"/>
  <c r="N186"/>
  <c r="L186"/>
  <c r="O186" s="1"/>
  <c r="N185"/>
  <c r="L185"/>
  <c r="O185" s="1"/>
  <c r="N184"/>
  <c r="L184"/>
  <c r="O184" s="1"/>
  <c r="N183"/>
  <c r="L183"/>
  <c r="O183" s="1"/>
  <c r="N182"/>
  <c r="L182"/>
  <c r="O182" s="1"/>
  <c r="N181"/>
  <c r="L181"/>
  <c r="O181" s="1"/>
  <c r="N180"/>
  <c r="L180"/>
  <c r="O180" s="1"/>
  <c r="N179"/>
  <c r="L179"/>
  <c r="O179" s="1"/>
  <c r="N178"/>
  <c r="L178"/>
  <c r="O178" s="1"/>
  <c r="N177"/>
  <c r="L177"/>
  <c r="O177" s="1"/>
  <c r="N176"/>
  <c r="L176"/>
  <c r="O176" s="1"/>
  <c r="N175"/>
  <c r="L175"/>
  <c r="O175" s="1"/>
  <c r="N174"/>
  <c r="L174"/>
  <c r="O174" s="1"/>
  <c r="N173"/>
  <c r="L173"/>
  <c r="O173" s="1"/>
  <c r="N172"/>
  <c r="L172"/>
  <c r="O172" s="1"/>
  <c r="N171"/>
  <c r="L171"/>
  <c r="O171" s="1"/>
  <c r="N170"/>
  <c r="L170"/>
  <c r="O170" s="1"/>
  <c r="N169"/>
  <c r="L169"/>
  <c r="O169" s="1"/>
  <c r="N168"/>
  <c r="L168"/>
  <c r="O168" s="1"/>
  <c r="N167"/>
  <c r="L167"/>
  <c r="O167" s="1"/>
  <c r="N166"/>
  <c r="L166"/>
  <c r="O166" s="1"/>
  <c r="N165"/>
  <c r="L165"/>
  <c r="O165" s="1"/>
  <c r="N164"/>
  <c r="L164"/>
  <c r="O164" s="1"/>
  <c r="N163"/>
  <c r="L163"/>
  <c r="O163" s="1"/>
  <c r="N162"/>
  <c r="L162"/>
  <c r="O162" s="1"/>
  <c r="N161"/>
  <c r="L161"/>
  <c r="O161" s="1"/>
  <c r="N160"/>
  <c r="L160"/>
  <c r="O160" s="1"/>
  <c r="N159"/>
  <c r="L159"/>
  <c r="O159" s="1"/>
  <c r="N158"/>
  <c r="L158"/>
  <c r="O158" s="1"/>
  <c r="N157"/>
  <c r="L157"/>
  <c r="O157" s="1"/>
  <c r="N156"/>
  <c r="L156"/>
  <c r="O156" s="1"/>
  <c r="N155"/>
  <c r="L155"/>
  <c r="O155" s="1"/>
  <c r="N154"/>
  <c r="L154"/>
  <c r="O154" s="1"/>
  <c r="N153"/>
  <c r="L153"/>
  <c r="O153" s="1"/>
  <c r="N152"/>
  <c r="L152"/>
  <c r="O152" s="1"/>
  <c r="N151"/>
  <c r="L151"/>
  <c r="O151" s="1"/>
  <c r="N150"/>
  <c r="L150"/>
  <c r="O150" s="1"/>
  <c r="N149"/>
  <c r="L149"/>
  <c r="O149" s="1"/>
  <c r="N148"/>
  <c r="L148"/>
  <c r="O148" s="1"/>
  <c r="N147"/>
  <c r="L147"/>
  <c r="O147" s="1"/>
  <c r="N146"/>
  <c r="L146"/>
  <c r="O146" s="1"/>
  <c r="N145"/>
  <c r="L145"/>
  <c r="O145" s="1"/>
  <c r="N144"/>
  <c r="L144"/>
  <c r="O144" s="1"/>
  <c r="N143"/>
  <c r="L143"/>
  <c r="O143" s="1"/>
  <c r="N142"/>
  <c r="L142"/>
  <c r="O142" s="1"/>
  <c r="N141"/>
  <c r="L141"/>
  <c r="O141" s="1"/>
  <c r="N140"/>
  <c r="L140"/>
  <c r="O140" s="1"/>
  <c r="N139"/>
  <c r="L139"/>
  <c r="O139" s="1"/>
  <c r="N138"/>
  <c r="L138"/>
  <c r="O138" s="1"/>
  <c r="N137"/>
  <c r="L137"/>
  <c r="O137" s="1"/>
  <c r="N136"/>
  <c r="L136"/>
  <c r="O136" s="1"/>
  <c r="N135"/>
  <c r="L135"/>
  <c r="O135" s="1"/>
  <c r="N134"/>
  <c r="L134"/>
  <c r="O134" s="1"/>
  <c r="N133"/>
  <c r="L133"/>
  <c r="O133" s="1"/>
  <c r="N132"/>
  <c r="L132"/>
  <c r="O132" s="1"/>
  <c r="N131"/>
  <c r="L131"/>
  <c r="O131" s="1"/>
  <c r="N130"/>
  <c r="L130"/>
  <c r="O130" s="1"/>
  <c r="N129"/>
  <c r="L129"/>
  <c r="O129" s="1"/>
  <c r="N128"/>
  <c r="L128"/>
  <c r="O128" s="1"/>
  <c r="N127"/>
  <c r="L127"/>
  <c r="O127" s="1"/>
  <c r="N126"/>
  <c r="L126"/>
  <c r="O126" s="1"/>
  <c r="N125"/>
  <c r="L125"/>
  <c r="O125" s="1"/>
  <c r="N124"/>
  <c r="L124"/>
  <c r="O124" s="1"/>
  <c r="N123"/>
  <c r="L123"/>
  <c r="O123" s="1"/>
  <c r="N122"/>
  <c r="L122"/>
  <c r="O122" s="1"/>
  <c r="N121"/>
  <c r="L121"/>
  <c r="O121" s="1"/>
  <c r="N120"/>
  <c r="L120"/>
  <c r="O120" s="1"/>
  <c r="N119"/>
  <c r="L119"/>
  <c r="O119" s="1"/>
  <c r="N118"/>
  <c r="L118"/>
  <c r="O118" s="1"/>
  <c r="N117"/>
  <c r="L117"/>
  <c r="O117" s="1"/>
  <c r="N116"/>
  <c r="L116"/>
  <c r="O116" s="1"/>
  <c r="N115"/>
  <c r="L115"/>
  <c r="O115" s="1"/>
  <c r="N114"/>
  <c r="L114"/>
  <c r="O114" s="1"/>
  <c r="N113"/>
  <c r="L113"/>
  <c r="O113" s="1"/>
  <c r="N112"/>
  <c r="L112"/>
  <c r="O112" s="1"/>
  <c r="N111"/>
  <c r="L111"/>
  <c r="O111" s="1"/>
  <c r="N110"/>
  <c r="L110"/>
  <c r="O110" s="1"/>
  <c r="N109"/>
  <c r="L109"/>
  <c r="O109" s="1"/>
  <c r="N108"/>
  <c r="L108"/>
  <c r="O108" s="1"/>
  <c r="N107"/>
  <c r="L107"/>
  <c r="O107" s="1"/>
  <c r="N106"/>
  <c r="L106"/>
  <c r="O106" s="1"/>
  <c r="N105"/>
  <c r="L105"/>
  <c r="O105" s="1"/>
  <c r="N104"/>
  <c r="L104"/>
  <c r="O104" s="1"/>
  <c r="N103"/>
  <c r="L103"/>
  <c r="O103" s="1"/>
  <c r="N102"/>
  <c r="L102"/>
  <c r="O102" s="1"/>
  <c r="N101"/>
  <c r="L101"/>
  <c r="O101" s="1"/>
  <c r="N100"/>
  <c r="L100"/>
  <c r="O100" s="1"/>
  <c r="N99"/>
  <c r="L99"/>
  <c r="O99" s="1"/>
  <c r="N98"/>
  <c r="L98"/>
  <c r="O98" s="1"/>
  <c r="N97"/>
  <c r="L97"/>
  <c r="O97" s="1"/>
  <c r="N96"/>
  <c r="L96"/>
  <c r="O96" s="1"/>
  <c r="N95"/>
  <c r="L95"/>
  <c r="O95" s="1"/>
  <c r="N94"/>
  <c r="L94"/>
  <c r="O94" s="1"/>
  <c r="N93"/>
  <c r="L93"/>
  <c r="O93" s="1"/>
  <c r="N92"/>
  <c r="L92"/>
  <c r="O92" s="1"/>
  <c r="N91"/>
  <c r="L91"/>
  <c r="O91" s="1"/>
  <c r="N90"/>
  <c r="L90"/>
  <c r="O90" s="1"/>
  <c r="N89"/>
  <c r="L89"/>
  <c r="O89" s="1"/>
  <c r="N88"/>
  <c r="L88"/>
  <c r="O88" s="1"/>
  <c r="N87"/>
  <c r="L87"/>
  <c r="O87" s="1"/>
  <c r="N86"/>
  <c r="L86"/>
  <c r="O86" s="1"/>
  <c r="N85"/>
  <c r="L85"/>
  <c r="O85" s="1"/>
  <c r="N84"/>
  <c r="L84"/>
  <c r="O84" s="1"/>
  <c r="N83"/>
  <c r="L83"/>
  <c r="O83" s="1"/>
  <c r="N82"/>
  <c r="L82"/>
  <c r="O82" s="1"/>
  <c r="N81"/>
  <c r="L81"/>
  <c r="O81" s="1"/>
  <c r="N80"/>
  <c r="L80"/>
  <c r="O80" s="1"/>
  <c r="N79"/>
  <c r="L79"/>
  <c r="O79" s="1"/>
  <c r="N78"/>
  <c r="L78"/>
  <c r="O78" s="1"/>
  <c r="N77"/>
  <c r="L77"/>
  <c r="O77" s="1"/>
  <c r="N76"/>
  <c r="L76"/>
  <c r="O76" s="1"/>
  <c r="N75"/>
  <c r="L75"/>
  <c r="O75" s="1"/>
  <c r="N74"/>
  <c r="L74"/>
  <c r="O74" s="1"/>
  <c r="N73"/>
  <c r="L73"/>
  <c r="O73" s="1"/>
  <c r="N72"/>
  <c r="L72"/>
  <c r="O72" s="1"/>
  <c r="N71"/>
  <c r="L71"/>
  <c r="O71" s="1"/>
  <c r="N70"/>
  <c r="L70"/>
  <c r="O70" s="1"/>
  <c r="N69"/>
  <c r="L69"/>
  <c r="O69" s="1"/>
  <c r="N68"/>
  <c r="L68"/>
  <c r="O68" s="1"/>
  <c r="N67"/>
  <c r="L67"/>
  <c r="O67" s="1"/>
  <c r="N66"/>
  <c r="L66"/>
  <c r="O66" s="1"/>
  <c r="N65"/>
  <c r="L65"/>
  <c r="O65" s="1"/>
  <c r="N64"/>
  <c r="L64"/>
  <c r="O64" s="1"/>
  <c r="N63"/>
  <c r="L63"/>
  <c r="O63" s="1"/>
  <c r="N62"/>
  <c r="L62"/>
  <c r="O62" s="1"/>
  <c r="N61"/>
  <c r="L61"/>
  <c r="O61" s="1"/>
  <c r="N60"/>
  <c r="L60"/>
  <c r="O60" s="1"/>
  <c r="N59"/>
  <c r="L59"/>
  <c r="O59" s="1"/>
  <c r="N58"/>
  <c r="L58"/>
  <c r="O58" s="1"/>
  <c r="N57"/>
  <c r="L57"/>
  <c r="O57" s="1"/>
  <c r="N56"/>
  <c r="L56"/>
  <c r="O56" s="1"/>
  <c r="N55"/>
  <c r="L55"/>
  <c r="O55" s="1"/>
  <c r="N54"/>
  <c r="L54"/>
  <c r="O54" s="1"/>
  <c r="N53"/>
  <c r="L53"/>
  <c r="O53" s="1"/>
  <c r="N52"/>
  <c r="L52"/>
  <c r="O52" s="1"/>
  <c r="N51"/>
  <c r="L51"/>
  <c r="O51" s="1"/>
  <c r="N50"/>
  <c r="L50"/>
  <c r="O50" s="1"/>
  <c r="N49"/>
  <c r="L49"/>
  <c r="O49" s="1"/>
  <c r="N48"/>
  <c r="L48"/>
  <c r="O48" s="1"/>
  <c r="N47"/>
  <c r="L47"/>
  <c r="O47" s="1"/>
  <c r="N46"/>
  <c r="L46"/>
  <c r="O46" s="1"/>
  <c r="N45"/>
  <c r="L45"/>
  <c r="O45" s="1"/>
  <c r="N44"/>
  <c r="L44"/>
  <c r="O44" s="1"/>
  <c r="N43"/>
  <c r="L43"/>
  <c r="O43" s="1"/>
  <c r="N42"/>
  <c r="L42"/>
  <c r="O42" s="1"/>
  <c r="N41"/>
  <c r="L41"/>
  <c r="O41" s="1"/>
  <c r="N40"/>
  <c r="L40"/>
  <c r="O40" s="1"/>
  <c r="N39"/>
  <c r="L39"/>
  <c r="O39" s="1"/>
  <c r="N38"/>
  <c r="L38"/>
  <c r="O38" s="1"/>
  <c r="N37"/>
  <c r="L37"/>
  <c r="O37" s="1"/>
  <c r="N36"/>
  <c r="L36"/>
  <c r="O36" s="1"/>
  <c r="N35"/>
  <c r="L35"/>
  <c r="O35" s="1"/>
  <c r="N34"/>
  <c r="L34"/>
  <c r="O34" s="1"/>
  <c r="N33"/>
  <c r="L33"/>
  <c r="O33" s="1"/>
  <c r="N32"/>
  <c r="L32"/>
  <c r="O32" s="1"/>
  <c r="N31"/>
  <c r="L31"/>
  <c r="O31" s="1"/>
  <c r="N30"/>
  <c r="L30"/>
  <c r="O30" s="1"/>
  <c r="N29"/>
  <c r="L29"/>
  <c r="O29" s="1"/>
  <c r="N28"/>
  <c r="L28"/>
  <c r="O28" s="1"/>
  <c r="N27"/>
  <c r="L27"/>
  <c r="O27" s="1"/>
  <c r="N26"/>
  <c r="L26"/>
  <c r="O26" s="1"/>
  <c r="N25"/>
  <c r="L25"/>
  <c r="O25" s="1"/>
  <c r="N24"/>
  <c r="L24"/>
  <c r="O24" s="1"/>
  <c r="N23"/>
  <c r="L23"/>
  <c r="O23" s="1"/>
  <c r="N22"/>
  <c r="L22"/>
  <c r="O22" s="1"/>
  <c r="N21"/>
  <c r="L21"/>
  <c r="O21" s="1"/>
  <c r="N20"/>
  <c r="L20"/>
  <c r="O20" s="1"/>
  <c r="N19"/>
  <c r="L19"/>
  <c r="O19" s="1"/>
  <c r="N18"/>
  <c r="L18"/>
  <c r="N17"/>
  <c r="L17"/>
  <c r="O17" s="1"/>
  <c r="N16"/>
  <c r="L16"/>
  <c r="O16" s="1"/>
  <c r="N15"/>
  <c r="L15"/>
  <c r="O15" s="1"/>
  <c r="N14"/>
  <c r="L14"/>
  <c r="O14" s="1"/>
  <c r="N13"/>
  <c r="L13"/>
  <c r="O13" s="1"/>
  <c r="N12"/>
  <c r="L12"/>
  <c r="O12" s="1"/>
  <c r="N11"/>
  <c r="L11"/>
  <c r="O11" s="1"/>
  <c r="N10"/>
  <c r="L10"/>
  <c r="O10" s="1"/>
  <c r="N9"/>
  <c r="L9"/>
  <c r="O9" s="1"/>
  <c r="N8"/>
  <c r="L8"/>
  <c r="O8" s="1"/>
  <c r="N7"/>
  <c r="L7"/>
  <c r="O7" s="1"/>
  <c r="N6"/>
  <c r="L6"/>
  <c r="O6" s="1"/>
  <c r="N5"/>
  <c r="L5"/>
  <c r="O5" s="1"/>
  <c r="N4"/>
  <c r="L4"/>
  <c r="O4" s="1"/>
  <c r="N3"/>
  <c r="L3"/>
  <c r="O3" s="1"/>
  <c r="M2"/>
  <c r="N2"/>
  <c r="L2"/>
  <c r="O2" s="1"/>
  <c r="N401" i="5"/>
  <c r="L401"/>
  <c r="O401" s="1"/>
  <c r="N400"/>
  <c r="L400"/>
  <c r="O400" s="1"/>
  <c r="N399"/>
  <c r="L399"/>
  <c r="O399" s="1"/>
  <c r="N398"/>
  <c r="L398"/>
  <c r="O398" s="1"/>
  <c r="N397"/>
  <c r="L397"/>
  <c r="O397" s="1"/>
  <c r="N396"/>
  <c r="L396"/>
  <c r="O396" s="1"/>
  <c r="N395"/>
  <c r="L395"/>
  <c r="O395" s="1"/>
  <c r="N394"/>
  <c r="L394"/>
  <c r="O394" s="1"/>
  <c r="N393"/>
  <c r="L393"/>
  <c r="O393" s="1"/>
  <c r="N392"/>
  <c r="L392"/>
  <c r="O392" s="1"/>
  <c r="N391"/>
  <c r="L391"/>
  <c r="O391" s="1"/>
  <c r="N390"/>
  <c r="L390"/>
  <c r="O390" s="1"/>
  <c r="N389"/>
  <c r="L389"/>
  <c r="O389" s="1"/>
  <c r="N388"/>
  <c r="L388"/>
  <c r="O388" s="1"/>
  <c r="N387"/>
  <c r="L387"/>
  <c r="O387" s="1"/>
  <c r="N386"/>
  <c r="L386"/>
  <c r="O386" s="1"/>
  <c r="N385"/>
  <c r="L385"/>
  <c r="O385" s="1"/>
  <c r="N384"/>
  <c r="L384"/>
  <c r="O384" s="1"/>
  <c r="N383"/>
  <c r="L383"/>
  <c r="O383" s="1"/>
  <c r="N382"/>
  <c r="L382"/>
  <c r="O382" s="1"/>
  <c r="N381"/>
  <c r="L381"/>
  <c r="O381" s="1"/>
  <c r="N380"/>
  <c r="L380"/>
  <c r="O380" s="1"/>
  <c r="N379"/>
  <c r="L379"/>
  <c r="O379" s="1"/>
  <c r="N378"/>
  <c r="L378"/>
  <c r="O378" s="1"/>
  <c r="N377"/>
  <c r="L377"/>
  <c r="O377" s="1"/>
  <c r="N376"/>
  <c r="L376"/>
  <c r="O376" s="1"/>
  <c r="N375"/>
  <c r="L375"/>
  <c r="O375" s="1"/>
  <c r="N374"/>
  <c r="L374"/>
  <c r="O374" s="1"/>
  <c r="N373"/>
  <c r="L373"/>
  <c r="O373" s="1"/>
  <c r="N372"/>
  <c r="L372"/>
  <c r="O372" s="1"/>
  <c r="N371"/>
  <c r="L371"/>
  <c r="O371" s="1"/>
  <c r="N370"/>
  <c r="L370"/>
  <c r="O370" s="1"/>
  <c r="N369"/>
  <c r="L369"/>
  <c r="O369" s="1"/>
  <c r="N368"/>
  <c r="L368"/>
  <c r="O368" s="1"/>
  <c r="N367"/>
  <c r="L367"/>
  <c r="O367" s="1"/>
  <c r="N366"/>
  <c r="L366"/>
  <c r="O366" s="1"/>
  <c r="N365"/>
  <c r="L365"/>
  <c r="O365" s="1"/>
  <c r="N364"/>
  <c r="L364"/>
  <c r="O364" s="1"/>
  <c r="N363"/>
  <c r="L363"/>
  <c r="O363" s="1"/>
  <c r="N362"/>
  <c r="L362"/>
  <c r="O362" s="1"/>
  <c r="N361"/>
  <c r="L361"/>
  <c r="O361" s="1"/>
  <c r="N360"/>
  <c r="L360"/>
  <c r="O360" s="1"/>
  <c r="N359"/>
  <c r="L359"/>
  <c r="O359" s="1"/>
  <c r="N358"/>
  <c r="L358"/>
  <c r="O358" s="1"/>
  <c r="N357"/>
  <c r="L357"/>
  <c r="O357" s="1"/>
  <c r="N356"/>
  <c r="L356"/>
  <c r="O356" s="1"/>
  <c r="N355"/>
  <c r="L355"/>
  <c r="O355" s="1"/>
  <c r="N354"/>
  <c r="L354"/>
  <c r="O354" s="1"/>
  <c r="N353"/>
  <c r="L353"/>
  <c r="O353" s="1"/>
  <c r="N352"/>
  <c r="L352"/>
  <c r="O352" s="1"/>
  <c r="N351"/>
  <c r="L351"/>
  <c r="O351" s="1"/>
  <c r="N350"/>
  <c r="L350"/>
  <c r="O350" s="1"/>
  <c r="N349"/>
  <c r="L349"/>
  <c r="O349" s="1"/>
  <c r="N348"/>
  <c r="L348"/>
  <c r="O348" s="1"/>
  <c r="N347"/>
  <c r="L347"/>
  <c r="O347" s="1"/>
  <c r="N346"/>
  <c r="L346"/>
  <c r="O346" s="1"/>
  <c r="N345"/>
  <c r="L345"/>
  <c r="O345" s="1"/>
  <c r="N344"/>
  <c r="L344"/>
  <c r="O344" s="1"/>
  <c r="N343"/>
  <c r="L343"/>
  <c r="O343" s="1"/>
  <c r="N342"/>
  <c r="L342"/>
  <c r="O342" s="1"/>
  <c r="N341"/>
  <c r="L341"/>
  <c r="O341" s="1"/>
  <c r="N340"/>
  <c r="L340"/>
  <c r="O340" s="1"/>
  <c r="N339"/>
  <c r="L339"/>
  <c r="O339" s="1"/>
  <c r="N338"/>
  <c r="L338"/>
  <c r="O338" s="1"/>
  <c r="N337"/>
  <c r="L337"/>
  <c r="O337" s="1"/>
  <c r="N336"/>
  <c r="L336"/>
  <c r="O336" s="1"/>
  <c r="N335"/>
  <c r="L335"/>
  <c r="O335" s="1"/>
  <c r="N334"/>
  <c r="L334"/>
  <c r="O334" s="1"/>
  <c r="N333"/>
  <c r="L333"/>
  <c r="O333" s="1"/>
  <c r="N332"/>
  <c r="L332"/>
  <c r="O332" s="1"/>
  <c r="N331"/>
  <c r="L331"/>
  <c r="O331" s="1"/>
  <c r="N330"/>
  <c r="L330"/>
  <c r="O330" s="1"/>
  <c r="N329"/>
  <c r="L329"/>
  <c r="O329" s="1"/>
  <c r="N328"/>
  <c r="L328"/>
  <c r="O328" s="1"/>
  <c r="N327"/>
  <c r="L327"/>
  <c r="O327" s="1"/>
  <c r="N326"/>
  <c r="L326"/>
  <c r="O326" s="1"/>
  <c r="N325"/>
  <c r="L325"/>
  <c r="O325" s="1"/>
  <c r="N324"/>
  <c r="L324"/>
  <c r="O324" s="1"/>
  <c r="N323"/>
  <c r="L323"/>
  <c r="O323" s="1"/>
  <c r="N322"/>
  <c r="L322"/>
  <c r="O322" s="1"/>
  <c r="N321"/>
  <c r="L321"/>
  <c r="O321" s="1"/>
  <c r="N320"/>
  <c r="L320"/>
  <c r="O320" s="1"/>
  <c r="N319"/>
  <c r="L319"/>
  <c r="O319" s="1"/>
  <c r="N318"/>
  <c r="L318"/>
  <c r="O318" s="1"/>
  <c r="N317"/>
  <c r="L317"/>
  <c r="O317" s="1"/>
  <c r="N316"/>
  <c r="L316"/>
  <c r="O316" s="1"/>
  <c r="N315"/>
  <c r="L315"/>
  <c r="O315" s="1"/>
  <c r="N314"/>
  <c r="L314"/>
  <c r="O314" s="1"/>
  <c r="N313"/>
  <c r="L313"/>
  <c r="O313" s="1"/>
  <c r="N312"/>
  <c r="L312"/>
  <c r="O312" s="1"/>
  <c r="N311"/>
  <c r="L311"/>
  <c r="O311" s="1"/>
  <c r="N310"/>
  <c r="L310"/>
  <c r="O310" s="1"/>
  <c r="N309"/>
  <c r="L309"/>
  <c r="O309" s="1"/>
  <c r="N308"/>
  <c r="L308"/>
  <c r="O308" s="1"/>
  <c r="N307"/>
  <c r="L307"/>
  <c r="O307" s="1"/>
  <c r="N306"/>
  <c r="L306"/>
  <c r="O306" s="1"/>
  <c r="N305"/>
  <c r="L305"/>
  <c r="O305" s="1"/>
  <c r="N304"/>
  <c r="L304"/>
  <c r="O304" s="1"/>
  <c r="N303"/>
  <c r="L303"/>
  <c r="O303" s="1"/>
  <c r="N302"/>
  <c r="L302"/>
  <c r="O302" s="1"/>
  <c r="N301"/>
  <c r="L301"/>
  <c r="O301" s="1"/>
  <c r="N300"/>
  <c r="L300"/>
  <c r="O300" s="1"/>
  <c r="N299"/>
  <c r="L299"/>
  <c r="O299" s="1"/>
  <c r="N298"/>
  <c r="L298"/>
  <c r="O298" s="1"/>
  <c r="N297"/>
  <c r="L297"/>
  <c r="O297" s="1"/>
  <c r="N296"/>
  <c r="L296"/>
  <c r="O296" s="1"/>
  <c r="N295"/>
  <c r="L295"/>
  <c r="O295" s="1"/>
  <c r="N294"/>
  <c r="L294"/>
  <c r="O294" s="1"/>
  <c r="N293"/>
  <c r="L293"/>
  <c r="O293" s="1"/>
  <c r="N292"/>
  <c r="L292"/>
  <c r="O292" s="1"/>
  <c r="N291"/>
  <c r="L291"/>
  <c r="O291" s="1"/>
  <c r="N290"/>
  <c r="L290"/>
  <c r="O290" s="1"/>
  <c r="N289"/>
  <c r="L289"/>
  <c r="O289" s="1"/>
  <c r="N288"/>
  <c r="L288"/>
  <c r="O288" s="1"/>
  <c r="N287"/>
  <c r="L287"/>
  <c r="O287" s="1"/>
  <c r="N286"/>
  <c r="L286"/>
  <c r="O286" s="1"/>
  <c r="N285"/>
  <c r="L285"/>
  <c r="O285" s="1"/>
  <c r="N284"/>
  <c r="L284"/>
  <c r="O284" s="1"/>
  <c r="N283"/>
  <c r="L283"/>
  <c r="O283" s="1"/>
  <c r="N282"/>
  <c r="L282"/>
  <c r="O282" s="1"/>
  <c r="N281"/>
  <c r="L281"/>
  <c r="O281" s="1"/>
  <c r="N280"/>
  <c r="L280"/>
  <c r="O280" s="1"/>
  <c r="N279"/>
  <c r="L279"/>
  <c r="O279" s="1"/>
  <c r="N278"/>
  <c r="L278"/>
  <c r="O278" s="1"/>
  <c r="N277"/>
  <c r="L277"/>
  <c r="O277" s="1"/>
  <c r="N276"/>
  <c r="L276"/>
  <c r="O276" s="1"/>
  <c r="N275"/>
  <c r="L275"/>
  <c r="O275" s="1"/>
  <c r="N274"/>
  <c r="L274"/>
  <c r="N273"/>
  <c r="L273"/>
  <c r="O273" s="1"/>
  <c r="N272"/>
  <c r="L272"/>
  <c r="O272" s="1"/>
  <c r="N271"/>
  <c r="L271"/>
  <c r="O271" s="1"/>
  <c r="N270"/>
  <c r="L270"/>
  <c r="O270" s="1"/>
  <c r="N269"/>
  <c r="L269"/>
  <c r="O269" s="1"/>
  <c r="N268"/>
  <c r="L268"/>
  <c r="O268" s="1"/>
  <c r="N267"/>
  <c r="L267"/>
  <c r="O267" s="1"/>
  <c r="N266"/>
  <c r="L266"/>
  <c r="O266" s="1"/>
  <c r="N265"/>
  <c r="L265"/>
  <c r="O265" s="1"/>
  <c r="N264"/>
  <c r="L264"/>
  <c r="O264" s="1"/>
  <c r="N263"/>
  <c r="L263"/>
  <c r="O263" s="1"/>
  <c r="N262"/>
  <c r="L262"/>
  <c r="O262" s="1"/>
  <c r="N261"/>
  <c r="L261"/>
  <c r="O261" s="1"/>
  <c r="N260"/>
  <c r="L260"/>
  <c r="O260" s="1"/>
  <c r="N259"/>
  <c r="L259"/>
  <c r="O259" s="1"/>
  <c r="N258"/>
  <c r="L258"/>
  <c r="O258" s="1"/>
  <c r="N257"/>
  <c r="L257"/>
  <c r="O257" s="1"/>
  <c r="N256"/>
  <c r="L256"/>
  <c r="O256" s="1"/>
  <c r="N255"/>
  <c r="L255"/>
  <c r="O255" s="1"/>
  <c r="N254"/>
  <c r="L254"/>
  <c r="O254" s="1"/>
  <c r="N253"/>
  <c r="L253"/>
  <c r="O253" s="1"/>
  <c r="N252"/>
  <c r="L252"/>
  <c r="O252" s="1"/>
  <c r="N251"/>
  <c r="L251"/>
  <c r="O251" s="1"/>
  <c r="N250"/>
  <c r="L250"/>
  <c r="O250" s="1"/>
  <c r="N249"/>
  <c r="L249"/>
  <c r="O249" s="1"/>
  <c r="N248"/>
  <c r="L248"/>
  <c r="O248" s="1"/>
  <c r="N247"/>
  <c r="L247"/>
  <c r="O247" s="1"/>
  <c r="N246"/>
  <c r="L246"/>
  <c r="O246" s="1"/>
  <c r="N245"/>
  <c r="L245"/>
  <c r="O245" s="1"/>
  <c r="N244"/>
  <c r="L244"/>
  <c r="O244" s="1"/>
  <c r="N243"/>
  <c r="L243"/>
  <c r="O243" s="1"/>
  <c r="N242"/>
  <c r="L242"/>
  <c r="O242" s="1"/>
  <c r="N241"/>
  <c r="L241"/>
  <c r="O241" s="1"/>
  <c r="N240"/>
  <c r="L240"/>
  <c r="O240" s="1"/>
  <c r="N239"/>
  <c r="L239"/>
  <c r="O239" s="1"/>
  <c r="N238"/>
  <c r="L238"/>
  <c r="O238" s="1"/>
  <c r="N237"/>
  <c r="L237"/>
  <c r="O237" s="1"/>
  <c r="N236"/>
  <c r="L236"/>
  <c r="O236" s="1"/>
  <c r="N235"/>
  <c r="L235"/>
  <c r="O235" s="1"/>
  <c r="N234"/>
  <c r="L234"/>
  <c r="O234" s="1"/>
  <c r="N233"/>
  <c r="L233"/>
  <c r="O233" s="1"/>
  <c r="N232"/>
  <c r="L232"/>
  <c r="O232" s="1"/>
  <c r="N231"/>
  <c r="L231"/>
  <c r="O231" s="1"/>
  <c r="N230"/>
  <c r="L230"/>
  <c r="O230" s="1"/>
  <c r="N229"/>
  <c r="L229"/>
  <c r="O229" s="1"/>
  <c r="N228"/>
  <c r="L228"/>
  <c r="O228" s="1"/>
  <c r="N227"/>
  <c r="L227"/>
  <c r="O227" s="1"/>
  <c r="N226"/>
  <c r="L226"/>
  <c r="O226" s="1"/>
  <c r="N225"/>
  <c r="L225"/>
  <c r="O225" s="1"/>
  <c r="N224"/>
  <c r="L224"/>
  <c r="O224" s="1"/>
  <c r="N223"/>
  <c r="L223"/>
  <c r="O223" s="1"/>
  <c r="N222"/>
  <c r="L222"/>
  <c r="O222" s="1"/>
  <c r="N221"/>
  <c r="L221"/>
  <c r="O221" s="1"/>
  <c r="N220"/>
  <c r="L220"/>
  <c r="O220" s="1"/>
  <c r="N219"/>
  <c r="L219"/>
  <c r="O219" s="1"/>
  <c r="N218"/>
  <c r="L218"/>
  <c r="O218" s="1"/>
  <c r="N217"/>
  <c r="L217"/>
  <c r="O217" s="1"/>
  <c r="N216"/>
  <c r="L216"/>
  <c r="O216" s="1"/>
  <c r="N215"/>
  <c r="L215"/>
  <c r="O215" s="1"/>
  <c r="N214"/>
  <c r="L214"/>
  <c r="O214" s="1"/>
  <c r="N213"/>
  <c r="L213"/>
  <c r="O213" s="1"/>
  <c r="N212"/>
  <c r="L212"/>
  <c r="O212" s="1"/>
  <c r="N211"/>
  <c r="L211"/>
  <c r="O211" s="1"/>
  <c r="N210"/>
  <c r="L210"/>
  <c r="O210" s="1"/>
  <c r="N209"/>
  <c r="L209"/>
  <c r="O209" s="1"/>
  <c r="N208"/>
  <c r="L208"/>
  <c r="O208" s="1"/>
  <c r="N207"/>
  <c r="L207"/>
  <c r="O207" s="1"/>
  <c r="N206"/>
  <c r="L206"/>
  <c r="O206" s="1"/>
  <c r="N205"/>
  <c r="L205"/>
  <c r="O205" s="1"/>
  <c r="N204"/>
  <c r="L204"/>
  <c r="O204" s="1"/>
  <c r="N203"/>
  <c r="L203"/>
  <c r="O203" s="1"/>
  <c r="N202"/>
  <c r="L202"/>
  <c r="O202" s="1"/>
  <c r="N201"/>
  <c r="L201"/>
  <c r="O201" s="1"/>
  <c r="N200"/>
  <c r="L200"/>
  <c r="O200" s="1"/>
  <c r="N199"/>
  <c r="L199"/>
  <c r="O199" s="1"/>
  <c r="N198"/>
  <c r="L198"/>
  <c r="O198" s="1"/>
  <c r="N197"/>
  <c r="L197"/>
  <c r="O197" s="1"/>
  <c r="N196"/>
  <c r="L196"/>
  <c r="O196" s="1"/>
  <c r="N195"/>
  <c r="L195"/>
  <c r="O195" s="1"/>
  <c r="N194"/>
  <c r="L194"/>
  <c r="O194" s="1"/>
  <c r="N193"/>
  <c r="L193"/>
  <c r="O193" s="1"/>
  <c r="N192"/>
  <c r="L192"/>
  <c r="O192" s="1"/>
  <c r="N191"/>
  <c r="L191"/>
  <c r="O191" s="1"/>
  <c r="N190"/>
  <c r="L190"/>
  <c r="O190" s="1"/>
  <c r="N189"/>
  <c r="L189"/>
  <c r="O189" s="1"/>
  <c r="N188"/>
  <c r="L188"/>
  <c r="O188" s="1"/>
  <c r="N187"/>
  <c r="L187"/>
  <c r="O187" s="1"/>
  <c r="N186"/>
  <c r="L186"/>
  <c r="O186" s="1"/>
  <c r="N185"/>
  <c r="L185"/>
  <c r="O185" s="1"/>
  <c r="N184"/>
  <c r="L184"/>
  <c r="O184" s="1"/>
  <c r="N183"/>
  <c r="L183"/>
  <c r="O183" s="1"/>
  <c r="N182"/>
  <c r="L182"/>
  <c r="O182" s="1"/>
  <c r="N181"/>
  <c r="L181"/>
  <c r="O181" s="1"/>
  <c r="N180"/>
  <c r="L180"/>
  <c r="O180" s="1"/>
  <c r="N179"/>
  <c r="L179"/>
  <c r="O179" s="1"/>
  <c r="N178"/>
  <c r="L178"/>
  <c r="O178" s="1"/>
  <c r="N177"/>
  <c r="L177"/>
  <c r="O177" s="1"/>
  <c r="N176"/>
  <c r="L176"/>
  <c r="O176" s="1"/>
  <c r="N175"/>
  <c r="L175"/>
  <c r="O175" s="1"/>
  <c r="N174"/>
  <c r="L174"/>
  <c r="O174" s="1"/>
  <c r="N173"/>
  <c r="L173"/>
  <c r="O173" s="1"/>
  <c r="N172"/>
  <c r="L172"/>
  <c r="O172" s="1"/>
  <c r="N171"/>
  <c r="L171"/>
  <c r="O171" s="1"/>
  <c r="N170"/>
  <c r="L170"/>
  <c r="O170" s="1"/>
  <c r="N169"/>
  <c r="L169"/>
  <c r="O169" s="1"/>
  <c r="N168"/>
  <c r="L168"/>
  <c r="O168" s="1"/>
  <c r="N167"/>
  <c r="L167"/>
  <c r="O167" s="1"/>
  <c r="N166"/>
  <c r="L166"/>
  <c r="O166" s="1"/>
  <c r="N165"/>
  <c r="L165"/>
  <c r="O165" s="1"/>
  <c r="N164"/>
  <c r="L164"/>
  <c r="O164" s="1"/>
  <c r="N163"/>
  <c r="L163"/>
  <c r="O163" s="1"/>
  <c r="N162"/>
  <c r="L162"/>
  <c r="O162" s="1"/>
  <c r="N161"/>
  <c r="L161"/>
  <c r="O161" s="1"/>
  <c r="N160"/>
  <c r="L160"/>
  <c r="O160" s="1"/>
  <c r="N159"/>
  <c r="L159"/>
  <c r="O159" s="1"/>
  <c r="N158"/>
  <c r="L158"/>
  <c r="O158" s="1"/>
  <c r="N157"/>
  <c r="L157"/>
  <c r="O157" s="1"/>
  <c r="N156"/>
  <c r="L156"/>
  <c r="O156" s="1"/>
  <c r="N155"/>
  <c r="L155"/>
  <c r="O155" s="1"/>
  <c r="N154"/>
  <c r="L154"/>
  <c r="O154" s="1"/>
  <c r="N153"/>
  <c r="L153"/>
  <c r="O153" s="1"/>
  <c r="N152"/>
  <c r="L152"/>
  <c r="O152" s="1"/>
  <c r="N151"/>
  <c r="L151"/>
  <c r="O151" s="1"/>
  <c r="N150"/>
  <c r="L150"/>
  <c r="O150" s="1"/>
  <c r="N149"/>
  <c r="L149"/>
  <c r="O149" s="1"/>
  <c r="N148"/>
  <c r="L148"/>
  <c r="O148" s="1"/>
  <c r="N147"/>
  <c r="L147"/>
  <c r="O147" s="1"/>
  <c r="N146"/>
  <c r="L146"/>
  <c r="O146" s="1"/>
  <c r="N145"/>
  <c r="L145"/>
  <c r="O145" s="1"/>
  <c r="N144"/>
  <c r="L144"/>
  <c r="O144" s="1"/>
  <c r="N143"/>
  <c r="L143"/>
  <c r="O143" s="1"/>
  <c r="N142"/>
  <c r="L142"/>
  <c r="O142" s="1"/>
  <c r="N141"/>
  <c r="L141"/>
  <c r="O141" s="1"/>
  <c r="N140"/>
  <c r="L140"/>
  <c r="O140" s="1"/>
  <c r="N139"/>
  <c r="L139"/>
  <c r="O139" s="1"/>
  <c r="N138"/>
  <c r="L138"/>
  <c r="O138" s="1"/>
  <c r="N137"/>
  <c r="L137"/>
  <c r="O137" s="1"/>
  <c r="N136"/>
  <c r="L136"/>
  <c r="O136" s="1"/>
  <c r="N135"/>
  <c r="L135"/>
  <c r="O135" s="1"/>
  <c r="N134"/>
  <c r="L134"/>
  <c r="O134" s="1"/>
  <c r="N133"/>
  <c r="L133"/>
  <c r="O133" s="1"/>
  <c r="N132"/>
  <c r="L132"/>
  <c r="O132" s="1"/>
  <c r="N131"/>
  <c r="L131"/>
  <c r="O131" s="1"/>
  <c r="N130"/>
  <c r="L130"/>
  <c r="O130" s="1"/>
  <c r="N129"/>
  <c r="L129"/>
  <c r="O129" s="1"/>
  <c r="N128"/>
  <c r="L128"/>
  <c r="O128" s="1"/>
  <c r="N127"/>
  <c r="L127"/>
  <c r="O127" s="1"/>
  <c r="N126"/>
  <c r="L126"/>
  <c r="O126" s="1"/>
  <c r="N125"/>
  <c r="L125"/>
  <c r="O125" s="1"/>
  <c r="N124"/>
  <c r="L124"/>
  <c r="O124" s="1"/>
  <c r="N123"/>
  <c r="L123"/>
  <c r="O123" s="1"/>
  <c r="N122"/>
  <c r="L122"/>
  <c r="O122" s="1"/>
  <c r="N121"/>
  <c r="L121"/>
  <c r="O121" s="1"/>
  <c r="N120"/>
  <c r="L120"/>
  <c r="O120" s="1"/>
  <c r="N119"/>
  <c r="L119"/>
  <c r="O119" s="1"/>
  <c r="N118"/>
  <c r="L118"/>
  <c r="O118" s="1"/>
  <c r="N117"/>
  <c r="L117"/>
  <c r="O117" s="1"/>
  <c r="N116"/>
  <c r="L116"/>
  <c r="O116" s="1"/>
  <c r="N115"/>
  <c r="L115"/>
  <c r="O115" s="1"/>
  <c r="N114"/>
  <c r="L114"/>
  <c r="O114" s="1"/>
  <c r="N113"/>
  <c r="L113"/>
  <c r="O113" s="1"/>
  <c r="N112"/>
  <c r="L112"/>
  <c r="O112" s="1"/>
  <c r="N111"/>
  <c r="L111"/>
  <c r="O111" s="1"/>
  <c r="N110"/>
  <c r="L110"/>
  <c r="O110" s="1"/>
  <c r="N109"/>
  <c r="L109"/>
  <c r="O109" s="1"/>
  <c r="N108"/>
  <c r="L108"/>
  <c r="O108" s="1"/>
  <c r="N107"/>
  <c r="L107"/>
  <c r="O107" s="1"/>
  <c r="N106"/>
  <c r="L106"/>
  <c r="O106" s="1"/>
  <c r="N105"/>
  <c r="L105"/>
  <c r="O105" s="1"/>
  <c r="N104"/>
  <c r="L104"/>
  <c r="O104" s="1"/>
  <c r="N103"/>
  <c r="L103"/>
  <c r="O103" s="1"/>
  <c r="N102"/>
  <c r="L102"/>
  <c r="O102" s="1"/>
  <c r="N101"/>
  <c r="L101"/>
  <c r="O101" s="1"/>
  <c r="N100"/>
  <c r="L100"/>
  <c r="O100" s="1"/>
  <c r="N99"/>
  <c r="L99"/>
  <c r="O99" s="1"/>
  <c r="N98"/>
  <c r="L98"/>
  <c r="O98" s="1"/>
  <c r="N97"/>
  <c r="L97"/>
  <c r="O97" s="1"/>
  <c r="N96"/>
  <c r="L96"/>
  <c r="O96" s="1"/>
  <c r="N95"/>
  <c r="L95"/>
  <c r="O95" s="1"/>
  <c r="N94"/>
  <c r="L94"/>
  <c r="O94" s="1"/>
  <c r="N93"/>
  <c r="L93"/>
  <c r="O93" s="1"/>
  <c r="N92"/>
  <c r="L92"/>
  <c r="O92" s="1"/>
  <c r="N91"/>
  <c r="L91"/>
  <c r="O91" s="1"/>
  <c r="N90"/>
  <c r="L90"/>
  <c r="O90" s="1"/>
  <c r="N89"/>
  <c r="L89"/>
  <c r="O89" s="1"/>
  <c r="N88"/>
  <c r="L88"/>
  <c r="O88" s="1"/>
  <c r="N87"/>
  <c r="L87"/>
  <c r="O87" s="1"/>
  <c r="N86"/>
  <c r="L86"/>
  <c r="O86" s="1"/>
  <c r="N85"/>
  <c r="L85"/>
  <c r="O85" s="1"/>
  <c r="N84"/>
  <c r="L84"/>
  <c r="O84" s="1"/>
  <c r="N83"/>
  <c r="L83"/>
  <c r="O83" s="1"/>
  <c r="N82"/>
  <c r="L82"/>
  <c r="O82" s="1"/>
  <c r="N81"/>
  <c r="L81"/>
  <c r="O81" s="1"/>
  <c r="N80"/>
  <c r="L80"/>
  <c r="O80" s="1"/>
  <c r="N79"/>
  <c r="L79"/>
  <c r="O79" s="1"/>
  <c r="N78"/>
  <c r="L78"/>
  <c r="O78" s="1"/>
  <c r="N77"/>
  <c r="L77"/>
  <c r="O77" s="1"/>
  <c r="N76"/>
  <c r="L76"/>
  <c r="O76" s="1"/>
  <c r="N75"/>
  <c r="L75"/>
  <c r="O75" s="1"/>
  <c r="N74"/>
  <c r="L74"/>
  <c r="O74" s="1"/>
  <c r="N73"/>
  <c r="L73"/>
  <c r="O73" s="1"/>
  <c r="N72"/>
  <c r="L72"/>
  <c r="O72" s="1"/>
  <c r="N71"/>
  <c r="L71"/>
  <c r="O71" s="1"/>
  <c r="N70"/>
  <c r="L70"/>
  <c r="O70" s="1"/>
  <c r="N69"/>
  <c r="L69"/>
  <c r="O69" s="1"/>
  <c r="N68"/>
  <c r="L68"/>
  <c r="O68" s="1"/>
  <c r="N67"/>
  <c r="L67"/>
  <c r="O67" s="1"/>
  <c r="N66"/>
  <c r="L66"/>
  <c r="O66" s="1"/>
  <c r="N65"/>
  <c r="L65"/>
  <c r="O65" s="1"/>
  <c r="N64"/>
  <c r="L64"/>
  <c r="O64" s="1"/>
  <c r="N63"/>
  <c r="L63"/>
  <c r="O63" s="1"/>
  <c r="N62"/>
  <c r="L62"/>
  <c r="O62" s="1"/>
  <c r="N61"/>
  <c r="L61"/>
  <c r="O61" s="1"/>
  <c r="N60"/>
  <c r="L60"/>
  <c r="O60" s="1"/>
  <c r="N59"/>
  <c r="L59"/>
  <c r="O59" s="1"/>
  <c r="N58"/>
  <c r="L58"/>
  <c r="O58" s="1"/>
  <c r="N57"/>
  <c r="L57"/>
  <c r="O57" s="1"/>
  <c r="N56"/>
  <c r="L56"/>
  <c r="O56" s="1"/>
  <c r="N55"/>
  <c r="L55"/>
  <c r="O55" s="1"/>
  <c r="N54"/>
  <c r="L54"/>
  <c r="O54" s="1"/>
  <c r="N53"/>
  <c r="L53"/>
  <c r="O53" s="1"/>
  <c r="N52"/>
  <c r="L52"/>
  <c r="O52" s="1"/>
  <c r="N51"/>
  <c r="L51"/>
  <c r="O51" s="1"/>
  <c r="N50"/>
  <c r="L50"/>
  <c r="O50" s="1"/>
  <c r="N49"/>
  <c r="L49"/>
  <c r="O49" s="1"/>
  <c r="N48"/>
  <c r="L48"/>
  <c r="O48" s="1"/>
  <c r="N47"/>
  <c r="L47"/>
  <c r="O47" s="1"/>
  <c r="N46"/>
  <c r="L46"/>
  <c r="O46" s="1"/>
  <c r="N45"/>
  <c r="L45"/>
  <c r="O45" s="1"/>
  <c r="N44"/>
  <c r="L44"/>
  <c r="O44" s="1"/>
  <c r="N43"/>
  <c r="L43"/>
  <c r="O43" s="1"/>
  <c r="N42"/>
  <c r="L42"/>
  <c r="O42" s="1"/>
  <c r="N41"/>
  <c r="L41"/>
  <c r="O41" s="1"/>
  <c r="N40"/>
  <c r="L40"/>
  <c r="O40" s="1"/>
  <c r="N39"/>
  <c r="L39"/>
  <c r="O39" s="1"/>
  <c r="N38"/>
  <c r="L38"/>
  <c r="O38" s="1"/>
  <c r="N37"/>
  <c r="L37"/>
  <c r="O37" s="1"/>
  <c r="N36"/>
  <c r="L36"/>
  <c r="O36" s="1"/>
  <c r="N35"/>
  <c r="L35"/>
  <c r="O35" s="1"/>
  <c r="N34"/>
  <c r="L34"/>
  <c r="O34" s="1"/>
  <c r="N33"/>
  <c r="L33"/>
  <c r="O33" s="1"/>
  <c r="N32"/>
  <c r="L32"/>
  <c r="O32" s="1"/>
  <c r="N31"/>
  <c r="L31"/>
  <c r="O31" s="1"/>
  <c r="N30"/>
  <c r="L30"/>
  <c r="O30" s="1"/>
  <c r="N29"/>
  <c r="L29"/>
  <c r="O29" s="1"/>
  <c r="N28"/>
  <c r="L28"/>
  <c r="O28" s="1"/>
  <c r="N27"/>
  <c r="L27"/>
  <c r="O27" s="1"/>
  <c r="N26"/>
  <c r="L26"/>
  <c r="O26" s="1"/>
  <c r="N25"/>
  <c r="L25"/>
  <c r="O25" s="1"/>
  <c r="N24"/>
  <c r="L24"/>
  <c r="O24" s="1"/>
  <c r="N23"/>
  <c r="L23"/>
  <c r="O23" s="1"/>
  <c r="N22"/>
  <c r="L22"/>
  <c r="O22" s="1"/>
  <c r="N21"/>
  <c r="L21"/>
  <c r="O21" s="1"/>
  <c r="N20"/>
  <c r="L20"/>
  <c r="O20" s="1"/>
  <c r="N19"/>
  <c r="L19"/>
  <c r="O19" s="1"/>
  <c r="N18"/>
  <c r="L18"/>
  <c r="N17"/>
  <c r="L17"/>
  <c r="O17" s="1"/>
  <c r="N16"/>
  <c r="L16"/>
  <c r="O16" s="1"/>
  <c r="N15"/>
  <c r="L15"/>
  <c r="O15" s="1"/>
  <c r="N14"/>
  <c r="L14"/>
  <c r="O14" s="1"/>
  <c r="N13"/>
  <c r="L13"/>
  <c r="O13" s="1"/>
  <c r="N12"/>
  <c r="L12"/>
  <c r="O12" s="1"/>
  <c r="N11"/>
  <c r="L11"/>
  <c r="O11" s="1"/>
  <c r="N10"/>
  <c r="L10"/>
  <c r="O10" s="1"/>
  <c r="N9"/>
  <c r="L9"/>
  <c r="O9" s="1"/>
  <c r="N8"/>
  <c r="L8"/>
  <c r="O8" s="1"/>
  <c r="N7"/>
  <c r="L7"/>
  <c r="O7" s="1"/>
  <c r="N6"/>
  <c r="L6"/>
  <c r="O6" s="1"/>
  <c r="N5"/>
  <c r="L5"/>
  <c r="O5" s="1"/>
  <c r="N4"/>
  <c r="L4"/>
  <c r="O4" s="1"/>
  <c r="N3"/>
  <c r="L3"/>
  <c r="O3" s="1"/>
  <c r="O2"/>
  <c r="N2"/>
  <c r="L2"/>
  <c r="O401" i="13"/>
  <c r="N401"/>
  <c r="L401"/>
  <c r="M401" s="1"/>
  <c r="O400"/>
  <c r="N400"/>
  <c r="L400"/>
  <c r="M400" s="1"/>
  <c r="O399"/>
  <c r="N399"/>
  <c r="L399"/>
  <c r="M399" s="1"/>
  <c r="O398"/>
  <c r="N398"/>
  <c r="L398"/>
  <c r="M398" s="1"/>
  <c r="O397"/>
  <c r="N397"/>
  <c r="L397"/>
  <c r="M397" s="1"/>
  <c r="O396"/>
  <c r="N396"/>
  <c r="L396"/>
  <c r="M396" s="1"/>
  <c r="O395"/>
  <c r="N395"/>
  <c r="L395"/>
  <c r="M395" s="1"/>
  <c r="O394"/>
  <c r="N394"/>
  <c r="L394"/>
  <c r="M394" s="1"/>
  <c r="O393"/>
  <c r="N393"/>
  <c r="L393"/>
  <c r="M393" s="1"/>
  <c r="O392"/>
  <c r="N392"/>
  <c r="L392"/>
  <c r="M392" s="1"/>
  <c r="O391"/>
  <c r="N391"/>
  <c r="L391"/>
  <c r="M391" s="1"/>
  <c r="O390"/>
  <c r="N390"/>
  <c r="L390"/>
  <c r="M390" s="1"/>
  <c r="O389"/>
  <c r="N389"/>
  <c r="L389"/>
  <c r="M389" s="1"/>
  <c r="O388"/>
  <c r="N388"/>
  <c r="L388"/>
  <c r="M388" s="1"/>
  <c r="O387"/>
  <c r="N387"/>
  <c r="L387"/>
  <c r="M387" s="1"/>
  <c r="O386"/>
  <c r="N386"/>
  <c r="L386"/>
  <c r="M386" s="1"/>
  <c r="O385"/>
  <c r="N385"/>
  <c r="L385"/>
  <c r="M385" s="1"/>
  <c r="O384"/>
  <c r="N384"/>
  <c r="L384"/>
  <c r="M384" s="1"/>
  <c r="O383"/>
  <c r="N383"/>
  <c r="L383"/>
  <c r="M383" s="1"/>
  <c r="O382"/>
  <c r="N382"/>
  <c r="L382"/>
  <c r="M382" s="1"/>
  <c r="O381"/>
  <c r="N381"/>
  <c r="L381"/>
  <c r="M381" s="1"/>
  <c r="O380"/>
  <c r="N380"/>
  <c r="L380"/>
  <c r="M380" s="1"/>
  <c r="O379"/>
  <c r="N379"/>
  <c r="L379"/>
  <c r="M379" s="1"/>
  <c r="O378"/>
  <c r="N378"/>
  <c r="L378"/>
  <c r="M378" s="1"/>
  <c r="O377"/>
  <c r="N377"/>
  <c r="L377"/>
  <c r="M377" s="1"/>
  <c r="O376"/>
  <c r="N376"/>
  <c r="L376"/>
  <c r="M376" s="1"/>
  <c r="O375"/>
  <c r="N375"/>
  <c r="L375"/>
  <c r="M375" s="1"/>
  <c r="O374"/>
  <c r="N374"/>
  <c r="L374"/>
  <c r="M374" s="1"/>
  <c r="O373"/>
  <c r="N373"/>
  <c r="L373"/>
  <c r="M373" s="1"/>
  <c r="O372"/>
  <c r="N372"/>
  <c r="L372"/>
  <c r="M372" s="1"/>
  <c r="O371"/>
  <c r="N371"/>
  <c r="L371"/>
  <c r="M371" s="1"/>
  <c r="O370"/>
  <c r="N370"/>
  <c r="L370"/>
  <c r="M370" s="1"/>
  <c r="O369"/>
  <c r="N369"/>
  <c r="L369"/>
  <c r="M369" s="1"/>
  <c r="O368"/>
  <c r="N368"/>
  <c r="L368"/>
  <c r="M368" s="1"/>
  <c r="O367"/>
  <c r="N367"/>
  <c r="L367"/>
  <c r="M367" s="1"/>
  <c r="O366"/>
  <c r="N366"/>
  <c r="L366"/>
  <c r="M366" s="1"/>
  <c r="O365"/>
  <c r="N365"/>
  <c r="L365"/>
  <c r="M365" s="1"/>
  <c r="O364"/>
  <c r="N364"/>
  <c r="L364"/>
  <c r="M364" s="1"/>
  <c r="O363"/>
  <c r="N363"/>
  <c r="L363"/>
  <c r="M363" s="1"/>
  <c r="O362"/>
  <c r="N362"/>
  <c r="L362"/>
  <c r="M362" s="1"/>
  <c r="O361"/>
  <c r="N361"/>
  <c r="L361"/>
  <c r="M361" s="1"/>
  <c r="O360"/>
  <c r="N360"/>
  <c r="L360"/>
  <c r="M360" s="1"/>
  <c r="O359"/>
  <c r="N359"/>
  <c r="L359"/>
  <c r="M359" s="1"/>
  <c r="O358"/>
  <c r="N358"/>
  <c r="L358"/>
  <c r="M358" s="1"/>
  <c r="O357"/>
  <c r="N357"/>
  <c r="L357"/>
  <c r="M357" s="1"/>
  <c r="O356"/>
  <c r="N356"/>
  <c r="L356"/>
  <c r="M356" s="1"/>
  <c r="O355"/>
  <c r="N355"/>
  <c r="L355"/>
  <c r="M355" s="1"/>
  <c r="O354"/>
  <c r="N354"/>
  <c r="L354"/>
  <c r="M354" s="1"/>
  <c r="O353"/>
  <c r="N353"/>
  <c r="L353"/>
  <c r="M353" s="1"/>
  <c r="O352"/>
  <c r="N352"/>
  <c r="L352"/>
  <c r="M352" s="1"/>
  <c r="O351"/>
  <c r="N351"/>
  <c r="L351"/>
  <c r="M351" s="1"/>
  <c r="O350"/>
  <c r="N350"/>
  <c r="L350"/>
  <c r="M350" s="1"/>
  <c r="O349"/>
  <c r="N349"/>
  <c r="L349"/>
  <c r="M349" s="1"/>
  <c r="O348"/>
  <c r="N348"/>
  <c r="L348"/>
  <c r="M348" s="1"/>
  <c r="O347"/>
  <c r="N347"/>
  <c r="L347"/>
  <c r="M347" s="1"/>
  <c r="O346"/>
  <c r="N346"/>
  <c r="L346"/>
  <c r="M346" s="1"/>
  <c r="O345"/>
  <c r="N345"/>
  <c r="L345"/>
  <c r="M345" s="1"/>
  <c r="O344"/>
  <c r="N344"/>
  <c r="L344"/>
  <c r="M344" s="1"/>
  <c r="O343"/>
  <c r="N343"/>
  <c r="L343"/>
  <c r="M343" s="1"/>
  <c r="O342"/>
  <c r="N342"/>
  <c r="L342"/>
  <c r="M342" s="1"/>
  <c r="O341"/>
  <c r="N341"/>
  <c r="L341"/>
  <c r="M341" s="1"/>
  <c r="O340"/>
  <c r="N340"/>
  <c r="L340"/>
  <c r="M340" s="1"/>
  <c r="O339"/>
  <c r="N339"/>
  <c r="L339"/>
  <c r="M339" s="1"/>
  <c r="O338"/>
  <c r="N338"/>
  <c r="L338"/>
  <c r="M338" s="1"/>
  <c r="O337"/>
  <c r="N337"/>
  <c r="L337"/>
  <c r="M337" s="1"/>
  <c r="O336"/>
  <c r="N336"/>
  <c r="L336"/>
  <c r="M336" s="1"/>
  <c r="O335"/>
  <c r="N335"/>
  <c r="L335"/>
  <c r="M335" s="1"/>
  <c r="O334"/>
  <c r="N334"/>
  <c r="L334"/>
  <c r="M334" s="1"/>
  <c r="O333"/>
  <c r="N333"/>
  <c r="L333"/>
  <c r="M333" s="1"/>
  <c r="O332"/>
  <c r="N332"/>
  <c r="L332"/>
  <c r="M332" s="1"/>
  <c r="O331"/>
  <c r="N331"/>
  <c r="L331"/>
  <c r="M331" s="1"/>
  <c r="O330"/>
  <c r="N330"/>
  <c r="L330"/>
  <c r="M330" s="1"/>
  <c r="O329"/>
  <c r="N329"/>
  <c r="L329"/>
  <c r="M329" s="1"/>
  <c r="O328"/>
  <c r="N328"/>
  <c r="L328"/>
  <c r="M328" s="1"/>
  <c r="O327"/>
  <c r="N327"/>
  <c r="L327"/>
  <c r="M327" s="1"/>
  <c r="O326"/>
  <c r="N326"/>
  <c r="L326"/>
  <c r="M326" s="1"/>
  <c r="O325"/>
  <c r="N325"/>
  <c r="L325"/>
  <c r="M325" s="1"/>
  <c r="O324"/>
  <c r="N324"/>
  <c r="L324"/>
  <c r="M324" s="1"/>
  <c r="O323"/>
  <c r="N323"/>
  <c r="L323"/>
  <c r="M323" s="1"/>
  <c r="O322"/>
  <c r="N322"/>
  <c r="L322"/>
  <c r="M322" s="1"/>
  <c r="O321"/>
  <c r="N321"/>
  <c r="L321"/>
  <c r="M321" s="1"/>
  <c r="O320"/>
  <c r="N320"/>
  <c r="L320"/>
  <c r="M320" s="1"/>
  <c r="O319"/>
  <c r="N319"/>
  <c r="L319"/>
  <c r="M319" s="1"/>
  <c r="O318"/>
  <c r="N318"/>
  <c r="L318"/>
  <c r="M318" s="1"/>
  <c r="O317"/>
  <c r="N317"/>
  <c r="L317"/>
  <c r="M317" s="1"/>
  <c r="O316"/>
  <c r="N316"/>
  <c r="L316"/>
  <c r="M316" s="1"/>
  <c r="O315"/>
  <c r="N315"/>
  <c r="L315"/>
  <c r="M315" s="1"/>
  <c r="O314"/>
  <c r="N314"/>
  <c r="L314"/>
  <c r="M314" s="1"/>
  <c r="O313"/>
  <c r="N313"/>
  <c r="L313"/>
  <c r="M313" s="1"/>
  <c r="O312"/>
  <c r="N312"/>
  <c r="L312"/>
  <c r="M312" s="1"/>
  <c r="O311"/>
  <c r="N311"/>
  <c r="L311"/>
  <c r="M311" s="1"/>
  <c r="O310"/>
  <c r="N310"/>
  <c r="L310"/>
  <c r="M310" s="1"/>
  <c r="O309"/>
  <c r="N309"/>
  <c r="L309"/>
  <c r="M309" s="1"/>
  <c r="O308"/>
  <c r="N308"/>
  <c r="L308"/>
  <c r="M308" s="1"/>
  <c r="O307"/>
  <c r="N307"/>
  <c r="L307"/>
  <c r="M307" s="1"/>
  <c r="O306"/>
  <c r="N306"/>
  <c r="L306"/>
  <c r="M306" s="1"/>
  <c r="O305"/>
  <c r="N305"/>
  <c r="L305"/>
  <c r="M305" s="1"/>
  <c r="O304"/>
  <c r="N304"/>
  <c r="L304"/>
  <c r="M304" s="1"/>
  <c r="O303"/>
  <c r="N303"/>
  <c r="L303"/>
  <c r="M303" s="1"/>
  <c r="O302"/>
  <c r="N302"/>
  <c r="L302"/>
  <c r="M302" s="1"/>
  <c r="O301"/>
  <c r="N301"/>
  <c r="L301"/>
  <c r="M301" s="1"/>
  <c r="O300"/>
  <c r="N300"/>
  <c r="L300"/>
  <c r="M300" s="1"/>
  <c r="O299"/>
  <c r="N299"/>
  <c r="L299"/>
  <c r="M299" s="1"/>
  <c r="O298"/>
  <c r="N298"/>
  <c r="L298"/>
  <c r="M298" s="1"/>
  <c r="O297"/>
  <c r="N297"/>
  <c r="L297"/>
  <c r="M297" s="1"/>
  <c r="O296"/>
  <c r="N296"/>
  <c r="L296"/>
  <c r="M296" s="1"/>
  <c r="O295"/>
  <c r="N295"/>
  <c r="L295"/>
  <c r="M295" s="1"/>
  <c r="O294"/>
  <c r="N294"/>
  <c r="L294"/>
  <c r="M294" s="1"/>
  <c r="O293"/>
  <c r="N293"/>
  <c r="L293"/>
  <c r="M293" s="1"/>
  <c r="O292"/>
  <c r="N292"/>
  <c r="L292"/>
  <c r="M292" s="1"/>
  <c r="O291"/>
  <c r="N291"/>
  <c r="L291"/>
  <c r="M291" s="1"/>
  <c r="O290"/>
  <c r="N290"/>
  <c r="L290"/>
  <c r="M290" s="1"/>
  <c r="O289"/>
  <c r="N289"/>
  <c r="L289"/>
  <c r="M289" s="1"/>
  <c r="O288"/>
  <c r="N288"/>
  <c r="L288"/>
  <c r="M288" s="1"/>
  <c r="O287"/>
  <c r="N287"/>
  <c r="L287"/>
  <c r="M287" s="1"/>
  <c r="O286"/>
  <c r="N286"/>
  <c r="L286"/>
  <c r="M286" s="1"/>
  <c r="O285"/>
  <c r="N285"/>
  <c r="L285"/>
  <c r="M285" s="1"/>
  <c r="O284"/>
  <c r="N284"/>
  <c r="L284"/>
  <c r="M284" s="1"/>
  <c r="O283"/>
  <c r="N283"/>
  <c r="L283"/>
  <c r="M283" s="1"/>
  <c r="O282"/>
  <c r="N282"/>
  <c r="L282"/>
  <c r="M282" s="1"/>
  <c r="O281"/>
  <c r="N281"/>
  <c r="L281"/>
  <c r="M281" s="1"/>
  <c r="O280"/>
  <c r="N280"/>
  <c r="L280"/>
  <c r="M280" s="1"/>
  <c r="O279"/>
  <c r="N279"/>
  <c r="L279"/>
  <c r="M279" s="1"/>
  <c r="O278"/>
  <c r="N278"/>
  <c r="L278"/>
  <c r="M278" s="1"/>
  <c r="O277"/>
  <c r="N277"/>
  <c r="L277"/>
  <c r="M277" s="1"/>
  <c r="O276"/>
  <c r="N276"/>
  <c r="L276"/>
  <c r="M276" s="1"/>
  <c r="O275"/>
  <c r="N275"/>
  <c r="L275"/>
  <c r="M275" s="1"/>
  <c r="O274"/>
  <c r="N274"/>
  <c r="L274"/>
  <c r="M274" s="1"/>
  <c r="O273"/>
  <c r="N273"/>
  <c r="L273"/>
  <c r="M273" s="1"/>
  <c r="O272"/>
  <c r="N272"/>
  <c r="L272"/>
  <c r="M272" s="1"/>
  <c r="O271"/>
  <c r="N271"/>
  <c r="L271"/>
  <c r="M271" s="1"/>
  <c r="O270"/>
  <c r="N270"/>
  <c r="L270"/>
  <c r="M270" s="1"/>
  <c r="O269"/>
  <c r="N269"/>
  <c r="L269"/>
  <c r="M269" s="1"/>
  <c r="O268"/>
  <c r="N268"/>
  <c r="L268"/>
  <c r="M268" s="1"/>
  <c r="O267"/>
  <c r="N267"/>
  <c r="L267"/>
  <c r="M267" s="1"/>
  <c r="O266"/>
  <c r="N266"/>
  <c r="L266"/>
  <c r="M266" s="1"/>
  <c r="O265"/>
  <c r="N265"/>
  <c r="L265"/>
  <c r="M265" s="1"/>
  <c r="O264"/>
  <c r="N264"/>
  <c r="L264"/>
  <c r="M264" s="1"/>
  <c r="O263"/>
  <c r="N263"/>
  <c r="L263"/>
  <c r="M263" s="1"/>
  <c r="O262"/>
  <c r="N262"/>
  <c r="L262"/>
  <c r="M262" s="1"/>
  <c r="O261"/>
  <c r="N261"/>
  <c r="L261"/>
  <c r="M261" s="1"/>
  <c r="O260"/>
  <c r="N260"/>
  <c r="L260"/>
  <c r="M260" s="1"/>
  <c r="O259"/>
  <c r="N259"/>
  <c r="L259"/>
  <c r="M259" s="1"/>
  <c r="O258"/>
  <c r="N258"/>
  <c r="L258"/>
  <c r="M258" s="1"/>
  <c r="O257"/>
  <c r="N257"/>
  <c r="L257"/>
  <c r="M257" s="1"/>
  <c r="O256"/>
  <c r="N256"/>
  <c r="L256"/>
  <c r="M256" s="1"/>
  <c r="O255"/>
  <c r="N255"/>
  <c r="L255"/>
  <c r="M255" s="1"/>
  <c r="O254"/>
  <c r="N254"/>
  <c r="L254"/>
  <c r="M254" s="1"/>
  <c r="O253"/>
  <c r="N253"/>
  <c r="L253"/>
  <c r="M253" s="1"/>
  <c r="O252"/>
  <c r="N252"/>
  <c r="L252"/>
  <c r="M252" s="1"/>
  <c r="O251"/>
  <c r="N251"/>
  <c r="L251"/>
  <c r="M251" s="1"/>
  <c r="O250"/>
  <c r="N250"/>
  <c r="L250"/>
  <c r="M250" s="1"/>
  <c r="O249"/>
  <c r="N249"/>
  <c r="L249"/>
  <c r="M249" s="1"/>
  <c r="O248"/>
  <c r="N248"/>
  <c r="L248"/>
  <c r="M248" s="1"/>
  <c r="O247"/>
  <c r="N247"/>
  <c r="L247"/>
  <c r="M247" s="1"/>
  <c r="O246"/>
  <c r="N246"/>
  <c r="L246"/>
  <c r="M246" s="1"/>
  <c r="O245"/>
  <c r="N245"/>
  <c r="L245"/>
  <c r="M245" s="1"/>
  <c r="O244"/>
  <c r="N244"/>
  <c r="L244"/>
  <c r="M244" s="1"/>
  <c r="O243"/>
  <c r="N243"/>
  <c r="L243"/>
  <c r="M243" s="1"/>
  <c r="O242"/>
  <c r="N242"/>
  <c r="L242"/>
  <c r="M242" s="1"/>
  <c r="O241"/>
  <c r="N241"/>
  <c r="L241"/>
  <c r="M241" s="1"/>
  <c r="O240"/>
  <c r="N240"/>
  <c r="L240"/>
  <c r="M240" s="1"/>
  <c r="O239"/>
  <c r="N239"/>
  <c r="L239"/>
  <c r="M239" s="1"/>
  <c r="O238"/>
  <c r="N238"/>
  <c r="L238"/>
  <c r="M238" s="1"/>
  <c r="O237"/>
  <c r="N237"/>
  <c r="L237"/>
  <c r="M237" s="1"/>
  <c r="O236"/>
  <c r="N236"/>
  <c r="L236"/>
  <c r="M236" s="1"/>
  <c r="O235"/>
  <c r="N235"/>
  <c r="L235"/>
  <c r="M235" s="1"/>
  <c r="O234"/>
  <c r="N234"/>
  <c r="L234"/>
  <c r="M234" s="1"/>
  <c r="O233"/>
  <c r="N233"/>
  <c r="L233"/>
  <c r="M233" s="1"/>
  <c r="O232"/>
  <c r="N232"/>
  <c r="L232"/>
  <c r="M232" s="1"/>
  <c r="O231"/>
  <c r="N231"/>
  <c r="L231"/>
  <c r="M231" s="1"/>
  <c r="O230"/>
  <c r="N230"/>
  <c r="L230"/>
  <c r="M230" s="1"/>
  <c r="O229"/>
  <c r="N229"/>
  <c r="L229"/>
  <c r="M229" s="1"/>
  <c r="O228"/>
  <c r="N228"/>
  <c r="L228"/>
  <c r="M228" s="1"/>
  <c r="O227"/>
  <c r="N227"/>
  <c r="L227"/>
  <c r="M227" s="1"/>
  <c r="O226"/>
  <c r="N226"/>
  <c r="L226"/>
  <c r="M226" s="1"/>
  <c r="O225"/>
  <c r="N225"/>
  <c r="L225"/>
  <c r="M225" s="1"/>
  <c r="O224"/>
  <c r="N224"/>
  <c r="L224"/>
  <c r="M224" s="1"/>
  <c r="O223"/>
  <c r="N223"/>
  <c r="L223"/>
  <c r="M223" s="1"/>
  <c r="O222"/>
  <c r="N222"/>
  <c r="L222"/>
  <c r="M222" s="1"/>
  <c r="O221"/>
  <c r="N221"/>
  <c r="L221"/>
  <c r="M221" s="1"/>
  <c r="O220"/>
  <c r="N220"/>
  <c r="L220"/>
  <c r="M220" s="1"/>
  <c r="O219"/>
  <c r="N219"/>
  <c r="L219"/>
  <c r="M219" s="1"/>
  <c r="O218"/>
  <c r="N218"/>
  <c r="L218"/>
  <c r="M218" s="1"/>
  <c r="O217"/>
  <c r="N217"/>
  <c r="L217"/>
  <c r="M217" s="1"/>
  <c r="O216"/>
  <c r="N216"/>
  <c r="L216"/>
  <c r="M216" s="1"/>
  <c r="O215"/>
  <c r="N215"/>
  <c r="L215"/>
  <c r="M215" s="1"/>
  <c r="O214"/>
  <c r="N214"/>
  <c r="L214"/>
  <c r="M214" s="1"/>
  <c r="O213"/>
  <c r="N213"/>
  <c r="L213"/>
  <c r="M213" s="1"/>
  <c r="O212"/>
  <c r="N212"/>
  <c r="L212"/>
  <c r="M212" s="1"/>
  <c r="O211"/>
  <c r="N211"/>
  <c r="L211"/>
  <c r="M211" s="1"/>
  <c r="O210"/>
  <c r="N210"/>
  <c r="L210"/>
  <c r="M210" s="1"/>
  <c r="O209"/>
  <c r="N209"/>
  <c r="L209"/>
  <c r="M209" s="1"/>
  <c r="O208"/>
  <c r="N208"/>
  <c r="L208"/>
  <c r="M208" s="1"/>
  <c r="O207"/>
  <c r="N207"/>
  <c r="L207"/>
  <c r="M207" s="1"/>
  <c r="O206"/>
  <c r="N206"/>
  <c r="L206"/>
  <c r="M206" s="1"/>
  <c r="O205"/>
  <c r="N205"/>
  <c r="L205"/>
  <c r="M205" s="1"/>
  <c r="O204"/>
  <c r="N204"/>
  <c r="L204"/>
  <c r="M204" s="1"/>
  <c r="O203"/>
  <c r="N203"/>
  <c r="L203"/>
  <c r="M203" s="1"/>
  <c r="O202"/>
  <c r="N202"/>
  <c r="L202"/>
  <c r="M202" s="1"/>
  <c r="O201"/>
  <c r="N201"/>
  <c r="L201"/>
  <c r="M201" s="1"/>
  <c r="O200"/>
  <c r="N200"/>
  <c r="L200"/>
  <c r="M200" s="1"/>
  <c r="O199"/>
  <c r="N199"/>
  <c r="L199"/>
  <c r="M199" s="1"/>
  <c r="O198"/>
  <c r="N198"/>
  <c r="L198"/>
  <c r="M198" s="1"/>
  <c r="O197"/>
  <c r="N197"/>
  <c r="L197"/>
  <c r="M197" s="1"/>
  <c r="O196"/>
  <c r="N196"/>
  <c r="L196"/>
  <c r="M196" s="1"/>
  <c r="O195"/>
  <c r="N195"/>
  <c r="L195"/>
  <c r="M195" s="1"/>
  <c r="O194"/>
  <c r="N194"/>
  <c r="L194"/>
  <c r="M194" s="1"/>
  <c r="O193"/>
  <c r="N193"/>
  <c r="L193"/>
  <c r="M193" s="1"/>
  <c r="O192"/>
  <c r="N192"/>
  <c r="L192"/>
  <c r="M192" s="1"/>
  <c r="O191"/>
  <c r="N191"/>
  <c r="L191"/>
  <c r="M191" s="1"/>
  <c r="O190"/>
  <c r="N190"/>
  <c r="L190"/>
  <c r="M190" s="1"/>
  <c r="O189"/>
  <c r="N189"/>
  <c r="L189"/>
  <c r="M189" s="1"/>
  <c r="O188"/>
  <c r="N188"/>
  <c r="L188"/>
  <c r="M188" s="1"/>
  <c r="O187"/>
  <c r="N187"/>
  <c r="L187"/>
  <c r="M187" s="1"/>
  <c r="O186"/>
  <c r="N186"/>
  <c r="L186"/>
  <c r="M186" s="1"/>
  <c r="O185"/>
  <c r="N185"/>
  <c r="L185"/>
  <c r="M185" s="1"/>
  <c r="O184"/>
  <c r="N184"/>
  <c r="L184"/>
  <c r="M184" s="1"/>
  <c r="O183"/>
  <c r="N183"/>
  <c r="L183"/>
  <c r="M183" s="1"/>
  <c r="O182"/>
  <c r="N182"/>
  <c r="L182"/>
  <c r="M182" s="1"/>
  <c r="O181"/>
  <c r="N181"/>
  <c r="L181"/>
  <c r="M181" s="1"/>
  <c r="O180"/>
  <c r="N180"/>
  <c r="L180"/>
  <c r="M180" s="1"/>
  <c r="O179"/>
  <c r="N179"/>
  <c r="L179"/>
  <c r="M179" s="1"/>
  <c r="O178"/>
  <c r="N178"/>
  <c r="L178"/>
  <c r="M178" s="1"/>
  <c r="O177"/>
  <c r="N177"/>
  <c r="L177"/>
  <c r="M177" s="1"/>
  <c r="O176"/>
  <c r="N176"/>
  <c r="L176"/>
  <c r="M176" s="1"/>
  <c r="O175"/>
  <c r="N175"/>
  <c r="L175"/>
  <c r="M175" s="1"/>
  <c r="O174"/>
  <c r="N174"/>
  <c r="L174"/>
  <c r="M174" s="1"/>
  <c r="O173"/>
  <c r="N173"/>
  <c r="L173"/>
  <c r="M173" s="1"/>
  <c r="O172"/>
  <c r="N172"/>
  <c r="L172"/>
  <c r="M172" s="1"/>
  <c r="O171"/>
  <c r="N171"/>
  <c r="L171"/>
  <c r="M171" s="1"/>
  <c r="O170"/>
  <c r="N170"/>
  <c r="L170"/>
  <c r="M170" s="1"/>
  <c r="O169"/>
  <c r="N169"/>
  <c r="L169"/>
  <c r="M169" s="1"/>
  <c r="O168"/>
  <c r="N168"/>
  <c r="L168"/>
  <c r="M168" s="1"/>
  <c r="O167"/>
  <c r="N167"/>
  <c r="L167"/>
  <c r="M167" s="1"/>
  <c r="O166"/>
  <c r="N166"/>
  <c r="L166"/>
  <c r="M166" s="1"/>
  <c r="O165"/>
  <c r="N165"/>
  <c r="L165"/>
  <c r="M165" s="1"/>
  <c r="O164"/>
  <c r="N164"/>
  <c r="L164"/>
  <c r="M164" s="1"/>
  <c r="O163"/>
  <c r="N163"/>
  <c r="L163"/>
  <c r="M163" s="1"/>
  <c r="O162"/>
  <c r="N162"/>
  <c r="L162"/>
  <c r="M162" s="1"/>
  <c r="O161"/>
  <c r="N161"/>
  <c r="L161"/>
  <c r="M161" s="1"/>
  <c r="O160"/>
  <c r="N160"/>
  <c r="L160"/>
  <c r="M160" s="1"/>
  <c r="O159"/>
  <c r="N159"/>
  <c r="L159"/>
  <c r="M159" s="1"/>
  <c r="O158"/>
  <c r="N158"/>
  <c r="L158"/>
  <c r="M158" s="1"/>
  <c r="O157"/>
  <c r="N157"/>
  <c r="L157"/>
  <c r="M157" s="1"/>
  <c r="O156"/>
  <c r="N156"/>
  <c r="L156"/>
  <c r="M156" s="1"/>
  <c r="O155"/>
  <c r="N155"/>
  <c r="L155"/>
  <c r="M155" s="1"/>
  <c r="O154"/>
  <c r="N154"/>
  <c r="L154"/>
  <c r="M154" s="1"/>
  <c r="O153"/>
  <c r="N153"/>
  <c r="L153"/>
  <c r="M153" s="1"/>
  <c r="O152"/>
  <c r="N152"/>
  <c r="L152"/>
  <c r="M152" s="1"/>
  <c r="O151"/>
  <c r="N151"/>
  <c r="L151"/>
  <c r="M151" s="1"/>
  <c r="O150"/>
  <c r="N150"/>
  <c r="L150"/>
  <c r="M150" s="1"/>
  <c r="O149"/>
  <c r="N149"/>
  <c r="L149"/>
  <c r="M149" s="1"/>
  <c r="O148"/>
  <c r="N148"/>
  <c r="L148"/>
  <c r="M148" s="1"/>
  <c r="O147"/>
  <c r="N147"/>
  <c r="L147"/>
  <c r="M147" s="1"/>
  <c r="O146"/>
  <c r="N146"/>
  <c r="L146"/>
  <c r="M146" s="1"/>
  <c r="O145"/>
  <c r="N145"/>
  <c r="L145"/>
  <c r="M145" s="1"/>
  <c r="O144"/>
  <c r="N144"/>
  <c r="L144"/>
  <c r="M144" s="1"/>
  <c r="O143"/>
  <c r="N143"/>
  <c r="L143"/>
  <c r="M143" s="1"/>
  <c r="O142"/>
  <c r="N142"/>
  <c r="L142"/>
  <c r="M142" s="1"/>
  <c r="O141"/>
  <c r="N141"/>
  <c r="L141"/>
  <c r="M141" s="1"/>
  <c r="O140"/>
  <c r="N140"/>
  <c r="L140"/>
  <c r="M140" s="1"/>
  <c r="O139"/>
  <c r="N139"/>
  <c r="L139"/>
  <c r="M139" s="1"/>
  <c r="O138"/>
  <c r="N138"/>
  <c r="L138"/>
  <c r="M138" s="1"/>
  <c r="O137"/>
  <c r="N137"/>
  <c r="L137"/>
  <c r="M137" s="1"/>
  <c r="O136"/>
  <c r="N136"/>
  <c r="L136"/>
  <c r="M136" s="1"/>
  <c r="O135"/>
  <c r="N135"/>
  <c r="L135"/>
  <c r="M135" s="1"/>
  <c r="O134"/>
  <c r="N134"/>
  <c r="L134"/>
  <c r="M134" s="1"/>
  <c r="O133"/>
  <c r="N133"/>
  <c r="L133"/>
  <c r="M133" s="1"/>
  <c r="O132"/>
  <c r="N132"/>
  <c r="L132"/>
  <c r="M132" s="1"/>
  <c r="O131"/>
  <c r="N131"/>
  <c r="L131"/>
  <c r="M131" s="1"/>
  <c r="O130"/>
  <c r="N130"/>
  <c r="L130"/>
  <c r="M130" s="1"/>
  <c r="O129"/>
  <c r="N129"/>
  <c r="L129"/>
  <c r="M129" s="1"/>
  <c r="O128"/>
  <c r="N128"/>
  <c r="L128"/>
  <c r="M128" s="1"/>
  <c r="O127"/>
  <c r="N127"/>
  <c r="L127"/>
  <c r="M127" s="1"/>
  <c r="O126"/>
  <c r="N126"/>
  <c r="L126"/>
  <c r="M126" s="1"/>
  <c r="O125"/>
  <c r="N125"/>
  <c r="L125"/>
  <c r="M125" s="1"/>
  <c r="O124"/>
  <c r="N124"/>
  <c r="L124"/>
  <c r="M124" s="1"/>
  <c r="O123"/>
  <c r="N123"/>
  <c r="L123"/>
  <c r="M123" s="1"/>
  <c r="O122"/>
  <c r="N122"/>
  <c r="L122"/>
  <c r="M122" s="1"/>
  <c r="O121"/>
  <c r="N121"/>
  <c r="L121"/>
  <c r="M121" s="1"/>
  <c r="O120"/>
  <c r="N120"/>
  <c r="L120"/>
  <c r="M120" s="1"/>
  <c r="O119"/>
  <c r="N119"/>
  <c r="L119"/>
  <c r="M119" s="1"/>
  <c r="O118"/>
  <c r="N118"/>
  <c r="L118"/>
  <c r="M118" s="1"/>
  <c r="O117"/>
  <c r="N117"/>
  <c r="L117"/>
  <c r="M117" s="1"/>
  <c r="O116"/>
  <c r="N116"/>
  <c r="L116"/>
  <c r="M116" s="1"/>
  <c r="O115"/>
  <c r="N115"/>
  <c r="L115"/>
  <c r="M115" s="1"/>
  <c r="O114"/>
  <c r="N114"/>
  <c r="L114"/>
  <c r="M114" s="1"/>
  <c r="O113"/>
  <c r="N113"/>
  <c r="L113"/>
  <c r="M113" s="1"/>
  <c r="O112"/>
  <c r="N112"/>
  <c r="L112"/>
  <c r="M112" s="1"/>
  <c r="O111"/>
  <c r="N111"/>
  <c r="L111"/>
  <c r="M111" s="1"/>
  <c r="O110"/>
  <c r="N110"/>
  <c r="L110"/>
  <c r="M110" s="1"/>
  <c r="O109"/>
  <c r="N109"/>
  <c r="L109"/>
  <c r="M109" s="1"/>
  <c r="O108"/>
  <c r="N108"/>
  <c r="L108"/>
  <c r="M108" s="1"/>
  <c r="O107"/>
  <c r="N107"/>
  <c r="L107"/>
  <c r="M107" s="1"/>
  <c r="O106"/>
  <c r="N106"/>
  <c r="L106"/>
  <c r="M106" s="1"/>
  <c r="O105"/>
  <c r="N105"/>
  <c r="L105"/>
  <c r="M105" s="1"/>
  <c r="O104"/>
  <c r="N104"/>
  <c r="L104"/>
  <c r="M104" s="1"/>
  <c r="O103"/>
  <c r="N103"/>
  <c r="L103"/>
  <c r="M103" s="1"/>
  <c r="O102"/>
  <c r="N102"/>
  <c r="L102"/>
  <c r="M102" s="1"/>
  <c r="O101"/>
  <c r="N101"/>
  <c r="L101"/>
  <c r="M101" s="1"/>
  <c r="O100"/>
  <c r="N100"/>
  <c r="L100"/>
  <c r="M100" s="1"/>
  <c r="O99"/>
  <c r="N99"/>
  <c r="L99"/>
  <c r="M99" s="1"/>
  <c r="O98"/>
  <c r="N98"/>
  <c r="L98"/>
  <c r="M98" s="1"/>
  <c r="O97"/>
  <c r="N97"/>
  <c r="L97"/>
  <c r="M97" s="1"/>
  <c r="O96"/>
  <c r="N96"/>
  <c r="L96"/>
  <c r="M96" s="1"/>
  <c r="O95"/>
  <c r="N95"/>
  <c r="L95"/>
  <c r="M95" s="1"/>
  <c r="O94"/>
  <c r="N94"/>
  <c r="L94"/>
  <c r="M94" s="1"/>
  <c r="O93"/>
  <c r="N93"/>
  <c r="L93"/>
  <c r="M93" s="1"/>
  <c r="O92"/>
  <c r="N92"/>
  <c r="L92"/>
  <c r="M92" s="1"/>
  <c r="O91"/>
  <c r="N91"/>
  <c r="L91"/>
  <c r="M91" s="1"/>
  <c r="O90"/>
  <c r="N90"/>
  <c r="L90"/>
  <c r="M90" s="1"/>
  <c r="O89"/>
  <c r="N89"/>
  <c r="L89"/>
  <c r="M89" s="1"/>
  <c r="O88"/>
  <c r="N88"/>
  <c r="L88"/>
  <c r="M88" s="1"/>
  <c r="O87"/>
  <c r="N87"/>
  <c r="L87"/>
  <c r="M87" s="1"/>
  <c r="O86"/>
  <c r="N86"/>
  <c r="L86"/>
  <c r="M86" s="1"/>
  <c r="O85"/>
  <c r="N85"/>
  <c r="L85"/>
  <c r="M85" s="1"/>
  <c r="O84"/>
  <c r="N84"/>
  <c r="L84"/>
  <c r="M84" s="1"/>
  <c r="O83"/>
  <c r="N83"/>
  <c r="L83"/>
  <c r="M83" s="1"/>
  <c r="O82"/>
  <c r="N82"/>
  <c r="L82"/>
  <c r="M82" s="1"/>
  <c r="O81"/>
  <c r="N81"/>
  <c r="L81"/>
  <c r="M81" s="1"/>
  <c r="O80"/>
  <c r="N80"/>
  <c r="L80"/>
  <c r="M80" s="1"/>
  <c r="O79"/>
  <c r="N79"/>
  <c r="L79"/>
  <c r="M79" s="1"/>
  <c r="O78"/>
  <c r="N78"/>
  <c r="L78"/>
  <c r="M78" s="1"/>
  <c r="O77"/>
  <c r="N77"/>
  <c r="L77"/>
  <c r="M77" s="1"/>
  <c r="O76"/>
  <c r="N76"/>
  <c r="L76"/>
  <c r="M76" s="1"/>
  <c r="O75"/>
  <c r="N75"/>
  <c r="L75"/>
  <c r="M75" s="1"/>
  <c r="O74"/>
  <c r="N74"/>
  <c r="L74"/>
  <c r="M74" s="1"/>
  <c r="O73"/>
  <c r="N73"/>
  <c r="L73"/>
  <c r="M73" s="1"/>
  <c r="O72"/>
  <c r="N72"/>
  <c r="L72"/>
  <c r="M72" s="1"/>
  <c r="O71"/>
  <c r="N71"/>
  <c r="L71"/>
  <c r="M71" s="1"/>
  <c r="O70"/>
  <c r="N70"/>
  <c r="L70"/>
  <c r="M70" s="1"/>
  <c r="O69"/>
  <c r="N69"/>
  <c r="L69"/>
  <c r="M69" s="1"/>
  <c r="O68"/>
  <c r="N68"/>
  <c r="L68"/>
  <c r="M68" s="1"/>
  <c r="O67"/>
  <c r="N67"/>
  <c r="L67"/>
  <c r="M67" s="1"/>
  <c r="O66"/>
  <c r="N66"/>
  <c r="L66"/>
  <c r="M66" s="1"/>
  <c r="O65"/>
  <c r="N65"/>
  <c r="L65"/>
  <c r="M65" s="1"/>
  <c r="O64"/>
  <c r="N64"/>
  <c r="L64"/>
  <c r="M64" s="1"/>
  <c r="O63"/>
  <c r="N63"/>
  <c r="L63"/>
  <c r="M63" s="1"/>
  <c r="O62"/>
  <c r="N62"/>
  <c r="L62"/>
  <c r="M62" s="1"/>
  <c r="O61"/>
  <c r="N61"/>
  <c r="L61"/>
  <c r="M61" s="1"/>
  <c r="O60"/>
  <c r="N60"/>
  <c r="L60"/>
  <c r="M60" s="1"/>
  <c r="O59"/>
  <c r="N59"/>
  <c r="L59"/>
  <c r="M59" s="1"/>
  <c r="O58"/>
  <c r="N58"/>
  <c r="L58"/>
  <c r="M58" s="1"/>
  <c r="O57"/>
  <c r="N57"/>
  <c r="L57"/>
  <c r="M57" s="1"/>
  <c r="O56"/>
  <c r="N56"/>
  <c r="L56"/>
  <c r="M56" s="1"/>
  <c r="O55"/>
  <c r="N55"/>
  <c r="L55"/>
  <c r="M55" s="1"/>
  <c r="O54"/>
  <c r="N54"/>
  <c r="L54"/>
  <c r="M54" s="1"/>
  <c r="O53"/>
  <c r="N53"/>
  <c r="L53"/>
  <c r="M53" s="1"/>
  <c r="O52"/>
  <c r="N52"/>
  <c r="L52"/>
  <c r="M52" s="1"/>
  <c r="O51"/>
  <c r="N51"/>
  <c r="L51"/>
  <c r="M51" s="1"/>
  <c r="O50"/>
  <c r="N50"/>
  <c r="L50"/>
  <c r="M50" s="1"/>
  <c r="O49"/>
  <c r="N49"/>
  <c r="L49"/>
  <c r="M49" s="1"/>
  <c r="O48"/>
  <c r="N48"/>
  <c r="L48"/>
  <c r="M48" s="1"/>
  <c r="O47"/>
  <c r="N47"/>
  <c r="L47"/>
  <c r="M47" s="1"/>
  <c r="O46"/>
  <c r="N46"/>
  <c r="L46"/>
  <c r="M46" s="1"/>
  <c r="O45"/>
  <c r="N45"/>
  <c r="L45"/>
  <c r="M45" s="1"/>
  <c r="O44"/>
  <c r="N44"/>
  <c r="L44"/>
  <c r="M44" s="1"/>
  <c r="O43"/>
  <c r="N43"/>
  <c r="L43"/>
  <c r="M43" s="1"/>
  <c r="O42"/>
  <c r="N42"/>
  <c r="L42"/>
  <c r="M42" s="1"/>
  <c r="O41"/>
  <c r="N41"/>
  <c r="L41"/>
  <c r="M41" s="1"/>
  <c r="O40"/>
  <c r="N40"/>
  <c r="L40"/>
  <c r="M40" s="1"/>
  <c r="O39"/>
  <c r="N39"/>
  <c r="L39"/>
  <c r="M39" s="1"/>
  <c r="O38"/>
  <c r="N38"/>
  <c r="L38"/>
  <c r="M38" s="1"/>
  <c r="O37"/>
  <c r="N37"/>
  <c r="L37"/>
  <c r="M37" s="1"/>
  <c r="O36"/>
  <c r="N36"/>
  <c r="L36"/>
  <c r="M36" s="1"/>
  <c r="O35"/>
  <c r="N35"/>
  <c r="L35"/>
  <c r="M35" s="1"/>
  <c r="O34"/>
  <c r="N34"/>
  <c r="L34"/>
  <c r="M34" s="1"/>
  <c r="O33"/>
  <c r="N33"/>
  <c r="L33"/>
  <c r="M33" s="1"/>
  <c r="O32"/>
  <c r="N32"/>
  <c r="L32"/>
  <c r="M32" s="1"/>
  <c r="O31"/>
  <c r="N31"/>
  <c r="L31"/>
  <c r="M31" s="1"/>
  <c r="O30"/>
  <c r="N30"/>
  <c r="L30"/>
  <c r="M30" s="1"/>
  <c r="O29"/>
  <c r="N29"/>
  <c r="L29"/>
  <c r="M29" s="1"/>
  <c r="O28"/>
  <c r="N28"/>
  <c r="L28"/>
  <c r="M28" s="1"/>
  <c r="O27"/>
  <c r="N27"/>
  <c r="L27"/>
  <c r="M27" s="1"/>
  <c r="O26"/>
  <c r="N26"/>
  <c r="L26"/>
  <c r="M26" s="1"/>
  <c r="O25"/>
  <c r="N25"/>
  <c r="L25"/>
  <c r="M25" s="1"/>
  <c r="O24"/>
  <c r="N24"/>
  <c r="L24"/>
  <c r="M24" s="1"/>
  <c r="O23"/>
  <c r="N23"/>
  <c r="L23"/>
  <c r="M23" s="1"/>
  <c r="O22"/>
  <c r="N22"/>
  <c r="L22"/>
  <c r="M22" s="1"/>
  <c r="O21"/>
  <c r="N21"/>
  <c r="L21"/>
  <c r="M21" s="1"/>
  <c r="O20"/>
  <c r="N20"/>
  <c r="L20"/>
  <c r="M20" s="1"/>
  <c r="O19"/>
  <c r="N19"/>
  <c r="L19"/>
  <c r="M19" s="1"/>
  <c r="O18"/>
  <c r="N18"/>
  <c r="L18"/>
  <c r="M18" s="1"/>
  <c r="O17"/>
  <c r="N17"/>
  <c r="L17"/>
  <c r="M17" s="1"/>
  <c r="O16"/>
  <c r="N16"/>
  <c r="L16"/>
  <c r="M16" s="1"/>
  <c r="O15"/>
  <c r="N15"/>
  <c r="L15"/>
  <c r="M15" s="1"/>
  <c r="O14"/>
  <c r="N14"/>
  <c r="L14"/>
  <c r="M14" s="1"/>
  <c r="O13"/>
  <c r="N13"/>
  <c r="L13"/>
  <c r="M13" s="1"/>
  <c r="O12"/>
  <c r="N12"/>
  <c r="L12"/>
  <c r="M12" s="1"/>
  <c r="O11"/>
  <c r="N11"/>
  <c r="L11"/>
  <c r="M11" s="1"/>
  <c r="O10"/>
  <c r="N10"/>
  <c r="L10"/>
  <c r="M10" s="1"/>
  <c r="O9"/>
  <c r="N9"/>
  <c r="L9"/>
  <c r="M9" s="1"/>
  <c r="O8"/>
  <c r="N8"/>
  <c r="L8"/>
  <c r="M8" s="1"/>
  <c r="O7"/>
  <c r="N7"/>
  <c r="L7"/>
  <c r="M7" s="1"/>
  <c r="O6"/>
  <c r="N6"/>
  <c r="L6"/>
  <c r="M6" s="1"/>
  <c r="O5"/>
  <c r="N5"/>
  <c r="L5"/>
  <c r="M5" s="1"/>
  <c r="O4"/>
  <c r="N4"/>
  <c r="L4"/>
  <c r="M4" s="1"/>
  <c r="O3"/>
  <c r="N3"/>
  <c r="L3"/>
  <c r="M3" s="1"/>
  <c r="O2"/>
  <c r="N2"/>
  <c r="L2"/>
  <c r="N401" i="10"/>
  <c r="L401"/>
  <c r="O401" s="1"/>
  <c r="N400"/>
  <c r="L400"/>
  <c r="O400" s="1"/>
  <c r="N399"/>
  <c r="L399"/>
  <c r="O399" s="1"/>
  <c r="N398"/>
  <c r="L398"/>
  <c r="O398" s="1"/>
  <c r="N397"/>
  <c r="L397"/>
  <c r="O397" s="1"/>
  <c r="N396"/>
  <c r="L396"/>
  <c r="O396" s="1"/>
  <c r="N395"/>
  <c r="L395"/>
  <c r="O395" s="1"/>
  <c r="N394"/>
  <c r="L394"/>
  <c r="O394" s="1"/>
  <c r="N393"/>
  <c r="L393"/>
  <c r="O393" s="1"/>
  <c r="N392"/>
  <c r="L392"/>
  <c r="O392" s="1"/>
  <c r="N391"/>
  <c r="L391"/>
  <c r="O391" s="1"/>
  <c r="N390"/>
  <c r="L390"/>
  <c r="O390" s="1"/>
  <c r="N389"/>
  <c r="L389"/>
  <c r="O389" s="1"/>
  <c r="N388"/>
  <c r="L388"/>
  <c r="O388" s="1"/>
  <c r="N387"/>
  <c r="L387"/>
  <c r="O387" s="1"/>
  <c r="N386"/>
  <c r="L386"/>
  <c r="O386" s="1"/>
  <c r="N385"/>
  <c r="L385"/>
  <c r="O385" s="1"/>
  <c r="N384"/>
  <c r="L384"/>
  <c r="O384" s="1"/>
  <c r="N383"/>
  <c r="L383"/>
  <c r="O383" s="1"/>
  <c r="N382"/>
  <c r="L382"/>
  <c r="O382" s="1"/>
  <c r="N381"/>
  <c r="L381"/>
  <c r="O381" s="1"/>
  <c r="N380"/>
  <c r="L380"/>
  <c r="O380" s="1"/>
  <c r="N379"/>
  <c r="L379"/>
  <c r="O379" s="1"/>
  <c r="N378"/>
  <c r="L378"/>
  <c r="O378" s="1"/>
  <c r="N377"/>
  <c r="L377"/>
  <c r="O377" s="1"/>
  <c r="N376"/>
  <c r="L376"/>
  <c r="O376" s="1"/>
  <c r="N375"/>
  <c r="L375"/>
  <c r="O375" s="1"/>
  <c r="N374"/>
  <c r="L374"/>
  <c r="O374" s="1"/>
  <c r="N373"/>
  <c r="L373"/>
  <c r="O373" s="1"/>
  <c r="N372"/>
  <c r="L372"/>
  <c r="O372" s="1"/>
  <c r="N371"/>
  <c r="L371"/>
  <c r="O371" s="1"/>
  <c r="N370"/>
  <c r="L370"/>
  <c r="O370" s="1"/>
  <c r="N369"/>
  <c r="L369"/>
  <c r="O369" s="1"/>
  <c r="N368"/>
  <c r="L368"/>
  <c r="O368" s="1"/>
  <c r="N367"/>
  <c r="L367"/>
  <c r="O367" s="1"/>
  <c r="N366"/>
  <c r="L366"/>
  <c r="O366" s="1"/>
  <c r="N365"/>
  <c r="L365"/>
  <c r="O365" s="1"/>
  <c r="N364"/>
  <c r="L364"/>
  <c r="O364" s="1"/>
  <c r="N363"/>
  <c r="L363"/>
  <c r="O363" s="1"/>
  <c r="N362"/>
  <c r="L362"/>
  <c r="O362" s="1"/>
  <c r="N361"/>
  <c r="L361"/>
  <c r="O361" s="1"/>
  <c r="N360"/>
  <c r="L360"/>
  <c r="O360" s="1"/>
  <c r="N359"/>
  <c r="L359"/>
  <c r="O359" s="1"/>
  <c r="N358"/>
  <c r="L358"/>
  <c r="O358" s="1"/>
  <c r="N357"/>
  <c r="L357"/>
  <c r="O357" s="1"/>
  <c r="N356"/>
  <c r="L356"/>
  <c r="O356" s="1"/>
  <c r="N355"/>
  <c r="L355"/>
  <c r="O355" s="1"/>
  <c r="N354"/>
  <c r="L354"/>
  <c r="O354" s="1"/>
  <c r="N353"/>
  <c r="L353"/>
  <c r="O353" s="1"/>
  <c r="N352"/>
  <c r="L352"/>
  <c r="O352" s="1"/>
  <c r="N351"/>
  <c r="L351"/>
  <c r="O351" s="1"/>
  <c r="N350"/>
  <c r="L350"/>
  <c r="O350" s="1"/>
  <c r="N349"/>
  <c r="L349"/>
  <c r="O349" s="1"/>
  <c r="N348"/>
  <c r="L348"/>
  <c r="O348" s="1"/>
  <c r="N347"/>
  <c r="L347"/>
  <c r="O347" s="1"/>
  <c r="N346"/>
  <c r="L346"/>
  <c r="O346" s="1"/>
  <c r="N345"/>
  <c r="L345"/>
  <c r="O345" s="1"/>
  <c r="N344"/>
  <c r="L344"/>
  <c r="O344" s="1"/>
  <c r="N343"/>
  <c r="L343"/>
  <c r="O343" s="1"/>
  <c r="N342"/>
  <c r="L342"/>
  <c r="O342" s="1"/>
  <c r="N341"/>
  <c r="L341"/>
  <c r="O341" s="1"/>
  <c r="N340"/>
  <c r="L340"/>
  <c r="O340" s="1"/>
  <c r="N339"/>
  <c r="L339"/>
  <c r="O339" s="1"/>
  <c r="N338"/>
  <c r="L338"/>
  <c r="O338" s="1"/>
  <c r="N337"/>
  <c r="L337"/>
  <c r="O337" s="1"/>
  <c r="N336"/>
  <c r="L336"/>
  <c r="O336" s="1"/>
  <c r="N335"/>
  <c r="L335"/>
  <c r="O335" s="1"/>
  <c r="N334"/>
  <c r="L334"/>
  <c r="O334" s="1"/>
  <c r="N333"/>
  <c r="L333"/>
  <c r="O333" s="1"/>
  <c r="N332"/>
  <c r="L332"/>
  <c r="O332" s="1"/>
  <c r="N331"/>
  <c r="L331"/>
  <c r="O331" s="1"/>
  <c r="N330"/>
  <c r="L330"/>
  <c r="O330" s="1"/>
  <c r="N329"/>
  <c r="L329"/>
  <c r="O329" s="1"/>
  <c r="N328"/>
  <c r="L328"/>
  <c r="O328" s="1"/>
  <c r="N327"/>
  <c r="L327"/>
  <c r="O327" s="1"/>
  <c r="N326"/>
  <c r="L326"/>
  <c r="O326" s="1"/>
  <c r="N325"/>
  <c r="L325"/>
  <c r="O325" s="1"/>
  <c r="N324"/>
  <c r="L324"/>
  <c r="O324" s="1"/>
  <c r="N323"/>
  <c r="L323"/>
  <c r="O323" s="1"/>
  <c r="N322"/>
  <c r="L322"/>
  <c r="O322" s="1"/>
  <c r="N321"/>
  <c r="L321"/>
  <c r="O321" s="1"/>
  <c r="N320"/>
  <c r="L320"/>
  <c r="O320" s="1"/>
  <c r="N319"/>
  <c r="L319"/>
  <c r="O319" s="1"/>
  <c r="N318"/>
  <c r="L318"/>
  <c r="O318" s="1"/>
  <c r="N317"/>
  <c r="L317"/>
  <c r="O317" s="1"/>
  <c r="N316"/>
  <c r="L316"/>
  <c r="O316" s="1"/>
  <c r="N315"/>
  <c r="L315"/>
  <c r="O315" s="1"/>
  <c r="N314"/>
  <c r="L314"/>
  <c r="O314" s="1"/>
  <c r="N313"/>
  <c r="L313"/>
  <c r="O313" s="1"/>
  <c r="N312"/>
  <c r="L312"/>
  <c r="O312" s="1"/>
  <c r="N311"/>
  <c r="L311"/>
  <c r="O311" s="1"/>
  <c r="N310"/>
  <c r="L310"/>
  <c r="O310" s="1"/>
  <c r="N309"/>
  <c r="L309"/>
  <c r="O309" s="1"/>
  <c r="N308"/>
  <c r="L308"/>
  <c r="O308" s="1"/>
  <c r="N307"/>
  <c r="L307"/>
  <c r="O307" s="1"/>
  <c r="N306"/>
  <c r="L306"/>
  <c r="O306" s="1"/>
  <c r="N305"/>
  <c r="L305"/>
  <c r="O305" s="1"/>
  <c r="N304"/>
  <c r="L304"/>
  <c r="O304" s="1"/>
  <c r="N303"/>
  <c r="L303"/>
  <c r="O303" s="1"/>
  <c r="N302"/>
  <c r="L302"/>
  <c r="O302" s="1"/>
  <c r="N301"/>
  <c r="L301"/>
  <c r="O301" s="1"/>
  <c r="N300"/>
  <c r="L300"/>
  <c r="O300" s="1"/>
  <c r="N299"/>
  <c r="L299"/>
  <c r="O299" s="1"/>
  <c r="N298"/>
  <c r="L298"/>
  <c r="O298" s="1"/>
  <c r="N297"/>
  <c r="L297"/>
  <c r="O297" s="1"/>
  <c r="N296"/>
  <c r="L296"/>
  <c r="O296" s="1"/>
  <c r="N295"/>
  <c r="L295"/>
  <c r="O295" s="1"/>
  <c r="N294"/>
  <c r="L294"/>
  <c r="O294" s="1"/>
  <c r="N293"/>
  <c r="L293"/>
  <c r="O293" s="1"/>
  <c r="N292"/>
  <c r="L292"/>
  <c r="O292" s="1"/>
  <c r="N291"/>
  <c r="L291"/>
  <c r="O291" s="1"/>
  <c r="N290"/>
  <c r="L290"/>
  <c r="O290" s="1"/>
  <c r="N289"/>
  <c r="L289"/>
  <c r="O289" s="1"/>
  <c r="N288"/>
  <c r="L288"/>
  <c r="O288" s="1"/>
  <c r="N287"/>
  <c r="L287"/>
  <c r="O287" s="1"/>
  <c r="N286"/>
  <c r="L286"/>
  <c r="O286" s="1"/>
  <c r="N285"/>
  <c r="L285"/>
  <c r="O285" s="1"/>
  <c r="N284"/>
  <c r="L284"/>
  <c r="O284" s="1"/>
  <c r="N283"/>
  <c r="L283"/>
  <c r="O283" s="1"/>
  <c r="N282"/>
  <c r="L282"/>
  <c r="O282" s="1"/>
  <c r="N281"/>
  <c r="L281"/>
  <c r="O281" s="1"/>
  <c r="N280"/>
  <c r="L280"/>
  <c r="O280" s="1"/>
  <c r="N279"/>
  <c r="L279"/>
  <c r="O279" s="1"/>
  <c r="N278"/>
  <c r="L278"/>
  <c r="O278" s="1"/>
  <c r="N277"/>
  <c r="L277"/>
  <c r="O277" s="1"/>
  <c r="N276"/>
  <c r="L276"/>
  <c r="O276" s="1"/>
  <c r="N275"/>
  <c r="L275"/>
  <c r="O275" s="1"/>
  <c r="N274"/>
  <c r="L274"/>
  <c r="N273"/>
  <c r="L273"/>
  <c r="O273" s="1"/>
  <c r="N272"/>
  <c r="L272"/>
  <c r="O272" s="1"/>
  <c r="N271"/>
  <c r="L271"/>
  <c r="O271" s="1"/>
  <c r="N270"/>
  <c r="L270"/>
  <c r="O270" s="1"/>
  <c r="N269"/>
  <c r="L269"/>
  <c r="O269" s="1"/>
  <c r="N268"/>
  <c r="L268"/>
  <c r="O268" s="1"/>
  <c r="N267"/>
  <c r="L267"/>
  <c r="O267" s="1"/>
  <c r="N266"/>
  <c r="L266"/>
  <c r="O266" s="1"/>
  <c r="N265"/>
  <c r="L265"/>
  <c r="O265" s="1"/>
  <c r="N264"/>
  <c r="L264"/>
  <c r="O264" s="1"/>
  <c r="N263"/>
  <c r="L263"/>
  <c r="O263" s="1"/>
  <c r="N262"/>
  <c r="L262"/>
  <c r="O262" s="1"/>
  <c r="N261"/>
  <c r="L261"/>
  <c r="O261" s="1"/>
  <c r="N260"/>
  <c r="L260"/>
  <c r="O260" s="1"/>
  <c r="N259"/>
  <c r="L259"/>
  <c r="O259" s="1"/>
  <c r="N258"/>
  <c r="L258"/>
  <c r="O258" s="1"/>
  <c r="N257"/>
  <c r="L257"/>
  <c r="O257" s="1"/>
  <c r="N256"/>
  <c r="L256"/>
  <c r="O256" s="1"/>
  <c r="N255"/>
  <c r="L255"/>
  <c r="O255" s="1"/>
  <c r="N254"/>
  <c r="L254"/>
  <c r="O254" s="1"/>
  <c r="N253"/>
  <c r="L253"/>
  <c r="O253" s="1"/>
  <c r="N252"/>
  <c r="L252"/>
  <c r="O252" s="1"/>
  <c r="N251"/>
  <c r="L251"/>
  <c r="O251" s="1"/>
  <c r="N250"/>
  <c r="L250"/>
  <c r="O250" s="1"/>
  <c r="N249"/>
  <c r="L249"/>
  <c r="O249" s="1"/>
  <c r="N248"/>
  <c r="L248"/>
  <c r="O248" s="1"/>
  <c r="N247"/>
  <c r="L247"/>
  <c r="O247" s="1"/>
  <c r="N246"/>
  <c r="L246"/>
  <c r="O246" s="1"/>
  <c r="N245"/>
  <c r="L245"/>
  <c r="O245" s="1"/>
  <c r="N244"/>
  <c r="L244"/>
  <c r="O244" s="1"/>
  <c r="N243"/>
  <c r="L243"/>
  <c r="O243" s="1"/>
  <c r="N242"/>
  <c r="L242"/>
  <c r="O242" s="1"/>
  <c r="N241"/>
  <c r="L241"/>
  <c r="O241" s="1"/>
  <c r="N240"/>
  <c r="L240"/>
  <c r="O240" s="1"/>
  <c r="N239"/>
  <c r="L239"/>
  <c r="O239" s="1"/>
  <c r="N238"/>
  <c r="L238"/>
  <c r="O238" s="1"/>
  <c r="N237"/>
  <c r="L237"/>
  <c r="O237" s="1"/>
  <c r="N236"/>
  <c r="L236"/>
  <c r="O236" s="1"/>
  <c r="N235"/>
  <c r="L235"/>
  <c r="O235" s="1"/>
  <c r="N234"/>
  <c r="L234"/>
  <c r="O234" s="1"/>
  <c r="N233"/>
  <c r="L233"/>
  <c r="O233" s="1"/>
  <c r="N232"/>
  <c r="L232"/>
  <c r="O232" s="1"/>
  <c r="N231"/>
  <c r="L231"/>
  <c r="O231" s="1"/>
  <c r="N230"/>
  <c r="L230"/>
  <c r="O230" s="1"/>
  <c r="N229"/>
  <c r="L229"/>
  <c r="O229" s="1"/>
  <c r="N228"/>
  <c r="L228"/>
  <c r="O228" s="1"/>
  <c r="N227"/>
  <c r="L227"/>
  <c r="O227" s="1"/>
  <c r="N226"/>
  <c r="L226"/>
  <c r="O226" s="1"/>
  <c r="N225"/>
  <c r="L225"/>
  <c r="O225" s="1"/>
  <c r="N224"/>
  <c r="L224"/>
  <c r="O224" s="1"/>
  <c r="N223"/>
  <c r="L223"/>
  <c r="O223" s="1"/>
  <c r="N222"/>
  <c r="L222"/>
  <c r="O222" s="1"/>
  <c r="N221"/>
  <c r="L221"/>
  <c r="O221" s="1"/>
  <c r="N220"/>
  <c r="L220"/>
  <c r="O220" s="1"/>
  <c r="N219"/>
  <c r="L219"/>
  <c r="O219" s="1"/>
  <c r="N218"/>
  <c r="L218"/>
  <c r="O218" s="1"/>
  <c r="N217"/>
  <c r="L217"/>
  <c r="O217" s="1"/>
  <c r="N216"/>
  <c r="L216"/>
  <c r="O216" s="1"/>
  <c r="N215"/>
  <c r="L215"/>
  <c r="O215" s="1"/>
  <c r="N214"/>
  <c r="L214"/>
  <c r="O214" s="1"/>
  <c r="N213"/>
  <c r="L213"/>
  <c r="O213" s="1"/>
  <c r="N212"/>
  <c r="L212"/>
  <c r="O212" s="1"/>
  <c r="N211"/>
  <c r="L211"/>
  <c r="O211" s="1"/>
  <c r="N210"/>
  <c r="L210"/>
  <c r="O210" s="1"/>
  <c r="N209"/>
  <c r="L209"/>
  <c r="O209" s="1"/>
  <c r="N208"/>
  <c r="L208"/>
  <c r="O208" s="1"/>
  <c r="N207"/>
  <c r="L207"/>
  <c r="O207" s="1"/>
  <c r="N206"/>
  <c r="L206"/>
  <c r="O206" s="1"/>
  <c r="N205"/>
  <c r="L205"/>
  <c r="O205" s="1"/>
  <c r="N204"/>
  <c r="L204"/>
  <c r="O204" s="1"/>
  <c r="N203"/>
  <c r="L203"/>
  <c r="O203" s="1"/>
  <c r="N202"/>
  <c r="L202"/>
  <c r="O202" s="1"/>
  <c r="N201"/>
  <c r="L201"/>
  <c r="O201" s="1"/>
  <c r="N200"/>
  <c r="L200"/>
  <c r="O200" s="1"/>
  <c r="N199"/>
  <c r="L199"/>
  <c r="O199" s="1"/>
  <c r="N198"/>
  <c r="L198"/>
  <c r="O198" s="1"/>
  <c r="N197"/>
  <c r="L197"/>
  <c r="O197" s="1"/>
  <c r="N196"/>
  <c r="L196"/>
  <c r="O196" s="1"/>
  <c r="N195"/>
  <c r="L195"/>
  <c r="O195" s="1"/>
  <c r="N194"/>
  <c r="L194"/>
  <c r="O194" s="1"/>
  <c r="N193"/>
  <c r="L193"/>
  <c r="O193" s="1"/>
  <c r="N192"/>
  <c r="L192"/>
  <c r="O192" s="1"/>
  <c r="N191"/>
  <c r="L191"/>
  <c r="O191" s="1"/>
  <c r="N190"/>
  <c r="L190"/>
  <c r="O190" s="1"/>
  <c r="N189"/>
  <c r="L189"/>
  <c r="O189" s="1"/>
  <c r="N188"/>
  <c r="L188"/>
  <c r="O188" s="1"/>
  <c r="N187"/>
  <c r="L187"/>
  <c r="O187" s="1"/>
  <c r="N186"/>
  <c r="L186"/>
  <c r="O186" s="1"/>
  <c r="N185"/>
  <c r="L185"/>
  <c r="O185" s="1"/>
  <c r="N184"/>
  <c r="L184"/>
  <c r="O184" s="1"/>
  <c r="N183"/>
  <c r="L183"/>
  <c r="O183" s="1"/>
  <c r="N182"/>
  <c r="L182"/>
  <c r="O182" s="1"/>
  <c r="N181"/>
  <c r="L181"/>
  <c r="O181" s="1"/>
  <c r="N180"/>
  <c r="L180"/>
  <c r="O180" s="1"/>
  <c r="N179"/>
  <c r="L179"/>
  <c r="O179" s="1"/>
  <c r="N178"/>
  <c r="L178"/>
  <c r="O178" s="1"/>
  <c r="N177"/>
  <c r="L177"/>
  <c r="O177" s="1"/>
  <c r="N176"/>
  <c r="L176"/>
  <c r="O176" s="1"/>
  <c r="N175"/>
  <c r="L175"/>
  <c r="O175" s="1"/>
  <c r="N174"/>
  <c r="L174"/>
  <c r="O174" s="1"/>
  <c r="N173"/>
  <c r="L173"/>
  <c r="O173" s="1"/>
  <c r="N172"/>
  <c r="L172"/>
  <c r="O172" s="1"/>
  <c r="N171"/>
  <c r="L171"/>
  <c r="O171" s="1"/>
  <c r="N170"/>
  <c r="L170"/>
  <c r="O170" s="1"/>
  <c r="N169"/>
  <c r="L169"/>
  <c r="O169" s="1"/>
  <c r="N168"/>
  <c r="L168"/>
  <c r="O168" s="1"/>
  <c r="N167"/>
  <c r="L167"/>
  <c r="O167" s="1"/>
  <c r="N166"/>
  <c r="L166"/>
  <c r="O166" s="1"/>
  <c r="N165"/>
  <c r="L165"/>
  <c r="O165" s="1"/>
  <c r="N164"/>
  <c r="L164"/>
  <c r="O164" s="1"/>
  <c r="N163"/>
  <c r="L163"/>
  <c r="O163" s="1"/>
  <c r="N162"/>
  <c r="L162"/>
  <c r="O162" s="1"/>
  <c r="N161"/>
  <c r="L161"/>
  <c r="O161" s="1"/>
  <c r="N160"/>
  <c r="L160"/>
  <c r="O160" s="1"/>
  <c r="N159"/>
  <c r="L159"/>
  <c r="O159" s="1"/>
  <c r="N158"/>
  <c r="L158"/>
  <c r="O158" s="1"/>
  <c r="N157"/>
  <c r="L157"/>
  <c r="O157" s="1"/>
  <c r="N156"/>
  <c r="L156"/>
  <c r="O156" s="1"/>
  <c r="N155"/>
  <c r="L155"/>
  <c r="O155" s="1"/>
  <c r="N154"/>
  <c r="L154"/>
  <c r="O154" s="1"/>
  <c r="N153"/>
  <c r="L153"/>
  <c r="O153" s="1"/>
  <c r="N152"/>
  <c r="L152"/>
  <c r="O152" s="1"/>
  <c r="N151"/>
  <c r="L151"/>
  <c r="O151" s="1"/>
  <c r="N150"/>
  <c r="L150"/>
  <c r="O150" s="1"/>
  <c r="N149"/>
  <c r="L149"/>
  <c r="O149" s="1"/>
  <c r="N148"/>
  <c r="L148"/>
  <c r="O148" s="1"/>
  <c r="N147"/>
  <c r="L147"/>
  <c r="O147" s="1"/>
  <c r="N146"/>
  <c r="L146"/>
  <c r="O146" s="1"/>
  <c r="N145"/>
  <c r="L145"/>
  <c r="O145" s="1"/>
  <c r="N144"/>
  <c r="L144"/>
  <c r="O144" s="1"/>
  <c r="N143"/>
  <c r="L143"/>
  <c r="O143" s="1"/>
  <c r="N142"/>
  <c r="L142"/>
  <c r="O142" s="1"/>
  <c r="N141"/>
  <c r="L141"/>
  <c r="O141" s="1"/>
  <c r="N140"/>
  <c r="L140"/>
  <c r="O140" s="1"/>
  <c r="N139"/>
  <c r="L139"/>
  <c r="O139" s="1"/>
  <c r="N138"/>
  <c r="L138"/>
  <c r="O138" s="1"/>
  <c r="N137"/>
  <c r="L137"/>
  <c r="O137" s="1"/>
  <c r="N136"/>
  <c r="L136"/>
  <c r="O136" s="1"/>
  <c r="N135"/>
  <c r="L135"/>
  <c r="O135" s="1"/>
  <c r="N134"/>
  <c r="L134"/>
  <c r="O134" s="1"/>
  <c r="N133"/>
  <c r="L133"/>
  <c r="O133" s="1"/>
  <c r="N132"/>
  <c r="L132"/>
  <c r="O132" s="1"/>
  <c r="N131"/>
  <c r="L131"/>
  <c r="O131" s="1"/>
  <c r="N130"/>
  <c r="L130"/>
  <c r="O130" s="1"/>
  <c r="N129"/>
  <c r="L129"/>
  <c r="O129" s="1"/>
  <c r="N128"/>
  <c r="L128"/>
  <c r="O128" s="1"/>
  <c r="N127"/>
  <c r="L127"/>
  <c r="O127" s="1"/>
  <c r="N126"/>
  <c r="L126"/>
  <c r="O126" s="1"/>
  <c r="N125"/>
  <c r="L125"/>
  <c r="O125" s="1"/>
  <c r="N124"/>
  <c r="L124"/>
  <c r="O124" s="1"/>
  <c r="N123"/>
  <c r="L123"/>
  <c r="O123" s="1"/>
  <c r="N122"/>
  <c r="L122"/>
  <c r="O122" s="1"/>
  <c r="N121"/>
  <c r="L121"/>
  <c r="O121" s="1"/>
  <c r="N120"/>
  <c r="L120"/>
  <c r="O120" s="1"/>
  <c r="N119"/>
  <c r="L119"/>
  <c r="O119" s="1"/>
  <c r="N118"/>
  <c r="L118"/>
  <c r="O118" s="1"/>
  <c r="N117"/>
  <c r="L117"/>
  <c r="O117" s="1"/>
  <c r="N116"/>
  <c r="L116"/>
  <c r="O116" s="1"/>
  <c r="N115"/>
  <c r="L115"/>
  <c r="O115" s="1"/>
  <c r="N114"/>
  <c r="L114"/>
  <c r="O114" s="1"/>
  <c r="N113"/>
  <c r="L113"/>
  <c r="O113" s="1"/>
  <c r="N112"/>
  <c r="L112"/>
  <c r="O112" s="1"/>
  <c r="N111"/>
  <c r="L111"/>
  <c r="O111" s="1"/>
  <c r="N110"/>
  <c r="L110"/>
  <c r="O110" s="1"/>
  <c r="N109"/>
  <c r="L109"/>
  <c r="O109" s="1"/>
  <c r="N108"/>
  <c r="L108"/>
  <c r="O108" s="1"/>
  <c r="N107"/>
  <c r="L107"/>
  <c r="O107" s="1"/>
  <c r="N106"/>
  <c r="L106"/>
  <c r="O106" s="1"/>
  <c r="N105"/>
  <c r="L105"/>
  <c r="O105" s="1"/>
  <c r="N104"/>
  <c r="L104"/>
  <c r="O104" s="1"/>
  <c r="N103"/>
  <c r="L103"/>
  <c r="O103" s="1"/>
  <c r="N102"/>
  <c r="L102"/>
  <c r="O102" s="1"/>
  <c r="N101"/>
  <c r="L101"/>
  <c r="O101" s="1"/>
  <c r="N100"/>
  <c r="L100"/>
  <c r="O100" s="1"/>
  <c r="N99"/>
  <c r="L99"/>
  <c r="O99" s="1"/>
  <c r="N98"/>
  <c r="L98"/>
  <c r="O98" s="1"/>
  <c r="N97"/>
  <c r="L97"/>
  <c r="O97" s="1"/>
  <c r="N96"/>
  <c r="L96"/>
  <c r="O96" s="1"/>
  <c r="N95"/>
  <c r="L95"/>
  <c r="O95" s="1"/>
  <c r="N94"/>
  <c r="L94"/>
  <c r="O94" s="1"/>
  <c r="N93"/>
  <c r="L93"/>
  <c r="O93" s="1"/>
  <c r="N92"/>
  <c r="L92"/>
  <c r="O92" s="1"/>
  <c r="N91"/>
  <c r="L91"/>
  <c r="O91" s="1"/>
  <c r="N90"/>
  <c r="L90"/>
  <c r="O90" s="1"/>
  <c r="N89"/>
  <c r="L89"/>
  <c r="O89" s="1"/>
  <c r="N88"/>
  <c r="L88"/>
  <c r="O88" s="1"/>
  <c r="N87"/>
  <c r="L87"/>
  <c r="O87" s="1"/>
  <c r="N86"/>
  <c r="L86"/>
  <c r="O86" s="1"/>
  <c r="N85"/>
  <c r="L85"/>
  <c r="O85" s="1"/>
  <c r="N84"/>
  <c r="L84"/>
  <c r="O84" s="1"/>
  <c r="N83"/>
  <c r="L83"/>
  <c r="O83" s="1"/>
  <c r="N82"/>
  <c r="L82"/>
  <c r="O82" s="1"/>
  <c r="N81"/>
  <c r="L81"/>
  <c r="O81" s="1"/>
  <c r="N80"/>
  <c r="L80"/>
  <c r="O80" s="1"/>
  <c r="N79"/>
  <c r="L79"/>
  <c r="O79" s="1"/>
  <c r="N78"/>
  <c r="L78"/>
  <c r="O78" s="1"/>
  <c r="N77"/>
  <c r="L77"/>
  <c r="O77" s="1"/>
  <c r="N76"/>
  <c r="L76"/>
  <c r="O76" s="1"/>
  <c r="N75"/>
  <c r="L75"/>
  <c r="O75" s="1"/>
  <c r="N74"/>
  <c r="L74"/>
  <c r="O74" s="1"/>
  <c r="N73"/>
  <c r="L73"/>
  <c r="O73" s="1"/>
  <c r="N72"/>
  <c r="L72"/>
  <c r="O72" s="1"/>
  <c r="N71"/>
  <c r="L71"/>
  <c r="O71" s="1"/>
  <c r="N70"/>
  <c r="L70"/>
  <c r="O70" s="1"/>
  <c r="N69"/>
  <c r="L69"/>
  <c r="O69" s="1"/>
  <c r="N68"/>
  <c r="L68"/>
  <c r="O68" s="1"/>
  <c r="N67"/>
  <c r="L67"/>
  <c r="O67" s="1"/>
  <c r="N66"/>
  <c r="L66"/>
  <c r="O66" s="1"/>
  <c r="N65"/>
  <c r="L65"/>
  <c r="O65" s="1"/>
  <c r="N64"/>
  <c r="L64"/>
  <c r="O64" s="1"/>
  <c r="N63"/>
  <c r="L63"/>
  <c r="O63" s="1"/>
  <c r="N62"/>
  <c r="L62"/>
  <c r="O62" s="1"/>
  <c r="N61"/>
  <c r="L61"/>
  <c r="O61" s="1"/>
  <c r="N60"/>
  <c r="L60"/>
  <c r="O60" s="1"/>
  <c r="N59"/>
  <c r="L59"/>
  <c r="O59" s="1"/>
  <c r="N58"/>
  <c r="L58"/>
  <c r="O58" s="1"/>
  <c r="N57"/>
  <c r="L57"/>
  <c r="O57" s="1"/>
  <c r="N56"/>
  <c r="L56"/>
  <c r="O56" s="1"/>
  <c r="N55"/>
  <c r="L55"/>
  <c r="O55" s="1"/>
  <c r="N54"/>
  <c r="L54"/>
  <c r="O54" s="1"/>
  <c r="N53"/>
  <c r="L53"/>
  <c r="O53" s="1"/>
  <c r="N52"/>
  <c r="L52"/>
  <c r="O52" s="1"/>
  <c r="N51"/>
  <c r="L51"/>
  <c r="O51" s="1"/>
  <c r="N50"/>
  <c r="L50"/>
  <c r="O50" s="1"/>
  <c r="N49"/>
  <c r="L49"/>
  <c r="O49" s="1"/>
  <c r="N48"/>
  <c r="L48"/>
  <c r="O48" s="1"/>
  <c r="N47"/>
  <c r="L47"/>
  <c r="O47" s="1"/>
  <c r="N46"/>
  <c r="L46"/>
  <c r="O46" s="1"/>
  <c r="N45"/>
  <c r="L45"/>
  <c r="O45" s="1"/>
  <c r="N44"/>
  <c r="L44"/>
  <c r="O44" s="1"/>
  <c r="N43"/>
  <c r="L43"/>
  <c r="O43" s="1"/>
  <c r="N42"/>
  <c r="L42"/>
  <c r="O42" s="1"/>
  <c r="N41"/>
  <c r="L41"/>
  <c r="O41" s="1"/>
  <c r="N40"/>
  <c r="L40"/>
  <c r="O40" s="1"/>
  <c r="N39"/>
  <c r="L39"/>
  <c r="O39" s="1"/>
  <c r="N38"/>
  <c r="L38"/>
  <c r="O38" s="1"/>
  <c r="N37"/>
  <c r="L37"/>
  <c r="O37" s="1"/>
  <c r="N36"/>
  <c r="L36"/>
  <c r="O36" s="1"/>
  <c r="N35"/>
  <c r="L35"/>
  <c r="O35" s="1"/>
  <c r="N34"/>
  <c r="L34"/>
  <c r="O34" s="1"/>
  <c r="N33"/>
  <c r="L33"/>
  <c r="O33" s="1"/>
  <c r="N32"/>
  <c r="L32"/>
  <c r="O32" s="1"/>
  <c r="N31"/>
  <c r="L31"/>
  <c r="O31" s="1"/>
  <c r="N30"/>
  <c r="L30"/>
  <c r="O30" s="1"/>
  <c r="N29"/>
  <c r="L29"/>
  <c r="O29" s="1"/>
  <c r="N28"/>
  <c r="L28"/>
  <c r="O28" s="1"/>
  <c r="N27"/>
  <c r="L27"/>
  <c r="O27" s="1"/>
  <c r="N26"/>
  <c r="L26"/>
  <c r="O26" s="1"/>
  <c r="N25"/>
  <c r="L25"/>
  <c r="O25" s="1"/>
  <c r="N24"/>
  <c r="L24"/>
  <c r="O24" s="1"/>
  <c r="N23"/>
  <c r="L23"/>
  <c r="O23" s="1"/>
  <c r="N22"/>
  <c r="L22"/>
  <c r="O22" s="1"/>
  <c r="N21"/>
  <c r="L21"/>
  <c r="O21" s="1"/>
  <c r="N20"/>
  <c r="L20"/>
  <c r="O20" s="1"/>
  <c r="N19"/>
  <c r="L19"/>
  <c r="O19" s="1"/>
  <c r="N18"/>
  <c r="L18"/>
  <c r="N17"/>
  <c r="L17"/>
  <c r="O17" s="1"/>
  <c r="N16"/>
  <c r="L16"/>
  <c r="O16" s="1"/>
  <c r="N15"/>
  <c r="L15"/>
  <c r="O15" s="1"/>
  <c r="N14"/>
  <c r="L14"/>
  <c r="O14" s="1"/>
  <c r="N13"/>
  <c r="L13"/>
  <c r="O13" s="1"/>
  <c r="N12"/>
  <c r="L12"/>
  <c r="O12" s="1"/>
  <c r="N11"/>
  <c r="L11"/>
  <c r="O11" s="1"/>
  <c r="N10"/>
  <c r="L10"/>
  <c r="O10" s="1"/>
  <c r="N9"/>
  <c r="L9"/>
  <c r="O9" s="1"/>
  <c r="N8"/>
  <c r="L8"/>
  <c r="O8" s="1"/>
  <c r="N7"/>
  <c r="L7"/>
  <c r="O7" s="1"/>
  <c r="N6"/>
  <c r="L6"/>
  <c r="O6" s="1"/>
  <c r="N5"/>
  <c r="L5"/>
  <c r="O5" s="1"/>
  <c r="N4"/>
  <c r="L4"/>
  <c r="O4" s="1"/>
  <c r="N3"/>
  <c r="L3"/>
  <c r="O3" s="1"/>
  <c r="L2"/>
  <c r="N2"/>
  <c r="O2"/>
  <c r="L401" i="21"/>
  <c r="O401" s="1"/>
  <c r="K401"/>
  <c r="N401" s="1"/>
  <c r="L400"/>
  <c r="O400" s="1"/>
  <c r="K400"/>
  <c r="N400" s="1"/>
  <c r="L399"/>
  <c r="O399" s="1"/>
  <c r="K399"/>
  <c r="N399" s="1"/>
  <c r="L398"/>
  <c r="O398" s="1"/>
  <c r="K398"/>
  <c r="N398" s="1"/>
  <c r="L397"/>
  <c r="O397" s="1"/>
  <c r="K397"/>
  <c r="N397" s="1"/>
  <c r="L396"/>
  <c r="O396" s="1"/>
  <c r="K396"/>
  <c r="N396" s="1"/>
  <c r="L395"/>
  <c r="O395" s="1"/>
  <c r="K395"/>
  <c r="N395" s="1"/>
  <c r="L394"/>
  <c r="O394" s="1"/>
  <c r="K394"/>
  <c r="N394" s="1"/>
  <c r="L393"/>
  <c r="O393" s="1"/>
  <c r="K393"/>
  <c r="N393" s="1"/>
  <c r="L392"/>
  <c r="O392" s="1"/>
  <c r="K392"/>
  <c r="N392" s="1"/>
  <c r="L391"/>
  <c r="O391" s="1"/>
  <c r="K391"/>
  <c r="N391" s="1"/>
  <c r="L390"/>
  <c r="O390" s="1"/>
  <c r="K390"/>
  <c r="N390" s="1"/>
  <c r="L389"/>
  <c r="O389" s="1"/>
  <c r="K389"/>
  <c r="N389" s="1"/>
  <c r="L388"/>
  <c r="O388" s="1"/>
  <c r="K388"/>
  <c r="N388" s="1"/>
  <c r="L387"/>
  <c r="O387" s="1"/>
  <c r="K387"/>
  <c r="N387" s="1"/>
  <c r="L386"/>
  <c r="O386" s="1"/>
  <c r="K386"/>
  <c r="N386" s="1"/>
  <c r="L385"/>
  <c r="O385" s="1"/>
  <c r="K385"/>
  <c r="N385" s="1"/>
  <c r="L384"/>
  <c r="O384" s="1"/>
  <c r="K384"/>
  <c r="N384" s="1"/>
  <c r="L383"/>
  <c r="O383" s="1"/>
  <c r="K383"/>
  <c r="N383" s="1"/>
  <c r="L382"/>
  <c r="O382" s="1"/>
  <c r="K382"/>
  <c r="N382" s="1"/>
  <c r="L381"/>
  <c r="O381" s="1"/>
  <c r="K381"/>
  <c r="N381" s="1"/>
  <c r="L380"/>
  <c r="O380" s="1"/>
  <c r="K380"/>
  <c r="N380" s="1"/>
  <c r="L379"/>
  <c r="O379" s="1"/>
  <c r="K379"/>
  <c r="N379" s="1"/>
  <c r="L378"/>
  <c r="O378" s="1"/>
  <c r="K378"/>
  <c r="N378" s="1"/>
  <c r="L377"/>
  <c r="O377" s="1"/>
  <c r="K377"/>
  <c r="N377" s="1"/>
  <c r="L376"/>
  <c r="O376" s="1"/>
  <c r="K376"/>
  <c r="N376" s="1"/>
  <c r="L375"/>
  <c r="O375" s="1"/>
  <c r="K375"/>
  <c r="N375" s="1"/>
  <c r="L374"/>
  <c r="O374" s="1"/>
  <c r="K374"/>
  <c r="N374" s="1"/>
  <c r="L373"/>
  <c r="O373" s="1"/>
  <c r="K373"/>
  <c r="N373" s="1"/>
  <c r="L372"/>
  <c r="O372" s="1"/>
  <c r="K372"/>
  <c r="N372" s="1"/>
  <c r="L371"/>
  <c r="O371" s="1"/>
  <c r="K371"/>
  <c r="N371" s="1"/>
  <c r="L370"/>
  <c r="O370" s="1"/>
  <c r="K370"/>
  <c r="N370" s="1"/>
  <c r="L369"/>
  <c r="O369" s="1"/>
  <c r="K369"/>
  <c r="N369" s="1"/>
  <c r="L368"/>
  <c r="O368" s="1"/>
  <c r="K368"/>
  <c r="N368" s="1"/>
  <c r="L367"/>
  <c r="O367" s="1"/>
  <c r="K367"/>
  <c r="N367" s="1"/>
  <c r="L366"/>
  <c r="O366" s="1"/>
  <c r="K366"/>
  <c r="N366" s="1"/>
  <c r="L365"/>
  <c r="O365" s="1"/>
  <c r="K365"/>
  <c r="N365" s="1"/>
  <c r="L364"/>
  <c r="O364" s="1"/>
  <c r="K364"/>
  <c r="N364" s="1"/>
  <c r="L363"/>
  <c r="O363" s="1"/>
  <c r="K363"/>
  <c r="N363" s="1"/>
  <c r="L362"/>
  <c r="O362" s="1"/>
  <c r="K362"/>
  <c r="N362" s="1"/>
  <c r="L361"/>
  <c r="O361" s="1"/>
  <c r="K361"/>
  <c r="N361" s="1"/>
  <c r="L360"/>
  <c r="O360" s="1"/>
  <c r="K360"/>
  <c r="N360" s="1"/>
  <c r="L359"/>
  <c r="O359" s="1"/>
  <c r="K359"/>
  <c r="N359" s="1"/>
  <c r="L358"/>
  <c r="O358" s="1"/>
  <c r="K358"/>
  <c r="N358" s="1"/>
  <c r="L357"/>
  <c r="O357" s="1"/>
  <c r="K357"/>
  <c r="N357" s="1"/>
  <c r="L356"/>
  <c r="O356" s="1"/>
  <c r="K356"/>
  <c r="N356" s="1"/>
  <c r="L355"/>
  <c r="O355" s="1"/>
  <c r="K355"/>
  <c r="N355" s="1"/>
  <c r="L354"/>
  <c r="O354" s="1"/>
  <c r="K354"/>
  <c r="N354" s="1"/>
  <c r="L353"/>
  <c r="O353" s="1"/>
  <c r="K353"/>
  <c r="N353" s="1"/>
  <c r="L352"/>
  <c r="O352" s="1"/>
  <c r="K352"/>
  <c r="N352" s="1"/>
  <c r="L351"/>
  <c r="O351" s="1"/>
  <c r="K351"/>
  <c r="N351" s="1"/>
  <c r="L350"/>
  <c r="O350" s="1"/>
  <c r="K350"/>
  <c r="N350" s="1"/>
  <c r="L349"/>
  <c r="O349" s="1"/>
  <c r="K349"/>
  <c r="N349" s="1"/>
  <c r="L348"/>
  <c r="O348" s="1"/>
  <c r="K348"/>
  <c r="N348" s="1"/>
  <c r="L347"/>
  <c r="O347" s="1"/>
  <c r="K347"/>
  <c r="N347" s="1"/>
  <c r="L346"/>
  <c r="O346" s="1"/>
  <c r="K346"/>
  <c r="N346" s="1"/>
  <c r="L345"/>
  <c r="O345" s="1"/>
  <c r="K345"/>
  <c r="N345" s="1"/>
  <c r="L344"/>
  <c r="O344" s="1"/>
  <c r="K344"/>
  <c r="N344" s="1"/>
  <c r="L343"/>
  <c r="O343" s="1"/>
  <c r="K343"/>
  <c r="N343" s="1"/>
  <c r="L342"/>
  <c r="O342" s="1"/>
  <c r="K342"/>
  <c r="N342" s="1"/>
  <c r="L341"/>
  <c r="O341" s="1"/>
  <c r="K341"/>
  <c r="N341" s="1"/>
  <c r="L340"/>
  <c r="O340" s="1"/>
  <c r="K340"/>
  <c r="N340" s="1"/>
  <c r="L339"/>
  <c r="O339" s="1"/>
  <c r="K339"/>
  <c r="N339" s="1"/>
  <c r="L338"/>
  <c r="O338" s="1"/>
  <c r="K338"/>
  <c r="N338" s="1"/>
  <c r="L337"/>
  <c r="O337" s="1"/>
  <c r="K337"/>
  <c r="N337" s="1"/>
  <c r="L336"/>
  <c r="O336" s="1"/>
  <c r="K336"/>
  <c r="N336" s="1"/>
  <c r="L335"/>
  <c r="O335" s="1"/>
  <c r="K335"/>
  <c r="N335" s="1"/>
  <c r="L334"/>
  <c r="O334" s="1"/>
  <c r="K334"/>
  <c r="N334" s="1"/>
  <c r="L333"/>
  <c r="O333" s="1"/>
  <c r="K333"/>
  <c r="N333" s="1"/>
  <c r="L332"/>
  <c r="O332" s="1"/>
  <c r="K332"/>
  <c r="N332" s="1"/>
  <c r="L331"/>
  <c r="O331" s="1"/>
  <c r="K331"/>
  <c r="N331" s="1"/>
  <c r="L330"/>
  <c r="O330" s="1"/>
  <c r="K330"/>
  <c r="N330" s="1"/>
  <c r="L329"/>
  <c r="O329" s="1"/>
  <c r="K329"/>
  <c r="N329" s="1"/>
  <c r="L328"/>
  <c r="O328" s="1"/>
  <c r="K328"/>
  <c r="N328" s="1"/>
  <c r="L327"/>
  <c r="O327" s="1"/>
  <c r="K327"/>
  <c r="N327" s="1"/>
  <c r="L326"/>
  <c r="O326" s="1"/>
  <c r="K326"/>
  <c r="N326" s="1"/>
  <c r="L325"/>
  <c r="O325" s="1"/>
  <c r="K325"/>
  <c r="N325" s="1"/>
  <c r="L324"/>
  <c r="O324" s="1"/>
  <c r="K324"/>
  <c r="N324" s="1"/>
  <c r="L323"/>
  <c r="O323" s="1"/>
  <c r="K323"/>
  <c r="N323" s="1"/>
  <c r="L322"/>
  <c r="O322" s="1"/>
  <c r="K322"/>
  <c r="N322" s="1"/>
  <c r="L321"/>
  <c r="O321" s="1"/>
  <c r="K321"/>
  <c r="N321" s="1"/>
  <c r="L320"/>
  <c r="O320" s="1"/>
  <c r="K320"/>
  <c r="N320" s="1"/>
  <c r="L319"/>
  <c r="O319" s="1"/>
  <c r="K319"/>
  <c r="N319" s="1"/>
  <c r="L318"/>
  <c r="O318" s="1"/>
  <c r="K318"/>
  <c r="N318" s="1"/>
  <c r="L317"/>
  <c r="O317" s="1"/>
  <c r="K317"/>
  <c r="N317" s="1"/>
  <c r="L316"/>
  <c r="K316"/>
  <c r="N316" s="1"/>
  <c r="L315"/>
  <c r="O315" s="1"/>
  <c r="K315"/>
  <c r="N315" s="1"/>
  <c r="L314"/>
  <c r="O314" s="1"/>
  <c r="K314"/>
  <c r="N314" s="1"/>
  <c r="L313"/>
  <c r="O313" s="1"/>
  <c r="K313"/>
  <c r="N313" s="1"/>
  <c r="L312"/>
  <c r="O312" s="1"/>
  <c r="K312"/>
  <c r="N312" s="1"/>
  <c r="L311"/>
  <c r="O311" s="1"/>
  <c r="K311"/>
  <c r="N311" s="1"/>
  <c r="L310"/>
  <c r="O310" s="1"/>
  <c r="K310"/>
  <c r="N310" s="1"/>
  <c r="L309"/>
  <c r="O309" s="1"/>
  <c r="K309"/>
  <c r="N309" s="1"/>
  <c r="L308"/>
  <c r="O308" s="1"/>
  <c r="K308"/>
  <c r="N308" s="1"/>
  <c r="L307"/>
  <c r="O307" s="1"/>
  <c r="K307"/>
  <c r="N307" s="1"/>
  <c r="L306"/>
  <c r="O306" s="1"/>
  <c r="K306"/>
  <c r="N306" s="1"/>
  <c r="L305"/>
  <c r="O305" s="1"/>
  <c r="K305"/>
  <c r="N305" s="1"/>
  <c r="L304"/>
  <c r="O304" s="1"/>
  <c r="K304"/>
  <c r="N304" s="1"/>
  <c r="L303"/>
  <c r="O303" s="1"/>
  <c r="K303"/>
  <c r="N303" s="1"/>
  <c r="L302"/>
  <c r="O302" s="1"/>
  <c r="K302"/>
  <c r="N302" s="1"/>
  <c r="L301"/>
  <c r="O301" s="1"/>
  <c r="K301"/>
  <c r="N301" s="1"/>
  <c r="L300"/>
  <c r="O300" s="1"/>
  <c r="K300"/>
  <c r="N300" s="1"/>
  <c r="L299"/>
  <c r="O299" s="1"/>
  <c r="K299"/>
  <c r="N299" s="1"/>
  <c r="L298"/>
  <c r="O298" s="1"/>
  <c r="K298"/>
  <c r="N298" s="1"/>
  <c r="L297"/>
  <c r="O297" s="1"/>
  <c r="K297"/>
  <c r="N297" s="1"/>
  <c r="L296"/>
  <c r="O296" s="1"/>
  <c r="K296"/>
  <c r="N296" s="1"/>
  <c r="L295"/>
  <c r="O295" s="1"/>
  <c r="K295"/>
  <c r="N295" s="1"/>
  <c r="L294"/>
  <c r="O294" s="1"/>
  <c r="K294"/>
  <c r="N294" s="1"/>
  <c r="L293"/>
  <c r="O293" s="1"/>
  <c r="K293"/>
  <c r="N293" s="1"/>
  <c r="L292"/>
  <c r="O292" s="1"/>
  <c r="K292"/>
  <c r="N292" s="1"/>
  <c r="L291"/>
  <c r="O291" s="1"/>
  <c r="K291"/>
  <c r="N291" s="1"/>
  <c r="L290"/>
  <c r="O290" s="1"/>
  <c r="K290"/>
  <c r="N290" s="1"/>
  <c r="L289"/>
  <c r="O289" s="1"/>
  <c r="K289"/>
  <c r="N289" s="1"/>
  <c r="L288"/>
  <c r="O288" s="1"/>
  <c r="K288"/>
  <c r="N288" s="1"/>
  <c r="L287"/>
  <c r="O287" s="1"/>
  <c r="K287"/>
  <c r="N287" s="1"/>
  <c r="L286"/>
  <c r="O286" s="1"/>
  <c r="K286"/>
  <c r="N286" s="1"/>
  <c r="L285"/>
  <c r="O285" s="1"/>
  <c r="K285"/>
  <c r="N285" s="1"/>
  <c r="L284"/>
  <c r="O284" s="1"/>
  <c r="K284"/>
  <c r="N284" s="1"/>
  <c r="L283"/>
  <c r="O283" s="1"/>
  <c r="K283"/>
  <c r="N283" s="1"/>
  <c r="L282"/>
  <c r="O282" s="1"/>
  <c r="K282"/>
  <c r="N282" s="1"/>
  <c r="L281"/>
  <c r="O281" s="1"/>
  <c r="K281"/>
  <c r="N281" s="1"/>
  <c r="L280"/>
  <c r="O280" s="1"/>
  <c r="K280"/>
  <c r="N280" s="1"/>
  <c r="L279"/>
  <c r="O279" s="1"/>
  <c r="K279"/>
  <c r="N279" s="1"/>
  <c r="L278"/>
  <c r="O278" s="1"/>
  <c r="K278"/>
  <c r="N278" s="1"/>
  <c r="L277"/>
  <c r="O277" s="1"/>
  <c r="K277"/>
  <c r="N277" s="1"/>
  <c r="L276"/>
  <c r="O276" s="1"/>
  <c r="K276"/>
  <c r="N276" s="1"/>
  <c r="L275"/>
  <c r="O275" s="1"/>
  <c r="K275"/>
  <c r="N275" s="1"/>
  <c r="L274"/>
  <c r="O274" s="1"/>
  <c r="K274"/>
  <c r="N274" s="1"/>
  <c r="L273"/>
  <c r="O273" s="1"/>
  <c r="K273"/>
  <c r="N273" s="1"/>
  <c r="L272"/>
  <c r="O272" s="1"/>
  <c r="K272"/>
  <c r="N272" s="1"/>
  <c r="L271"/>
  <c r="O271" s="1"/>
  <c r="K271"/>
  <c r="N271" s="1"/>
  <c r="L270"/>
  <c r="O270" s="1"/>
  <c r="K270"/>
  <c r="N270" s="1"/>
  <c r="L269"/>
  <c r="O269" s="1"/>
  <c r="K269"/>
  <c r="N269" s="1"/>
  <c r="L268"/>
  <c r="O268" s="1"/>
  <c r="K268"/>
  <c r="N268" s="1"/>
  <c r="L267"/>
  <c r="O267" s="1"/>
  <c r="K267"/>
  <c r="N267" s="1"/>
  <c r="L266"/>
  <c r="O266" s="1"/>
  <c r="K266"/>
  <c r="N266" s="1"/>
  <c r="L265"/>
  <c r="O265" s="1"/>
  <c r="K265"/>
  <c r="N265" s="1"/>
  <c r="L264"/>
  <c r="O264" s="1"/>
  <c r="K264"/>
  <c r="N264" s="1"/>
  <c r="L263"/>
  <c r="O263" s="1"/>
  <c r="K263"/>
  <c r="N263" s="1"/>
  <c r="L262"/>
  <c r="O262" s="1"/>
  <c r="K262"/>
  <c r="N262" s="1"/>
  <c r="L261"/>
  <c r="O261" s="1"/>
  <c r="K261"/>
  <c r="N261" s="1"/>
  <c r="L260"/>
  <c r="O260" s="1"/>
  <c r="K260"/>
  <c r="N260" s="1"/>
  <c r="L259"/>
  <c r="O259" s="1"/>
  <c r="K259"/>
  <c r="N259" s="1"/>
  <c r="L258"/>
  <c r="O258" s="1"/>
  <c r="K258"/>
  <c r="N258" s="1"/>
  <c r="L257"/>
  <c r="O257" s="1"/>
  <c r="K257"/>
  <c r="N257" s="1"/>
  <c r="L256"/>
  <c r="O256" s="1"/>
  <c r="K256"/>
  <c r="N256" s="1"/>
  <c r="L255"/>
  <c r="O255" s="1"/>
  <c r="K255"/>
  <c r="N255" s="1"/>
  <c r="L254"/>
  <c r="O254" s="1"/>
  <c r="K254"/>
  <c r="N254" s="1"/>
  <c r="L253"/>
  <c r="O253" s="1"/>
  <c r="K253"/>
  <c r="N253" s="1"/>
  <c r="L252"/>
  <c r="O252" s="1"/>
  <c r="K252"/>
  <c r="N252" s="1"/>
  <c r="L251"/>
  <c r="O251" s="1"/>
  <c r="K251"/>
  <c r="N251" s="1"/>
  <c r="L250"/>
  <c r="O250" s="1"/>
  <c r="K250"/>
  <c r="N250" s="1"/>
  <c r="L249"/>
  <c r="O249" s="1"/>
  <c r="K249"/>
  <c r="N249" s="1"/>
  <c r="L248"/>
  <c r="O248" s="1"/>
  <c r="K248"/>
  <c r="N248" s="1"/>
  <c r="L247"/>
  <c r="O247" s="1"/>
  <c r="K247"/>
  <c r="N247" s="1"/>
  <c r="L246"/>
  <c r="O246" s="1"/>
  <c r="K246"/>
  <c r="N246" s="1"/>
  <c r="L245"/>
  <c r="O245" s="1"/>
  <c r="K245"/>
  <c r="N245" s="1"/>
  <c r="L244"/>
  <c r="O244" s="1"/>
  <c r="K244"/>
  <c r="N244" s="1"/>
  <c r="L243"/>
  <c r="O243" s="1"/>
  <c r="K243"/>
  <c r="N243" s="1"/>
  <c r="L242"/>
  <c r="O242" s="1"/>
  <c r="K242"/>
  <c r="N242" s="1"/>
  <c r="L241"/>
  <c r="O241" s="1"/>
  <c r="K241"/>
  <c r="N241" s="1"/>
  <c r="L240"/>
  <c r="O240" s="1"/>
  <c r="K240"/>
  <c r="N240" s="1"/>
  <c r="L239"/>
  <c r="O239" s="1"/>
  <c r="K239"/>
  <c r="N239" s="1"/>
  <c r="L238"/>
  <c r="O238" s="1"/>
  <c r="K238"/>
  <c r="N238" s="1"/>
  <c r="L237"/>
  <c r="O237" s="1"/>
  <c r="K237"/>
  <c r="N237" s="1"/>
  <c r="L236"/>
  <c r="O236" s="1"/>
  <c r="K236"/>
  <c r="N236" s="1"/>
  <c r="L235"/>
  <c r="O235" s="1"/>
  <c r="K235"/>
  <c r="N235" s="1"/>
  <c r="L234"/>
  <c r="O234" s="1"/>
  <c r="K234"/>
  <c r="N234" s="1"/>
  <c r="L233"/>
  <c r="O233" s="1"/>
  <c r="K233"/>
  <c r="N233" s="1"/>
  <c r="L232"/>
  <c r="O232" s="1"/>
  <c r="K232"/>
  <c r="N232" s="1"/>
  <c r="L231"/>
  <c r="O231" s="1"/>
  <c r="K231"/>
  <c r="N231" s="1"/>
  <c r="L230"/>
  <c r="O230" s="1"/>
  <c r="K230"/>
  <c r="N230" s="1"/>
  <c r="L229"/>
  <c r="O229" s="1"/>
  <c r="K229"/>
  <c r="N229" s="1"/>
  <c r="L228"/>
  <c r="O228" s="1"/>
  <c r="K228"/>
  <c r="N228" s="1"/>
  <c r="L227"/>
  <c r="O227" s="1"/>
  <c r="K227"/>
  <c r="N227" s="1"/>
  <c r="L226"/>
  <c r="O226" s="1"/>
  <c r="K226"/>
  <c r="N226" s="1"/>
  <c r="L225"/>
  <c r="O225" s="1"/>
  <c r="K225"/>
  <c r="N225" s="1"/>
  <c r="L224"/>
  <c r="O224" s="1"/>
  <c r="K224"/>
  <c r="N224" s="1"/>
  <c r="L223"/>
  <c r="O223" s="1"/>
  <c r="K223"/>
  <c r="N223" s="1"/>
  <c r="L222"/>
  <c r="O222" s="1"/>
  <c r="K222"/>
  <c r="N222" s="1"/>
  <c r="L221"/>
  <c r="O221" s="1"/>
  <c r="K221"/>
  <c r="N221" s="1"/>
  <c r="L220"/>
  <c r="O220" s="1"/>
  <c r="K220"/>
  <c r="N220" s="1"/>
  <c r="L219"/>
  <c r="O219" s="1"/>
  <c r="K219"/>
  <c r="N219" s="1"/>
  <c r="L218"/>
  <c r="O218" s="1"/>
  <c r="K218"/>
  <c r="N218" s="1"/>
  <c r="L217"/>
  <c r="O217" s="1"/>
  <c r="K217"/>
  <c r="N217" s="1"/>
  <c r="L216"/>
  <c r="O216" s="1"/>
  <c r="K216"/>
  <c r="N216" s="1"/>
  <c r="L215"/>
  <c r="O215" s="1"/>
  <c r="K215"/>
  <c r="N215" s="1"/>
  <c r="L214"/>
  <c r="O214" s="1"/>
  <c r="K214"/>
  <c r="N214" s="1"/>
  <c r="L213"/>
  <c r="O213" s="1"/>
  <c r="K213"/>
  <c r="N213" s="1"/>
  <c r="L212"/>
  <c r="O212" s="1"/>
  <c r="K212"/>
  <c r="N212" s="1"/>
  <c r="L211"/>
  <c r="O211" s="1"/>
  <c r="K211"/>
  <c r="N211" s="1"/>
  <c r="L210"/>
  <c r="O210" s="1"/>
  <c r="K210"/>
  <c r="N210" s="1"/>
  <c r="L209"/>
  <c r="O209" s="1"/>
  <c r="K209"/>
  <c r="N209" s="1"/>
  <c r="L208"/>
  <c r="O208" s="1"/>
  <c r="K208"/>
  <c r="N208" s="1"/>
  <c r="L207"/>
  <c r="O207" s="1"/>
  <c r="K207"/>
  <c r="N207" s="1"/>
  <c r="L206"/>
  <c r="O206" s="1"/>
  <c r="K206"/>
  <c r="N206" s="1"/>
  <c r="L205"/>
  <c r="O205" s="1"/>
  <c r="K205"/>
  <c r="N205" s="1"/>
  <c r="L204"/>
  <c r="O204" s="1"/>
  <c r="K204"/>
  <c r="N204" s="1"/>
  <c r="L203"/>
  <c r="O203" s="1"/>
  <c r="K203"/>
  <c r="N203" s="1"/>
  <c r="L202"/>
  <c r="O202" s="1"/>
  <c r="K202"/>
  <c r="N202" s="1"/>
  <c r="L201"/>
  <c r="O201" s="1"/>
  <c r="K201"/>
  <c r="N201" s="1"/>
  <c r="L200"/>
  <c r="O200" s="1"/>
  <c r="K200"/>
  <c r="N200" s="1"/>
  <c r="L199"/>
  <c r="O199" s="1"/>
  <c r="K199"/>
  <c r="N199" s="1"/>
  <c r="L198"/>
  <c r="O198" s="1"/>
  <c r="K198"/>
  <c r="N198" s="1"/>
  <c r="L197"/>
  <c r="O197" s="1"/>
  <c r="K197"/>
  <c r="N197" s="1"/>
  <c r="L196"/>
  <c r="O196" s="1"/>
  <c r="K196"/>
  <c r="N196" s="1"/>
  <c r="L195"/>
  <c r="O195" s="1"/>
  <c r="K195"/>
  <c r="N195" s="1"/>
  <c r="L194"/>
  <c r="O194" s="1"/>
  <c r="K194"/>
  <c r="N194" s="1"/>
  <c r="L193"/>
  <c r="O193" s="1"/>
  <c r="K193"/>
  <c r="N193" s="1"/>
  <c r="L192"/>
  <c r="O192" s="1"/>
  <c r="K192"/>
  <c r="N192" s="1"/>
  <c r="L191"/>
  <c r="O191" s="1"/>
  <c r="K191"/>
  <c r="N191" s="1"/>
  <c r="L190"/>
  <c r="O190" s="1"/>
  <c r="K190"/>
  <c r="N190" s="1"/>
  <c r="L189"/>
  <c r="O189" s="1"/>
  <c r="K189"/>
  <c r="N189" s="1"/>
  <c r="L188"/>
  <c r="O188" s="1"/>
  <c r="K188"/>
  <c r="N188" s="1"/>
  <c r="L187"/>
  <c r="O187" s="1"/>
  <c r="K187"/>
  <c r="N187" s="1"/>
  <c r="L186"/>
  <c r="O186" s="1"/>
  <c r="K186"/>
  <c r="N186" s="1"/>
  <c r="L185"/>
  <c r="O185" s="1"/>
  <c r="K185"/>
  <c r="N185" s="1"/>
  <c r="L184"/>
  <c r="O184" s="1"/>
  <c r="K184"/>
  <c r="N184" s="1"/>
  <c r="L183"/>
  <c r="O183" s="1"/>
  <c r="K183"/>
  <c r="N183" s="1"/>
  <c r="L182"/>
  <c r="O182" s="1"/>
  <c r="K182"/>
  <c r="N182" s="1"/>
  <c r="L181"/>
  <c r="O181" s="1"/>
  <c r="K181"/>
  <c r="N181" s="1"/>
  <c r="L180"/>
  <c r="O180" s="1"/>
  <c r="K180"/>
  <c r="N180" s="1"/>
  <c r="L179"/>
  <c r="O179" s="1"/>
  <c r="K179"/>
  <c r="N179" s="1"/>
  <c r="L178"/>
  <c r="O178" s="1"/>
  <c r="K178"/>
  <c r="N178" s="1"/>
  <c r="L177"/>
  <c r="O177" s="1"/>
  <c r="K177"/>
  <c r="N177" s="1"/>
  <c r="L176"/>
  <c r="O176" s="1"/>
  <c r="K176"/>
  <c r="N176" s="1"/>
  <c r="L175"/>
  <c r="O175" s="1"/>
  <c r="K175"/>
  <c r="N175" s="1"/>
  <c r="L174"/>
  <c r="O174" s="1"/>
  <c r="K174"/>
  <c r="N174" s="1"/>
  <c r="L173"/>
  <c r="O173" s="1"/>
  <c r="K173"/>
  <c r="N173" s="1"/>
  <c r="L172"/>
  <c r="O172" s="1"/>
  <c r="K172"/>
  <c r="N172" s="1"/>
  <c r="L171"/>
  <c r="O171" s="1"/>
  <c r="K171"/>
  <c r="N171" s="1"/>
  <c r="L170"/>
  <c r="O170" s="1"/>
  <c r="K170"/>
  <c r="N170" s="1"/>
  <c r="L169"/>
  <c r="O169" s="1"/>
  <c r="K169"/>
  <c r="N169" s="1"/>
  <c r="L168"/>
  <c r="O168" s="1"/>
  <c r="K168"/>
  <c r="N168" s="1"/>
  <c r="L167"/>
  <c r="O167" s="1"/>
  <c r="K167"/>
  <c r="N167" s="1"/>
  <c r="L166"/>
  <c r="O166" s="1"/>
  <c r="K166"/>
  <c r="N166" s="1"/>
  <c r="L165"/>
  <c r="O165" s="1"/>
  <c r="K165"/>
  <c r="N165" s="1"/>
  <c r="L164"/>
  <c r="O164" s="1"/>
  <c r="K164"/>
  <c r="N164" s="1"/>
  <c r="L163"/>
  <c r="O163" s="1"/>
  <c r="K163"/>
  <c r="N163" s="1"/>
  <c r="L162"/>
  <c r="O162" s="1"/>
  <c r="K162"/>
  <c r="N162" s="1"/>
  <c r="L161"/>
  <c r="O161" s="1"/>
  <c r="K161"/>
  <c r="N161" s="1"/>
  <c r="L160"/>
  <c r="O160" s="1"/>
  <c r="K160"/>
  <c r="N160" s="1"/>
  <c r="L159"/>
  <c r="O159" s="1"/>
  <c r="K159"/>
  <c r="N159" s="1"/>
  <c r="L158"/>
  <c r="O158" s="1"/>
  <c r="K158"/>
  <c r="N158" s="1"/>
  <c r="L157"/>
  <c r="O157" s="1"/>
  <c r="K157"/>
  <c r="N157" s="1"/>
  <c r="L156"/>
  <c r="O156" s="1"/>
  <c r="K156"/>
  <c r="N156" s="1"/>
  <c r="L155"/>
  <c r="O155" s="1"/>
  <c r="K155"/>
  <c r="N155" s="1"/>
  <c r="L154"/>
  <c r="O154" s="1"/>
  <c r="K154"/>
  <c r="N154" s="1"/>
  <c r="L153"/>
  <c r="O153" s="1"/>
  <c r="K153"/>
  <c r="N153" s="1"/>
  <c r="L152"/>
  <c r="O152" s="1"/>
  <c r="K152"/>
  <c r="N152" s="1"/>
  <c r="L151"/>
  <c r="O151" s="1"/>
  <c r="K151"/>
  <c r="N151" s="1"/>
  <c r="L150"/>
  <c r="O150" s="1"/>
  <c r="K150"/>
  <c r="N150" s="1"/>
  <c r="L149"/>
  <c r="O149" s="1"/>
  <c r="K149"/>
  <c r="N149" s="1"/>
  <c r="L148"/>
  <c r="O148" s="1"/>
  <c r="K148"/>
  <c r="N148" s="1"/>
  <c r="L147"/>
  <c r="O147" s="1"/>
  <c r="K147"/>
  <c r="N147" s="1"/>
  <c r="L146"/>
  <c r="K146"/>
  <c r="N146" s="1"/>
  <c r="L145"/>
  <c r="O145" s="1"/>
  <c r="K145"/>
  <c r="N145" s="1"/>
  <c r="L144"/>
  <c r="O144" s="1"/>
  <c r="K144"/>
  <c r="N144" s="1"/>
  <c r="L143"/>
  <c r="O143" s="1"/>
  <c r="K143"/>
  <c r="N143" s="1"/>
  <c r="L142"/>
  <c r="O142" s="1"/>
  <c r="K142"/>
  <c r="N142" s="1"/>
  <c r="L141"/>
  <c r="O141" s="1"/>
  <c r="K141"/>
  <c r="N141" s="1"/>
  <c r="L140"/>
  <c r="O140" s="1"/>
  <c r="K140"/>
  <c r="N140" s="1"/>
  <c r="L139"/>
  <c r="O139" s="1"/>
  <c r="K139"/>
  <c r="N139" s="1"/>
  <c r="L138"/>
  <c r="O138" s="1"/>
  <c r="K138"/>
  <c r="N138" s="1"/>
  <c r="L137"/>
  <c r="O137" s="1"/>
  <c r="K137"/>
  <c r="N137" s="1"/>
  <c r="L136"/>
  <c r="O136" s="1"/>
  <c r="K136"/>
  <c r="N136" s="1"/>
  <c r="L135"/>
  <c r="O135" s="1"/>
  <c r="K135"/>
  <c r="N135" s="1"/>
  <c r="L134"/>
  <c r="O134" s="1"/>
  <c r="K134"/>
  <c r="N134" s="1"/>
  <c r="L133"/>
  <c r="O133" s="1"/>
  <c r="K133"/>
  <c r="N133" s="1"/>
  <c r="L132"/>
  <c r="O132" s="1"/>
  <c r="K132"/>
  <c r="N132" s="1"/>
  <c r="L131"/>
  <c r="O131" s="1"/>
  <c r="K131"/>
  <c r="N131" s="1"/>
  <c r="L130"/>
  <c r="O130" s="1"/>
  <c r="K130"/>
  <c r="N130" s="1"/>
  <c r="L129"/>
  <c r="O129" s="1"/>
  <c r="K129"/>
  <c r="N129" s="1"/>
  <c r="L128"/>
  <c r="O128" s="1"/>
  <c r="K128"/>
  <c r="N128" s="1"/>
  <c r="L127"/>
  <c r="O127" s="1"/>
  <c r="K127"/>
  <c r="N127" s="1"/>
  <c r="L126"/>
  <c r="O126" s="1"/>
  <c r="K126"/>
  <c r="N126" s="1"/>
  <c r="L125"/>
  <c r="O125" s="1"/>
  <c r="K125"/>
  <c r="N125" s="1"/>
  <c r="L124"/>
  <c r="O124" s="1"/>
  <c r="K124"/>
  <c r="N124" s="1"/>
  <c r="L123"/>
  <c r="O123" s="1"/>
  <c r="K123"/>
  <c r="N123" s="1"/>
  <c r="L122"/>
  <c r="O122" s="1"/>
  <c r="K122"/>
  <c r="N122" s="1"/>
  <c r="L121"/>
  <c r="O121" s="1"/>
  <c r="K121"/>
  <c r="N121" s="1"/>
  <c r="L120"/>
  <c r="O120" s="1"/>
  <c r="K120"/>
  <c r="N120" s="1"/>
  <c r="L119"/>
  <c r="O119" s="1"/>
  <c r="K119"/>
  <c r="N119" s="1"/>
  <c r="L118"/>
  <c r="O118" s="1"/>
  <c r="K118"/>
  <c r="N118" s="1"/>
  <c r="L117"/>
  <c r="O117" s="1"/>
  <c r="K117"/>
  <c r="N117" s="1"/>
  <c r="L116"/>
  <c r="O116" s="1"/>
  <c r="K116"/>
  <c r="N116" s="1"/>
  <c r="L115"/>
  <c r="O115" s="1"/>
  <c r="K115"/>
  <c r="N115" s="1"/>
  <c r="L114"/>
  <c r="O114" s="1"/>
  <c r="K114"/>
  <c r="N114" s="1"/>
  <c r="L113"/>
  <c r="O113" s="1"/>
  <c r="K113"/>
  <c r="N113" s="1"/>
  <c r="L112"/>
  <c r="O112" s="1"/>
  <c r="K112"/>
  <c r="N112" s="1"/>
  <c r="L111"/>
  <c r="O111" s="1"/>
  <c r="K111"/>
  <c r="N111" s="1"/>
  <c r="L110"/>
  <c r="O110" s="1"/>
  <c r="K110"/>
  <c r="N110" s="1"/>
  <c r="L109"/>
  <c r="O109" s="1"/>
  <c r="K109"/>
  <c r="N109" s="1"/>
  <c r="L108"/>
  <c r="O108" s="1"/>
  <c r="K108"/>
  <c r="N108" s="1"/>
  <c r="L107"/>
  <c r="O107" s="1"/>
  <c r="K107"/>
  <c r="N107" s="1"/>
  <c r="L106"/>
  <c r="O106" s="1"/>
  <c r="K106"/>
  <c r="N106" s="1"/>
  <c r="L105"/>
  <c r="O105" s="1"/>
  <c r="K105"/>
  <c r="N105" s="1"/>
  <c r="L104"/>
  <c r="O104" s="1"/>
  <c r="K104"/>
  <c r="N104" s="1"/>
  <c r="L103"/>
  <c r="O103" s="1"/>
  <c r="K103"/>
  <c r="N103" s="1"/>
  <c r="L102"/>
  <c r="O102" s="1"/>
  <c r="K102"/>
  <c r="N102" s="1"/>
  <c r="L101"/>
  <c r="O101" s="1"/>
  <c r="K101"/>
  <c r="N101" s="1"/>
  <c r="L100"/>
  <c r="O100" s="1"/>
  <c r="K100"/>
  <c r="N100" s="1"/>
  <c r="L99"/>
  <c r="O99" s="1"/>
  <c r="K99"/>
  <c r="N99" s="1"/>
  <c r="L98"/>
  <c r="O98" s="1"/>
  <c r="K98"/>
  <c r="N98" s="1"/>
  <c r="L97"/>
  <c r="O97" s="1"/>
  <c r="K97"/>
  <c r="N97" s="1"/>
  <c r="L96"/>
  <c r="O96" s="1"/>
  <c r="K96"/>
  <c r="N96" s="1"/>
  <c r="L95"/>
  <c r="O95" s="1"/>
  <c r="K95"/>
  <c r="N95" s="1"/>
  <c r="L94"/>
  <c r="O94" s="1"/>
  <c r="K94"/>
  <c r="N94" s="1"/>
  <c r="L93"/>
  <c r="O93" s="1"/>
  <c r="K93"/>
  <c r="N93" s="1"/>
  <c r="L92"/>
  <c r="O92" s="1"/>
  <c r="K92"/>
  <c r="N92" s="1"/>
  <c r="L91"/>
  <c r="O91" s="1"/>
  <c r="K91"/>
  <c r="N91" s="1"/>
  <c r="L90"/>
  <c r="O90" s="1"/>
  <c r="K90"/>
  <c r="N90" s="1"/>
  <c r="L89"/>
  <c r="O89" s="1"/>
  <c r="K89"/>
  <c r="N89" s="1"/>
  <c r="L88"/>
  <c r="O88" s="1"/>
  <c r="K88"/>
  <c r="N88" s="1"/>
  <c r="L87"/>
  <c r="O87" s="1"/>
  <c r="K87"/>
  <c r="N87" s="1"/>
  <c r="L86"/>
  <c r="O86" s="1"/>
  <c r="K86"/>
  <c r="N86" s="1"/>
  <c r="L85"/>
  <c r="O85" s="1"/>
  <c r="K85"/>
  <c r="N85" s="1"/>
  <c r="L84"/>
  <c r="O84" s="1"/>
  <c r="K84"/>
  <c r="N84" s="1"/>
  <c r="L83"/>
  <c r="O83" s="1"/>
  <c r="K83"/>
  <c r="N83" s="1"/>
  <c r="L82"/>
  <c r="O82" s="1"/>
  <c r="K82"/>
  <c r="N82" s="1"/>
  <c r="L81"/>
  <c r="O81" s="1"/>
  <c r="K81"/>
  <c r="N81" s="1"/>
  <c r="L80"/>
  <c r="O80" s="1"/>
  <c r="K80"/>
  <c r="N80" s="1"/>
  <c r="L79"/>
  <c r="O79" s="1"/>
  <c r="K79"/>
  <c r="N79" s="1"/>
  <c r="L78"/>
  <c r="O78" s="1"/>
  <c r="K78"/>
  <c r="N78" s="1"/>
  <c r="L77"/>
  <c r="O77" s="1"/>
  <c r="K77"/>
  <c r="N77" s="1"/>
  <c r="L76"/>
  <c r="O76" s="1"/>
  <c r="K76"/>
  <c r="N76" s="1"/>
  <c r="L75"/>
  <c r="O75" s="1"/>
  <c r="K75"/>
  <c r="N75" s="1"/>
  <c r="L74"/>
  <c r="O74" s="1"/>
  <c r="K74"/>
  <c r="N74" s="1"/>
  <c r="L73"/>
  <c r="O73" s="1"/>
  <c r="K73"/>
  <c r="N73" s="1"/>
  <c r="L72"/>
  <c r="O72" s="1"/>
  <c r="K72"/>
  <c r="N72" s="1"/>
  <c r="L71"/>
  <c r="O71" s="1"/>
  <c r="K71"/>
  <c r="N71" s="1"/>
  <c r="L70"/>
  <c r="O70" s="1"/>
  <c r="K70"/>
  <c r="N70" s="1"/>
  <c r="L69"/>
  <c r="O69" s="1"/>
  <c r="K69"/>
  <c r="N69" s="1"/>
  <c r="L68"/>
  <c r="O68" s="1"/>
  <c r="K68"/>
  <c r="N68" s="1"/>
  <c r="L67"/>
  <c r="O67" s="1"/>
  <c r="K67"/>
  <c r="N67" s="1"/>
  <c r="L66"/>
  <c r="O66" s="1"/>
  <c r="K66"/>
  <c r="N66" s="1"/>
  <c r="L65"/>
  <c r="O65" s="1"/>
  <c r="K65"/>
  <c r="N65" s="1"/>
  <c r="L64"/>
  <c r="O64" s="1"/>
  <c r="K64"/>
  <c r="N64" s="1"/>
  <c r="L63"/>
  <c r="O63" s="1"/>
  <c r="K63"/>
  <c r="N63" s="1"/>
  <c r="L62"/>
  <c r="O62" s="1"/>
  <c r="K62"/>
  <c r="N62" s="1"/>
  <c r="L61"/>
  <c r="O61" s="1"/>
  <c r="K61"/>
  <c r="N61" s="1"/>
  <c r="L60"/>
  <c r="O60" s="1"/>
  <c r="K60"/>
  <c r="N60" s="1"/>
  <c r="L59"/>
  <c r="O59" s="1"/>
  <c r="K59"/>
  <c r="N59" s="1"/>
  <c r="L58"/>
  <c r="O58" s="1"/>
  <c r="K58"/>
  <c r="N58" s="1"/>
  <c r="L57"/>
  <c r="O57" s="1"/>
  <c r="K57"/>
  <c r="N57" s="1"/>
  <c r="L56"/>
  <c r="O56" s="1"/>
  <c r="K56"/>
  <c r="N56" s="1"/>
  <c r="L55"/>
  <c r="O55" s="1"/>
  <c r="K55"/>
  <c r="N55" s="1"/>
  <c r="L54"/>
  <c r="O54" s="1"/>
  <c r="K54"/>
  <c r="N54" s="1"/>
  <c r="L53"/>
  <c r="O53" s="1"/>
  <c r="K53"/>
  <c r="N53" s="1"/>
  <c r="L52"/>
  <c r="O52" s="1"/>
  <c r="K52"/>
  <c r="N52" s="1"/>
  <c r="L51"/>
  <c r="O51" s="1"/>
  <c r="K51"/>
  <c r="N51" s="1"/>
  <c r="L50"/>
  <c r="O50" s="1"/>
  <c r="K50"/>
  <c r="N50" s="1"/>
  <c r="L49"/>
  <c r="O49" s="1"/>
  <c r="K49"/>
  <c r="N49" s="1"/>
  <c r="L48"/>
  <c r="O48" s="1"/>
  <c r="K48"/>
  <c r="N48" s="1"/>
  <c r="L47"/>
  <c r="O47" s="1"/>
  <c r="K47"/>
  <c r="N47" s="1"/>
  <c r="L46"/>
  <c r="O46" s="1"/>
  <c r="K46"/>
  <c r="N46" s="1"/>
  <c r="L45"/>
  <c r="O45" s="1"/>
  <c r="K45"/>
  <c r="N45" s="1"/>
  <c r="L44"/>
  <c r="O44" s="1"/>
  <c r="K44"/>
  <c r="N44" s="1"/>
  <c r="L43"/>
  <c r="O43" s="1"/>
  <c r="K43"/>
  <c r="N43" s="1"/>
  <c r="L42"/>
  <c r="O42" s="1"/>
  <c r="K42"/>
  <c r="N42" s="1"/>
  <c r="L41"/>
  <c r="O41" s="1"/>
  <c r="K41"/>
  <c r="N41" s="1"/>
  <c r="L40"/>
  <c r="O40" s="1"/>
  <c r="K40"/>
  <c r="N40" s="1"/>
  <c r="L39"/>
  <c r="O39" s="1"/>
  <c r="K39"/>
  <c r="N39" s="1"/>
  <c r="L38"/>
  <c r="O38" s="1"/>
  <c r="K38"/>
  <c r="N38" s="1"/>
  <c r="L37"/>
  <c r="O37" s="1"/>
  <c r="K37"/>
  <c r="N37" s="1"/>
  <c r="L36"/>
  <c r="O36" s="1"/>
  <c r="K36"/>
  <c r="N36" s="1"/>
  <c r="L35"/>
  <c r="O35" s="1"/>
  <c r="K35"/>
  <c r="N35" s="1"/>
  <c r="L34"/>
  <c r="O34" s="1"/>
  <c r="K34"/>
  <c r="N34" s="1"/>
  <c r="L33"/>
  <c r="O33" s="1"/>
  <c r="K33"/>
  <c r="N33" s="1"/>
  <c r="L32"/>
  <c r="O32" s="1"/>
  <c r="K32"/>
  <c r="N32" s="1"/>
  <c r="L31"/>
  <c r="O31" s="1"/>
  <c r="K31"/>
  <c r="N31" s="1"/>
  <c r="L30"/>
  <c r="O30" s="1"/>
  <c r="K30"/>
  <c r="N30" s="1"/>
  <c r="L29"/>
  <c r="O29" s="1"/>
  <c r="K29"/>
  <c r="N29" s="1"/>
  <c r="L28"/>
  <c r="O28" s="1"/>
  <c r="K28"/>
  <c r="N28" s="1"/>
  <c r="L27"/>
  <c r="O27" s="1"/>
  <c r="K27"/>
  <c r="N27" s="1"/>
  <c r="L26"/>
  <c r="O26" s="1"/>
  <c r="K26"/>
  <c r="N26" s="1"/>
  <c r="L25"/>
  <c r="O25" s="1"/>
  <c r="K25"/>
  <c r="N25" s="1"/>
  <c r="L24"/>
  <c r="O24" s="1"/>
  <c r="K24"/>
  <c r="N24" s="1"/>
  <c r="L23"/>
  <c r="O23" s="1"/>
  <c r="K23"/>
  <c r="N23" s="1"/>
  <c r="L22"/>
  <c r="O22" s="1"/>
  <c r="K22"/>
  <c r="N22" s="1"/>
  <c r="L21"/>
  <c r="O21" s="1"/>
  <c r="K21"/>
  <c r="N21" s="1"/>
  <c r="L20"/>
  <c r="O20" s="1"/>
  <c r="K20"/>
  <c r="N20" s="1"/>
  <c r="L19"/>
  <c r="O19" s="1"/>
  <c r="K19"/>
  <c r="N19" s="1"/>
  <c r="L18"/>
  <c r="O18" s="1"/>
  <c r="K18"/>
  <c r="N18" s="1"/>
  <c r="L17"/>
  <c r="O17" s="1"/>
  <c r="K17"/>
  <c r="N17" s="1"/>
  <c r="L16"/>
  <c r="O16" s="1"/>
  <c r="K16"/>
  <c r="N16" s="1"/>
  <c r="L15"/>
  <c r="O15" s="1"/>
  <c r="K15"/>
  <c r="N15" s="1"/>
  <c r="L14"/>
  <c r="O14" s="1"/>
  <c r="K14"/>
  <c r="N14" s="1"/>
  <c r="L13"/>
  <c r="O13" s="1"/>
  <c r="K13"/>
  <c r="N13" s="1"/>
  <c r="L12"/>
  <c r="O12" s="1"/>
  <c r="K12"/>
  <c r="N12" s="1"/>
  <c r="L11"/>
  <c r="O11" s="1"/>
  <c r="K11"/>
  <c r="N11" s="1"/>
  <c r="L10"/>
  <c r="O10" s="1"/>
  <c r="K10"/>
  <c r="N10" s="1"/>
  <c r="L9"/>
  <c r="O9" s="1"/>
  <c r="K9"/>
  <c r="N9" s="1"/>
  <c r="L8"/>
  <c r="O8" s="1"/>
  <c r="K8"/>
  <c r="N8" s="1"/>
  <c r="L7"/>
  <c r="O7" s="1"/>
  <c r="K7"/>
  <c r="N7" s="1"/>
  <c r="L6"/>
  <c r="O6" s="1"/>
  <c r="K6"/>
  <c r="N6" s="1"/>
  <c r="L5"/>
  <c r="O5" s="1"/>
  <c r="K5"/>
  <c r="N5" s="1"/>
  <c r="L4"/>
  <c r="O4" s="1"/>
  <c r="K4"/>
  <c r="N4" s="1"/>
  <c r="L3"/>
  <c r="O3" s="1"/>
  <c r="K3"/>
  <c r="N3" s="1"/>
  <c r="N2"/>
  <c r="L2"/>
  <c r="O2" s="1"/>
  <c r="K2"/>
  <c r="L401" i="24"/>
  <c r="O401" s="1"/>
  <c r="K401"/>
  <c r="N401" s="1"/>
  <c r="L400"/>
  <c r="O400" s="1"/>
  <c r="K400"/>
  <c r="N400" s="1"/>
  <c r="L399"/>
  <c r="O399" s="1"/>
  <c r="K399"/>
  <c r="N399" s="1"/>
  <c r="L398"/>
  <c r="O398" s="1"/>
  <c r="K398"/>
  <c r="N398" s="1"/>
  <c r="L397"/>
  <c r="O397" s="1"/>
  <c r="K397"/>
  <c r="N397" s="1"/>
  <c r="L396"/>
  <c r="O396" s="1"/>
  <c r="K396"/>
  <c r="N396" s="1"/>
  <c r="L395"/>
  <c r="O395" s="1"/>
  <c r="K395"/>
  <c r="N395" s="1"/>
  <c r="L394"/>
  <c r="O394" s="1"/>
  <c r="K394"/>
  <c r="N394" s="1"/>
  <c r="L393"/>
  <c r="O393" s="1"/>
  <c r="K393"/>
  <c r="N393" s="1"/>
  <c r="L392"/>
  <c r="O392" s="1"/>
  <c r="K392"/>
  <c r="N392" s="1"/>
  <c r="L391"/>
  <c r="O391" s="1"/>
  <c r="K391"/>
  <c r="N391" s="1"/>
  <c r="L390"/>
  <c r="O390" s="1"/>
  <c r="K390"/>
  <c r="N390" s="1"/>
  <c r="L389"/>
  <c r="O389" s="1"/>
  <c r="K389"/>
  <c r="N389" s="1"/>
  <c r="L388"/>
  <c r="O388" s="1"/>
  <c r="K388"/>
  <c r="N388" s="1"/>
  <c r="L387"/>
  <c r="O387" s="1"/>
  <c r="K387"/>
  <c r="N387" s="1"/>
  <c r="L386"/>
  <c r="O386" s="1"/>
  <c r="K386"/>
  <c r="N386" s="1"/>
  <c r="L385"/>
  <c r="O385" s="1"/>
  <c r="K385"/>
  <c r="N385" s="1"/>
  <c r="L384"/>
  <c r="O384" s="1"/>
  <c r="K384"/>
  <c r="N384" s="1"/>
  <c r="L383"/>
  <c r="O383" s="1"/>
  <c r="K383"/>
  <c r="N383" s="1"/>
  <c r="L382"/>
  <c r="O382" s="1"/>
  <c r="K382"/>
  <c r="N382" s="1"/>
  <c r="L381"/>
  <c r="O381" s="1"/>
  <c r="K381"/>
  <c r="N381" s="1"/>
  <c r="L380"/>
  <c r="O380" s="1"/>
  <c r="K380"/>
  <c r="N380" s="1"/>
  <c r="L379"/>
  <c r="O379" s="1"/>
  <c r="K379"/>
  <c r="N379" s="1"/>
  <c r="L378"/>
  <c r="O378" s="1"/>
  <c r="K378"/>
  <c r="N378" s="1"/>
  <c r="L377"/>
  <c r="O377" s="1"/>
  <c r="K377"/>
  <c r="N377" s="1"/>
  <c r="L376"/>
  <c r="O376" s="1"/>
  <c r="K376"/>
  <c r="N376" s="1"/>
  <c r="L375"/>
  <c r="O375" s="1"/>
  <c r="K375"/>
  <c r="N375" s="1"/>
  <c r="L374"/>
  <c r="O374" s="1"/>
  <c r="K374"/>
  <c r="N374" s="1"/>
  <c r="L373"/>
  <c r="O373" s="1"/>
  <c r="K373"/>
  <c r="N373" s="1"/>
  <c r="L372"/>
  <c r="O372" s="1"/>
  <c r="K372"/>
  <c r="N372" s="1"/>
  <c r="L371"/>
  <c r="O371" s="1"/>
  <c r="K371"/>
  <c r="N371" s="1"/>
  <c r="L370"/>
  <c r="O370" s="1"/>
  <c r="K370"/>
  <c r="N370" s="1"/>
  <c r="L369"/>
  <c r="O369" s="1"/>
  <c r="K369"/>
  <c r="N369" s="1"/>
  <c r="L368"/>
  <c r="O368" s="1"/>
  <c r="K368"/>
  <c r="N368" s="1"/>
  <c r="L367"/>
  <c r="O367" s="1"/>
  <c r="K367"/>
  <c r="N367" s="1"/>
  <c r="L366"/>
  <c r="O366" s="1"/>
  <c r="K366"/>
  <c r="N366" s="1"/>
  <c r="L365"/>
  <c r="O365" s="1"/>
  <c r="K365"/>
  <c r="N365" s="1"/>
  <c r="L364"/>
  <c r="O364" s="1"/>
  <c r="K364"/>
  <c r="N364" s="1"/>
  <c r="L363"/>
  <c r="O363" s="1"/>
  <c r="K363"/>
  <c r="N363" s="1"/>
  <c r="L362"/>
  <c r="O362" s="1"/>
  <c r="K362"/>
  <c r="N362" s="1"/>
  <c r="L361"/>
  <c r="O361" s="1"/>
  <c r="K361"/>
  <c r="N361" s="1"/>
  <c r="L360"/>
  <c r="O360" s="1"/>
  <c r="K360"/>
  <c r="N360" s="1"/>
  <c r="L359"/>
  <c r="O359" s="1"/>
  <c r="K359"/>
  <c r="N359" s="1"/>
  <c r="L358"/>
  <c r="O358" s="1"/>
  <c r="K358"/>
  <c r="N358" s="1"/>
  <c r="L357"/>
  <c r="O357" s="1"/>
  <c r="K357"/>
  <c r="N357" s="1"/>
  <c r="L356"/>
  <c r="O356" s="1"/>
  <c r="K356"/>
  <c r="N356" s="1"/>
  <c r="L355"/>
  <c r="O355" s="1"/>
  <c r="K355"/>
  <c r="N355" s="1"/>
  <c r="L354"/>
  <c r="O354" s="1"/>
  <c r="K354"/>
  <c r="N354" s="1"/>
  <c r="L353"/>
  <c r="O353" s="1"/>
  <c r="K353"/>
  <c r="N353" s="1"/>
  <c r="L352"/>
  <c r="O352" s="1"/>
  <c r="K352"/>
  <c r="N352" s="1"/>
  <c r="L351"/>
  <c r="O351" s="1"/>
  <c r="K351"/>
  <c r="N351" s="1"/>
  <c r="L350"/>
  <c r="O350" s="1"/>
  <c r="K350"/>
  <c r="N350" s="1"/>
  <c r="L349"/>
  <c r="O349" s="1"/>
  <c r="K349"/>
  <c r="N349" s="1"/>
  <c r="L348"/>
  <c r="O348" s="1"/>
  <c r="K348"/>
  <c r="N348" s="1"/>
  <c r="L347"/>
  <c r="O347" s="1"/>
  <c r="K347"/>
  <c r="N347" s="1"/>
  <c r="L346"/>
  <c r="O346" s="1"/>
  <c r="K346"/>
  <c r="N346" s="1"/>
  <c r="L345"/>
  <c r="O345" s="1"/>
  <c r="K345"/>
  <c r="N345" s="1"/>
  <c r="L344"/>
  <c r="O344" s="1"/>
  <c r="K344"/>
  <c r="N344" s="1"/>
  <c r="L343"/>
  <c r="O343" s="1"/>
  <c r="K343"/>
  <c r="N343" s="1"/>
  <c r="L342"/>
  <c r="O342" s="1"/>
  <c r="K342"/>
  <c r="N342" s="1"/>
  <c r="L341"/>
  <c r="O341" s="1"/>
  <c r="K341"/>
  <c r="N341" s="1"/>
  <c r="L340"/>
  <c r="O340" s="1"/>
  <c r="K340"/>
  <c r="N340" s="1"/>
  <c r="L339"/>
  <c r="O339" s="1"/>
  <c r="K339"/>
  <c r="N339" s="1"/>
  <c r="L338"/>
  <c r="O338" s="1"/>
  <c r="K338"/>
  <c r="N338" s="1"/>
  <c r="L337"/>
  <c r="O337" s="1"/>
  <c r="K337"/>
  <c r="N337" s="1"/>
  <c r="L336"/>
  <c r="O336" s="1"/>
  <c r="K336"/>
  <c r="N336" s="1"/>
  <c r="L335"/>
  <c r="O335" s="1"/>
  <c r="K335"/>
  <c r="N335" s="1"/>
  <c r="L334"/>
  <c r="O334" s="1"/>
  <c r="K334"/>
  <c r="N334" s="1"/>
  <c r="L333"/>
  <c r="O333" s="1"/>
  <c r="K333"/>
  <c r="N333" s="1"/>
  <c r="L332"/>
  <c r="O332" s="1"/>
  <c r="K332"/>
  <c r="N332" s="1"/>
  <c r="L331"/>
  <c r="O331" s="1"/>
  <c r="K331"/>
  <c r="N331" s="1"/>
  <c r="L330"/>
  <c r="O330" s="1"/>
  <c r="K330"/>
  <c r="N330" s="1"/>
  <c r="L329"/>
  <c r="O329" s="1"/>
  <c r="K329"/>
  <c r="N329" s="1"/>
  <c r="L328"/>
  <c r="O328" s="1"/>
  <c r="K328"/>
  <c r="N328" s="1"/>
  <c r="L327"/>
  <c r="O327" s="1"/>
  <c r="K327"/>
  <c r="N327" s="1"/>
  <c r="L326"/>
  <c r="O326" s="1"/>
  <c r="K326"/>
  <c r="N326" s="1"/>
  <c r="L325"/>
  <c r="O325" s="1"/>
  <c r="K325"/>
  <c r="N325" s="1"/>
  <c r="L324"/>
  <c r="O324" s="1"/>
  <c r="K324"/>
  <c r="N324" s="1"/>
  <c r="L323"/>
  <c r="O323" s="1"/>
  <c r="K323"/>
  <c r="N323" s="1"/>
  <c r="L322"/>
  <c r="O322" s="1"/>
  <c r="K322"/>
  <c r="N322" s="1"/>
  <c r="L321"/>
  <c r="O321" s="1"/>
  <c r="K321"/>
  <c r="N321" s="1"/>
  <c r="L320"/>
  <c r="O320" s="1"/>
  <c r="K320"/>
  <c r="N320" s="1"/>
  <c r="L319"/>
  <c r="O319" s="1"/>
  <c r="K319"/>
  <c r="N319" s="1"/>
  <c r="L318"/>
  <c r="O318" s="1"/>
  <c r="K318"/>
  <c r="N318" s="1"/>
  <c r="L317"/>
  <c r="O317" s="1"/>
  <c r="K317"/>
  <c r="N317" s="1"/>
  <c r="L316"/>
  <c r="K316"/>
  <c r="N316" s="1"/>
  <c r="L315"/>
  <c r="O315" s="1"/>
  <c r="K315"/>
  <c r="N315" s="1"/>
  <c r="L314"/>
  <c r="O314" s="1"/>
  <c r="K314"/>
  <c r="N314" s="1"/>
  <c r="L313"/>
  <c r="O313" s="1"/>
  <c r="K313"/>
  <c r="N313" s="1"/>
  <c r="L312"/>
  <c r="O312" s="1"/>
  <c r="K312"/>
  <c r="N312" s="1"/>
  <c r="L311"/>
  <c r="O311" s="1"/>
  <c r="K311"/>
  <c r="N311" s="1"/>
  <c r="L310"/>
  <c r="O310" s="1"/>
  <c r="K310"/>
  <c r="N310" s="1"/>
  <c r="L309"/>
  <c r="O309" s="1"/>
  <c r="K309"/>
  <c r="N309" s="1"/>
  <c r="L308"/>
  <c r="O308" s="1"/>
  <c r="K308"/>
  <c r="N308" s="1"/>
  <c r="L307"/>
  <c r="O307" s="1"/>
  <c r="K307"/>
  <c r="N307" s="1"/>
  <c r="L306"/>
  <c r="O306" s="1"/>
  <c r="K306"/>
  <c r="N306" s="1"/>
  <c r="L305"/>
  <c r="O305" s="1"/>
  <c r="K305"/>
  <c r="N305" s="1"/>
  <c r="L304"/>
  <c r="O304" s="1"/>
  <c r="K304"/>
  <c r="N304" s="1"/>
  <c r="L303"/>
  <c r="O303" s="1"/>
  <c r="K303"/>
  <c r="N303" s="1"/>
  <c r="L302"/>
  <c r="O302" s="1"/>
  <c r="K302"/>
  <c r="N302" s="1"/>
  <c r="L301"/>
  <c r="O301" s="1"/>
  <c r="K301"/>
  <c r="N301" s="1"/>
  <c r="L300"/>
  <c r="O300" s="1"/>
  <c r="K300"/>
  <c r="N300" s="1"/>
  <c r="L299"/>
  <c r="O299" s="1"/>
  <c r="K299"/>
  <c r="N299" s="1"/>
  <c r="L298"/>
  <c r="O298" s="1"/>
  <c r="K298"/>
  <c r="N298" s="1"/>
  <c r="L297"/>
  <c r="O297" s="1"/>
  <c r="K297"/>
  <c r="N297" s="1"/>
  <c r="L296"/>
  <c r="O296" s="1"/>
  <c r="K296"/>
  <c r="N296" s="1"/>
  <c r="L295"/>
  <c r="O295" s="1"/>
  <c r="K295"/>
  <c r="N295" s="1"/>
  <c r="L294"/>
  <c r="O294" s="1"/>
  <c r="K294"/>
  <c r="N294" s="1"/>
  <c r="L293"/>
  <c r="O293" s="1"/>
  <c r="K293"/>
  <c r="N293" s="1"/>
  <c r="L292"/>
  <c r="O292" s="1"/>
  <c r="K292"/>
  <c r="N292" s="1"/>
  <c r="L291"/>
  <c r="O291" s="1"/>
  <c r="K291"/>
  <c r="N291" s="1"/>
  <c r="L290"/>
  <c r="O290" s="1"/>
  <c r="K290"/>
  <c r="N290" s="1"/>
  <c r="L289"/>
  <c r="O289" s="1"/>
  <c r="K289"/>
  <c r="N289" s="1"/>
  <c r="L288"/>
  <c r="O288" s="1"/>
  <c r="K288"/>
  <c r="N288" s="1"/>
  <c r="L287"/>
  <c r="O287" s="1"/>
  <c r="K287"/>
  <c r="N287" s="1"/>
  <c r="L286"/>
  <c r="O286" s="1"/>
  <c r="K286"/>
  <c r="N286" s="1"/>
  <c r="L285"/>
  <c r="O285" s="1"/>
  <c r="K285"/>
  <c r="N285" s="1"/>
  <c r="L284"/>
  <c r="O284" s="1"/>
  <c r="K284"/>
  <c r="N284" s="1"/>
  <c r="L283"/>
  <c r="O283" s="1"/>
  <c r="K283"/>
  <c r="N283" s="1"/>
  <c r="L282"/>
  <c r="O282" s="1"/>
  <c r="K282"/>
  <c r="N282" s="1"/>
  <c r="L281"/>
  <c r="O281" s="1"/>
  <c r="K281"/>
  <c r="N281" s="1"/>
  <c r="L280"/>
  <c r="O280" s="1"/>
  <c r="K280"/>
  <c r="N280" s="1"/>
  <c r="L279"/>
  <c r="O279" s="1"/>
  <c r="K279"/>
  <c r="N279" s="1"/>
  <c r="L278"/>
  <c r="O278" s="1"/>
  <c r="K278"/>
  <c r="N278" s="1"/>
  <c r="L277"/>
  <c r="O277" s="1"/>
  <c r="K277"/>
  <c r="N277" s="1"/>
  <c r="L276"/>
  <c r="O276" s="1"/>
  <c r="K276"/>
  <c r="N276" s="1"/>
  <c r="L275"/>
  <c r="O275" s="1"/>
  <c r="K275"/>
  <c r="N275" s="1"/>
  <c r="L274"/>
  <c r="O274" s="1"/>
  <c r="K274"/>
  <c r="N274" s="1"/>
  <c r="L273"/>
  <c r="O273" s="1"/>
  <c r="K273"/>
  <c r="N273" s="1"/>
  <c r="L272"/>
  <c r="O272" s="1"/>
  <c r="K272"/>
  <c r="N272" s="1"/>
  <c r="L271"/>
  <c r="O271" s="1"/>
  <c r="K271"/>
  <c r="N271" s="1"/>
  <c r="L270"/>
  <c r="O270" s="1"/>
  <c r="K270"/>
  <c r="N270" s="1"/>
  <c r="L269"/>
  <c r="O269" s="1"/>
  <c r="K269"/>
  <c r="N269" s="1"/>
  <c r="L268"/>
  <c r="O268" s="1"/>
  <c r="K268"/>
  <c r="N268" s="1"/>
  <c r="L267"/>
  <c r="O267" s="1"/>
  <c r="K267"/>
  <c r="N267" s="1"/>
  <c r="L266"/>
  <c r="O266" s="1"/>
  <c r="K266"/>
  <c r="N266" s="1"/>
  <c r="L265"/>
  <c r="O265" s="1"/>
  <c r="K265"/>
  <c r="N265" s="1"/>
  <c r="L264"/>
  <c r="O264" s="1"/>
  <c r="K264"/>
  <c r="N264" s="1"/>
  <c r="L263"/>
  <c r="O263" s="1"/>
  <c r="K263"/>
  <c r="N263" s="1"/>
  <c r="L262"/>
  <c r="O262" s="1"/>
  <c r="K262"/>
  <c r="N262" s="1"/>
  <c r="L261"/>
  <c r="O261" s="1"/>
  <c r="K261"/>
  <c r="N261" s="1"/>
  <c r="L260"/>
  <c r="O260" s="1"/>
  <c r="K260"/>
  <c r="N260" s="1"/>
  <c r="L259"/>
  <c r="O259" s="1"/>
  <c r="K259"/>
  <c r="N259" s="1"/>
  <c r="L258"/>
  <c r="O258" s="1"/>
  <c r="K258"/>
  <c r="N258" s="1"/>
  <c r="L257"/>
  <c r="O257" s="1"/>
  <c r="K257"/>
  <c r="N257" s="1"/>
  <c r="L256"/>
  <c r="O256" s="1"/>
  <c r="K256"/>
  <c r="N256" s="1"/>
  <c r="L255"/>
  <c r="O255" s="1"/>
  <c r="K255"/>
  <c r="N255" s="1"/>
  <c r="L254"/>
  <c r="O254" s="1"/>
  <c r="K254"/>
  <c r="N254" s="1"/>
  <c r="L253"/>
  <c r="O253" s="1"/>
  <c r="K253"/>
  <c r="N253" s="1"/>
  <c r="L252"/>
  <c r="O252" s="1"/>
  <c r="K252"/>
  <c r="N252" s="1"/>
  <c r="L251"/>
  <c r="O251" s="1"/>
  <c r="K251"/>
  <c r="N251" s="1"/>
  <c r="L250"/>
  <c r="O250" s="1"/>
  <c r="K250"/>
  <c r="N250" s="1"/>
  <c r="L249"/>
  <c r="O249" s="1"/>
  <c r="K249"/>
  <c r="N249" s="1"/>
  <c r="L248"/>
  <c r="O248" s="1"/>
  <c r="K248"/>
  <c r="N248" s="1"/>
  <c r="L247"/>
  <c r="O247" s="1"/>
  <c r="K247"/>
  <c r="N247" s="1"/>
  <c r="L246"/>
  <c r="O246" s="1"/>
  <c r="K246"/>
  <c r="N246" s="1"/>
  <c r="L245"/>
  <c r="O245" s="1"/>
  <c r="K245"/>
  <c r="N245" s="1"/>
  <c r="L244"/>
  <c r="O244" s="1"/>
  <c r="K244"/>
  <c r="N244" s="1"/>
  <c r="L243"/>
  <c r="O243" s="1"/>
  <c r="K243"/>
  <c r="N243" s="1"/>
  <c r="L242"/>
  <c r="O242" s="1"/>
  <c r="K242"/>
  <c r="N242" s="1"/>
  <c r="L241"/>
  <c r="O241" s="1"/>
  <c r="K241"/>
  <c r="N241" s="1"/>
  <c r="L240"/>
  <c r="O240" s="1"/>
  <c r="K240"/>
  <c r="N240" s="1"/>
  <c r="L239"/>
  <c r="O239" s="1"/>
  <c r="K239"/>
  <c r="N239" s="1"/>
  <c r="L238"/>
  <c r="O238" s="1"/>
  <c r="K238"/>
  <c r="N238" s="1"/>
  <c r="L237"/>
  <c r="O237" s="1"/>
  <c r="K237"/>
  <c r="N237" s="1"/>
  <c r="L236"/>
  <c r="O236" s="1"/>
  <c r="K236"/>
  <c r="N236" s="1"/>
  <c r="L235"/>
  <c r="O235" s="1"/>
  <c r="K235"/>
  <c r="N235" s="1"/>
  <c r="L234"/>
  <c r="O234" s="1"/>
  <c r="K234"/>
  <c r="N234" s="1"/>
  <c r="L233"/>
  <c r="O233" s="1"/>
  <c r="K233"/>
  <c r="N233" s="1"/>
  <c r="L232"/>
  <c r="O232" s="1"/>
  <c r="K232"/>
  <c r="N232" s="1"/>
  <c r="L231"/>
  <c r="O231" s="1"/>
  <c r="K231"/>
  <c r="N231" s="1"/>
  <c r="L230"/>
  <c r="O230" s="1"/>
  <c r="K230"/>
  <c r="N230" s="1"/>
  <c r="L229"/>
  <c r="O229" s="1"/>
  <c r="K229"/>
  <c r="N229" s="1"/>
  <c r="L228"/>
  <c r="O228" s="1"/>
  <c r="K228"/>
  <c r="N228" s="1"/>
  <c r="L227"/>
  <c r="O227" s="1"/>
  <c r="K227"/>
  <c r="N227" s="1"/>
  <c r="L226"/>
  <c r="O226" s="1"/>
  <c r="K226"/>
  <c r="N226" s="1"/>
  <c r="L225"/>
  <c r="O225" s="1"/>
  <c r="K225"/>
  <c r="N225" s="1"/>
  <c r="L224"/>
  <c r="O224" s="1"/>
  <c r="K224"/>
  <c r="N224" s="1"/>
  <c r="L223"/>
  <c r="O223" s="1"/>
  <c r="K223"/>
  <c r="N223" s="1"/>
  <c r="L222"/>
  <c r="O222" s="1"/>
  <c r="K222"/>
  <c r="N222" s="1"/>
  <c r="L221"/>
  <c r="O221" s="1"/>
  <c r="K221"/>
  <c r="N221" s="1"/>
  <c r="L220"/>
  <c r="O220" s="1"/>
  <c r="K220"/>
  <c r="N220" s="1"/>
  <c r="L219"/>
  <c r="O219" s="1"/>
  <c r="K219"/>
  <c r="N219" s="1"/>
  <c r="L218"/>
  <c r="O218" s="1"/>
  <c r="K218"/>
  <c r="N218" s="1"/>
  <c r="L217"/>
  <c r="O217" s="1"/>
  <c r="K217"/>
  <c r="N217" s="1"/>
  <c r="L216"/>
  <c r="O216" s="1"/>
  <c r="K216"/>
  <c r="N216" s="1"/>
  <c r="L215"/>
  <c r="O215" s="1"/>
  <c r="K215"/>
  <c r="N215" s="1"/>
  <c r="L214"/>
  <c r="O214" s="1"/>
  <c r="K214"/>
  <c r="N214" s="1"/>
  <c r="L213"/>
  <c r="O213" s="1"/>
  <c r="K213"/>
  <c r="N213" s="1"/>
  <c r="L212"/>
  <c r="O212" s="1"/>
  <c r="K212"/>
  <c r="N212" s="1"/>
  <c r="L211"/>
  <c r="O211" s="1"/>
  <c r="K211"/>
  <c r="N211" s="1"/>
  <c r="L210"/>
  <c r="O210" s="1"/>
  <c r="K210"/>
  <c r="N210" s="1"/>
  <c r="L209"/>
  <c r="O209" s="1"/>
  <c r="K209"/>
  <c r="N209" s="1"/>
  <c r="L208"/>
  <c r="O208" s="1"/>
  <c r="K208"/>
  <c r="N208" s="1"/>
  <c r="L207"/>
  <c r="O207" s="1"/>
  <c r="K207"/>
  <c r="N207" s="1"/>
  <c r="L206"/>
  <c r="O206" s="1"/>
  <c r="K206"/>
  <c r="N206" s="1"/>
  <c r="L205"/>
  <c r="O205" s="1"/>
  <c r="K205"/>
  <c r="N205" s="1"/>
  <c r="L204"/>
  <c r="O204" s="1"/>
  <c r="K204"/>
  <c r="N204" s="1"/>
  <c r="L203"/>
  <c r="O203" s="1"/>
  <c r="K203"/>
  <c r="N203" s="1"/>
  <c r="L202"/>
  <c r="O202" s="1"/>
  <c r="K202"/>
  <c r="N202" s="1"/>
  <c r="L201"/>
  <c r="O201" s="1"/>
  <c r="K201"/>
  <c r="N201" s="1"/>
  <c r="L200"/>
  <c r="O200" s="1"/>
  <c r="K200"/>
  <c r="N200" s="1"/>
  <c r="L199"/>
  <c r="O199" s="1"/>
  <c r="K199"/>
  <c r="N199" s="1"/>
  <c r="L198"/>
  <c r="O198" s="1"/>
  <c r="K198"/>
  <c r="N198" s="1"/>
  <c r="L197"/>
  <c r="O197" s="1"/>
  <c r="K197"/>
  <c r="N197" s="1"/>
  <c r="L196"/>
  <c r="O196" s="1"/>
  <c r="K196"/>
  <c r="N196" s="1"/>
  <c r="L195"/>
  <c r="O195" s="1"/>
  <c r="K195"/>
  <c r="N195" s="1"/>
  <c r="L194"/>
  <c r="O194" s="1"/>
  <c r="K194"/>
  <c r="N194" s="1"/>
  <c r="L193"/>
  <c r="O193" s="1"/>
  <c r="K193"/>
  <c r="N193" s="1"/>
  <c r="L192"/>
  <c r="O192" s="1"/>
  <c r="K192"/>
  <c r="N192" s="1"/>
  <c r="L191"/>
  <c r="O191" s="1"/>
  <c r="K191"/>
  <c r="N191" s="1"/>
  <c r="L190"/>
  <c r="O190" s="1"/>
  <c r="K190"/>
  <c r="N190" s="1"/>
  <c r="L189"/>
  <c r="O189" s="1"/>
  <c r="K189"/>
  <c r="N189" s="1"/>
  <c r="L188"/>
  <c r="O188" s="1"/>
  <c r="K188"/>
  <c r="N188" s="1"/>
  <c r="L187"/>
  <c r="O187" s="1"/>
  <c r="K187"/>
  <c r="N187" s="1"/>
  <c r="L186"/>
  <c r="O186" s="1"/>
  <c r="K186"/>
  <c r="N186" s="1"/>
  <c r="L185"/>
  <c r="O185" s="1"/>
  <c r="K185"/>
  <c r="N185" s="1"/>
  <c r="L184"/>
  <c r="O184" s="1"/>
  <c r="K184"/>
  <c r="N184" s="1"/>
  <c r="L183"/>
  <c r="O183" s="1"/>
  <c r="K183"/>
  <c r="N183" s="1"/>
  <c r="L182"/>
  <c r="O182" s="1"/>
  <c r="K182"/>
  <c r="N182" s="1"/>
  <c r="L181"/>
  <c r="O181" s="1"/>
  <c r="K181"/>
  <c r="N181" s="1"/>
  <c r="L180"/>
  <c r="O180" s="1"/>
  <c r="K180"/>
  <c r="N180" s="1"/>
  <c r="L179"/>
  <c r="O179" s="1"/>
  <c r="K179"/>
  <c r="N179" s="1"/>
  <c r="L178"/>
  <c r="O178" s="1"/>
  <c r="K178"/>
  <c r="N178" s="1"/>
  <c r="L177"/>
  <c r="O177" s="1"/>
  <c r="K177"/>
  <c r="N177" s="1"/>
  <c r="L176"/>
  <c r="O176" s="1"/>
  <c r="K176"/>
  <c r="N176" s="1"/>
  <c r="L175"/>
  <c r="O175" s="1"/>
  <c r="K175"/>
  <c r="N175" s="1"/>
  <c r="L174"/>
  <c r="O174" s="1"/>
  <c r="K174"/>
  <c r="N174" s="1"/>
  <c r="L173"/>
  <c r="O173" s="1"/>
  <c r="K173"/>
  <c r="N173" s="1"/>
  <c r="L172"/>
  <c r="O172" s="1"/>
  <c r="K172"/>
  <c r="N172" s="1"/>
  <c r="L171"/>
  <c r="O171" s="1"/>
  <c r="K171"/>
  <c r="N171" s="1"/>
  <c r="L170"/>
  <c r="O170" s="1"/>
  <c r="K170"/>
  <c r="N170" s="1"/>
  <c r="L169"/>
  <c r="O169" s="1"/>
  <c r="K169"/>
  <c r="N169" s="1"/>
  <c r="L168"/>
  <c r="O168" s="1"/>
  <c r="K168"/>
  <c r="N168" s="1"/>
  <c r="L167"/>
  <c r="O167" s="1"/>
  <c r="K167"/>
  <c r="N167" s="1"/>
  <c r="L166"/>
  <c r="O166" s="1"/>
  <c r="K166"/>
  <c r="N166" s="1"/>
  <c r="L165"/>
  <c r="O165" s="1"/>
  <c r="K165"/>
  <c r="N165" s="1"/>
  <c r="L164"/>
  <c r="O164" s="1"/>
  <c r="K164"/>
  <c r="N164" s="1"/>
  <c r="L163"/>
  <c r="O163" s="1"/>
  <c r="K163"/>
  <c r="N163" s="1"/>
  <c r="L162"/>
  <c r="O162" s="1"/>
  <c r="K162"/>
  <c r="N162" s="1"/>
  <c r="L161"/>
  <c r="O161" s="1"/>
  <c r="K161"/>
  <c r="N161" s="1"/>
  <c r="L160"/>
  <c r="O160" s="1"/>
  <c r="K160"/>
  <c r="N160" s="1"/>
  <c r="L159"/>
  <c r="O159" s="1"/>
  <c r="K159"/>
  <c r="N159" s="1"/>
  <c r="L158"/>
  <c r="O158" s="1"/>
  <c r="K158"/>
  <c r="N158" s="1"/>
  <c r="L157"/>
  <c r="O157" s="1"/>
  <c r="K157"/>
  <c r="N157" s="1"/>
  <c r="L156"/>
  <c r="O156" s="1"/>
  <c r="K156"/>
  <c r="N156" s="1"/>
  <c r="L155"/>
  <c r="O155" s="1"/>
  <c r="K155"/>
  <c r="N155" s="1"/>
  <c r="L154"/>
  <c r="O154" s="1"/>
  <c r="K154"/>
  <c r="N154" s="1"/>
  <c r="L153"/>
  <c r="O153" s="1"/>
  <c r="K153"/>
  <c r="N153" s="1"/>
  <c r="L152"/>
  <c r="O152" s="1"/>
  <c r="K152"/>
  <c r="N152" s="1"/>
  <c r="L151"/>
  <c r="O151" s="1"/>
  <c r="K151"/>
  <c r="N151" s="1"/>
  <c r="L150"/>
  <c r="O150" s="1"/>
  <c r="K150"/>
  <c r="N150" s="1"/>
  <c r="L149"/>
  <c r="O149" s="1"/>
  <c r="K149"/>
  <c r="N149" s="1"/>
  <c r="L148"/>
  <c r="O148" s="1"/>
  <c r="K148"/>
  <c r="N148" s="1"/>
  <c r="L147"/>
  <c r="O147" s="1"/>
  <c r="K147"/>
  <c r="N147" s="1"/>
  <c r="L146"/>
  <c r="K146"/>
  <c r="N146" s="1"/>
  <c r="L145"/>
  <c r="O145" s="1"/>
  <c r="K145"/>
  <c r="N145" s="1"/>
  <c r="L144"/>
  <c r="O144" s="1"/>
  <c r="K144"/>
  <c r="N144" s="1"/>
  <c r="L143"/>
  <c r="O143" s="1"/>
  <c r="K143"/>
  <c r="N143" s="1"/>
  <c r="L142"/>
  <c r="O142" s="1"/>
  <c r="K142"/>
  <c r="N142" s="1"/>
  <c r="L141"/>
  <c r="O141" s="1"/>
  <c r="K141"/>
  <c r="N141" s="1"/>
  <c r="L140"/>
  <c r="O140" s="1"/>
  <c r="K140"/>
  <c r="N140" s="1"/>
  <c r="L139"/>
  <c r="O139" s="1"/>
  <c r="K139"/>
  <c r="N139" s="1"/>
  <c r="L138"/>
  <c r="O138" s="1"/>
  <c r="K138"/>
  <c r="N138" s="1"/>
  <c r="L137"/>
  <c r="O137" s="1"/>
  <c r="K137"/>
  <c r="N137" s="1"/>
  <c r="L136"/>
  <c r="O136" s="1"/>
  <c r="K136"/>
  <c r="N136" s="1"/>
  <c r="L135"/>
  <c r="O135" s="1"/>
  <c r="K135"/>
  <c r="N135" s="1"/>
  <c r="L134"/>
  <c r="O134" s="1"/>
  <c r="K134"/>
  <c r="N134" s="1"/>
  <c r="L133"/>
  <c r="O133" s="1"/>
  <c r="K133"/>
  <c r="N133" s="1"/>
  <c r="L132"/>
  <c r="O132" s="1"/>
  <c r="K132"/>
  <c r="N132" s="1"/>
  <c r="L131"/>
  <c r="O131" s="1"/>
  <c r="K131"/>
  <c r="N131" s="1"/>
  <c r="L130"/>
  <c r="O130" s="1"/>
  <c r="K130"/>
  <c r="N130" s="1"/>
  <c r="L129"/>
  <c r="O129" s="1"/>
  <c r="K129"/>
  <c r="N129" s="1"/>
  <c r="L128"/>
  <c r="O128" s="1"/>
  <c r="K128"/>
  <c r="N128" s="1"/>
  <c r="L127"/>
  <c r="O127" s="1"/>
  <c r="K127"/>
  <c r="N127" s="1"/>
  <c r="L126"/>
  <c r="O126" s="1"/>
  <c r="K126"/>
  <c r="N126" s="1"/>
  <c r="L125"/>
  <c r="O125" s="1"/>
  <c r="K125"/>
  <c r="N125" s="1"/>
  <c r="L124"/>
  <c r="O124" s="1"/>
  <c r="K124"/>
  <c r="N124" s="1"/>
  <c r="L123"/>
  <c r="O123" s="1"/>
  <c r="K123"/>
  <c r="N123" s="1"/>
  <c r="L122"/>
  <c r="O122" s="1"/>
  <c r="K122"/>
  <c r="N122" s="1"/>
  <c r="L121"/>
  <c r="O121" s="1"/>
  <c r="K121"/>
  <c r="N121" s="1"/>
  <c r="L120"/>
  <c r="O120" s="1"/>
  <c r="K120"/>
  <c r="N120" s="1"/>
  <c r="L119"/>
  <c r="O119" s="1"/>
  <c r="K119"/>
  <c r="N119" s="1"/>
  <c r="L118"/>
  <c r="O118" s="1"/>
  <c r="K118"/>
  <c r="N118" s="1"/>
  <c r="L117"/>
  <c r="O117" s="1"/>
  <c r="K117"/>
  <c r="N117" s="1"/>
  <c r="L116"/>
  <c r="O116" s="1"/>
  <c r="K116"/>
  <c r="N116" s="1"/>
  <c r="L115"/>
  <c r="O115" s="1"/>
  <c r="K115"/>
  <c r="N115" s="1"/>
  <c r="L114"/>
  <c r="O114" s="1"/>
  <c r="K114"/>
  <c r="N114" s="1"/>
  <c r="L113"/>
  <c r="O113" s="1"/>
  <c r="K113"/>
  <c r="N113" s="1"/>
  <c r="L112"/>
  <c r="O112" s="1"/>
  <c r="K112"/>
  <c r="N112" s="1"/>
  <c r="L111"/>
  <c r="O111" s="1"/>
  <c r="K111"/>
  <c r="N111" s="1"/>
  <c r="L110"/>
  <c r="O110" s="1"/>
  <c r="K110"/>
  <c r="N110" s="1"/>
  <c r="L109"/>
  <c r="O109" s="1"/>
  <c r="K109"/>
  <c r="N109" s="1"/>
  <c r="L108"/>
  <c r="O108" s="1"/>
  <c r="K108"/>
  <c r="N108" s="1"/>
  <c r="L107"/>
  <c r="O107" s="1"/>
  <c r="K107"/>
  <c r="N107" s="1"/>
  <c r="L106"/>
  <c r="O106" s="1"/>
  <c r="K106"/>
  <c r="N106" s="1"/>
  <c r="L105"/>
  <c r="O105" s="1"/>
  <c r="K105"/>
  <c r="N105" s="1"/>
  <c r="L104"/>
  <c r="O104" s="1"/>
  <c r="K104"/>
  <c r="N104" s="1"/>
  <c r="L103"/>
  <c r="O103" s="1"/>
  <c r="K103"/>
  <c r="N103" s="1"/>
  <c r="L102"/>
  <c r="O102" s="1"/>
  <c r="K102"/>
  <c r="N102" s="1"/>
  <c r="L101"/>
  <c r="O101" s="1"/>
  <c r="K101"/>
  <c r="N101" s="1"/>
  <c r="L100"/>
  <c r="O100" s="1"/>
  <c r="K100"/>
  <c r="N100" s="1"/>
  <c r="L99"/>
  <c r="O99" s="1"/>
  <c r="K99"/>
  <c r="N99" s="1"/>
  <c r="L98"/>
  <c r="O98" s="1"/>
  <c r="K98"/>
  <c r="N98" s="1"/>
  <c r="L97"/>
  <c r="O97" s="1"/>
  <c r="K97"/>
  <c r="N97" s="1"/>
  <c r="L96"/>
  <c r="O96" s="1"/>
  <c r="K96"/>
  <c r="N96" s="1"/>
  <c r="L95"/>
  <c r="O95" s="1"/>
  <c r="K95"/>
  <c r="N95" s="1"/>
  <c r="L94"/>
  <c r="O94" s="1"/>
  <c r="K94"/>
  <c r="N94" s="1"/>
  <c r="L93"/>
  <c r="O93" s="1"/>
  <c r="K93"/>
  <c r="N93" s="1"/>
  <c r="L92"/>
  <c r="O92" s="1"/>
  <c r="K92"/>
  <c r="N92" s="1"/>
  <c r="L91"/>
  <c r="O91" s="1"/>
  <c r="K91"/>
  <c r="N91" s="1"/>
  <c r="L90"/>
  <c r="O90" s="1"/>
  <c r="K90"/>
  <c r="N90" s="1"/>
  <c r="L89"/>
  <c r="O89" s="1"/>
  <c r="K89"/>
  <c r="N89" s="1"/>
  <c r="L88"/>
  <c r="O88" s="1"/>
  <c r="K88"/>
  <c r="N88" s="1"/>
  <c r="L87"/>
  <c r="O87" s="1"/>
  <c r="K87"/>
  <c r="N87" s="1"/>
  <c r="L86"/>
  <c r="O86" s="1"/>
  <c r="K86"/>
  <c r="N86" s="1"/>
  <c r="L85"/>
  <c r="O85" s="1"/>
  <c r="K85"/>
  <c r="N85" s="1"/>
  <c r="L84"/>
  <c r="O84" s="1"/>
  <c r="K84"/>
  <c r="N84" s="1"/>
  <c r="L83"/>
  <c r="O83" s="1"/>
  <c r="K83"/>
  <c r="N83" s="1"/>
  <c r="L82"/>
  <c r="O82" s="1"/>
  <c r="K82"/>
  <c r="N82" s="1"/>
  <c r="L81"/>
  <c r="O81" s="1"/>
  <c r="K81"/>
  <c r="N81" s="1"/>
  <c r="L80"/>
  <c r="O80" s="1"/>
  <c r="K80"/>
  <c r="N80" s="1"/>
  <c r="L79"/>
  <c r="O79" s="1"/>
  <c r="K79"/>
  <c r="N79" s="1"/>
  <c r="L78"/>
  <c r="O78" s="1"/>
  <c r="K78"/>
  <c r="N78" s="1"/>
  <c r="L77"/>
  <c r="O77" s="1"/>
  <c r="K77"/>
  <c r="N77" s="1"/>
  <c r="L76"/>
  <c r="O76" s="1"/>
  <c r="K76"/>
  <c r="N76" s="1"/>
  <c r="L75"/>
  <c r="O75" s="1"/>
  <c r="K75"/>
  <c r="N75" s="1"/>
  <c r="L74"/>
  <c r="O74" s="1"/>
  <c r="K74"/>
  <c r="N74" s="1"/>
  <c r="L73"/>
  <c r="O73" s="1"/>
  <c r="K73"/>
  <c r="N73" s="1"/>
  <c r="L72"/>
  <c r="O72" s="1"/>
  <c r="K72"/>
  <c r="N72" s="1"/>
  <c r="L71"/>
  <c r="O71" s="1"/>
  <c r="K71"/>
  <c r="N71" s="1"/>
  <c r="L70"/>
  <c r="O70" s="1"/>
  <c r="K70"/>
  <c r="N70" s="1"/>
  <c r="L69"/>
  <c r="O69" s="1"/>
  <c r="K69"/>
  <c r="N69" s="1"/>
  <c r="L68"/>
  <c r="O68" s="1"/>
  <c r="K68"/>
  <c r="N68" s="1"/>
  <c r="L67"/>
  <c r="O67" s="1"/>
  <c r="K67"/>
  <c r="N67" s="1"/>
  <c r="L66"/>
  <c r="O66" s="1"/>
  <c r="K66"/>
  <c r="N66" s="1"/>
  <c r="L65"/>
  <c r="O65" s="1"/>
  <c r="K65"/>
  <c r="N65" s="1"/>
  <c r="L64"/>
  <c r="O64" s="1"/>
  <c r="K64"/>
  <c r="N64" s="1"/>
  <c r="L63"/>
  <c r="O63" s="1"/>
  <c r="K63"/>
  <c r="N63" s="1"/>
  <c r="L62"/>
  <c r="O62" s="1"/>
  <c r="K62"/>
  <c r="N62" s="1"/>
  <c r="L61"/>
  <c r="O61" s="1"/>
  <c r="K61"/>
  <c r="N61" s="1"/>
  <c r="L60"/>
  <c r="O60" s="1"/>
  <c r="K60"/>
  <c r="N60" s="1"/>
  <c r="L59"/>
  <c r="O59" s="1"/>
  <c r="K59"/>
  <c r="N59" s="1"/>
  <c r="L58"/>
  <c r="O58" s="1"/>
  <c r="K58"/>
  <c r="N58" s="1"/>
  <c r="L57"/>
  <c r="O57" s="1"/>
  <c r="K57"/>
  <c r="N57" s="1"/>
  <c r="L56"/>
  <c r="O56" s="1"/>
  <c r="K56"/>
  <c r="N56" s="1"/>
  <c r="L55"/>
  <c r="O55" s="1"/>
  <c r="K55"/>
  <c r="N55" s="1"/>
  <c r="L54"/>
  <c r="O54" s="1"/>
  <c r="K54"/>
  <c r="N54" s="1"/>
  <c r="L53"/>
  <c r="O53" s="1"/>
  <c r="K53"/>
  <c r="N53" s="1"/>
  <c r="L52"/>
  <c r="O52" s="1"/>
  <c r="K52"/>
  <c r="N52" s="1"/>
  <c r="L51"/>
  <c r="O51" s="1"/>
  <c r="K51"/>
  <c r="N51" s="1"/>
  <c r="L50"/>
  <c r="O50" s="1"/>
  <c r="K50"/>
  <c r="N50" s="1"/>
  <c r="L49"/>
  <c r="O49" s="1"/>
  <c r="K49"/>
  <c r="N49" s="1"/>
  <c r="L48"/>
  <c r="O48" s="1"/>
  <c r="K48"/>
  <c r="N48" s="1"/>
  <c r="L47"/>
  <c r="O47" s="1"/>
  <c r="K47"/>
  <c r="N47" s="1"/>
  <c r="L46"/>
  <c r="O46" s="1"/>
  <c r="K46"/>
  <c r="N46" s="1"/>
  <c r="L45"/>
  <c r="O45" s="1"/>
  <c r="K45"/>
  <c r="N45" s="1"/>
  <c r="L44"/>
  <c r="O44" s="1"/>
  <c r="K44"/>
  <c r="N44" s="1"/>
  <c r="L43"/>
  <c r="O43" s="1"/>
  <c r="K43"/>
  <c r="N43" s="1"/>
  <c r="L42"/>
  <c r="O42" s="1"/>
  <c r="K42"/>
  <c r="N42" s="1"/>
  <c r="L41"/>
  <c r="O41" s="1"/>
  <c r="K41"/>
  <c r="N41" s="1"/>
  <c r="L40"/>
  <c r="O40" s="1"/>
  <c r="K40"/>
  <c r="N40" s="1"/>
  <c r="L39"/>
  <c r="O39" s="1"/>
  <c r="K39"/>
  <c r="N39" s="1"/>
  <c r="L38"/>
  <c r="O38" s="1"/>
  <c r="K38"/>
  <c r="N38" s="1"/>
  <c r="L37"/>
  <c r="O37" s="1"/>
  <c r="K37"/>
  <c r="N37" s="1"/>
  <c r="L36"/>
  <c r="O36" s="1"/>
  <c r="K36"/>
  <c r="N36" s="1"/>
  <c r="L35"/>
  <c r="O35" s="1"/>
  <c r="K35"/>
  <c r="N35" s="1"/>
  <c r="L34"/>
  <c r="O34" s="1"/>
  <c r="K34"/>
  <c r="N34" s="1"/>
  <c r="L33"/>
  <c r="O33" s="1"/>
  <c r="K33"/>
  <c r="N33" s="1"/>
  <c r="L32"/>
  <c r="O32" s="1"/>
  <c r="K32"/>
  <c r="N32" s="1"/>
  <c r="L31"/>
  <c r="O31" s="1"/>
  <c r="K31"/>
  <c r="N31" s="1"/>
  <c r="L30"/>
  <c r="O30" s="1"/>
  <c r="K30"/>
  <c r="N30" s="1"/>
  <c r="L29"/>
  <c r="O29" s="1"/>
  <c r="K29"/>
  <c r="N29" s="1"/>
  <c r="L28"/>
  <c r="O28" s="1"/>
  <c r="K28"/>
  <c r="N28" s="1"/>
  <c r="L27"/>
  <c r="O27" s="1"/>
  <c r="K27"/>
  <c r="N27" s="1"/>
  <c r="L26"/>
  <c r="O26" s="1"/>
  <c r="K26"/>
  <c r="N26" s="1"/>
  <c r="L25"/>
  <c r="O25" s="1"/>
  <c r="K25"/>
  <c r="N25" s="1"/>
  <c r="L24"/>
  <c r="O24" s="1"/>
  <c r="K24"/>
  <c r="N24" s="1"/>
  <c r="L23"/>
  <c r="O23" s="1"/>
  <c r="K23"/>
  <c r="N23" s="1"/>
  <c r="L22"/>
  <c r="O22" s="1"/>
  <c r="K22"/>
  <c r="N22" s="1"/>
  <c r="L21"/>
  <c r="O21" s="1"/>
  <c r="K21"/>
  <c r="N21" s="1"/>
  <c r="L20"/>
  <c r="O20" s="1"/>
  <c r="K20"/>
  <c r="N20" s="1"/>
  <c r="L19"/>
  <c r="O19" s="1"/>
  <c r="K19"/>
  <c r="N19" s="1"/>
  <c r="L18"/>
  <c r="O18" s="1"/>
  <c r="K18"/>
  <c r="N18" s="1"/>
  <c r="L16"/>
  <c r="O16" s="1"/>
  <c r="K16"/>
  <c r="N16" s="1"/>
  <c r="L15"/>
  <c r="O15" s="1"/>
  <c r="K15"/>
  <c r="N15" s="1"/>
  <c r="L14"/>
  <c r="O14" s="1"/>
  <c r="K14"/>
  <c r="N14" s="1"/>
  <c r="L13"/>
  <c r="O13" s="1"/>
  <c r="K13"/>
  <c r="N13" s="1"/>
  <c r="L12"/>
  <c r="O12" s="1"/>
  <c r="K12"/>
  <c r="N12" s="1"/>
  <c r="L11"/>
  <c r="O11" s="1"/>
  <c r="K11"/>
  <c r="N11" s="1"/>
  <c r="L10"/>
  <c r="O10" s="1"/>
  <c r="K10"/>
  <c r="N10" s="1"/>
  <c r="L9"/>
  <c r="O9" s="1"/>
  <c r="K9"/>
  <c r="N9" s="1"/>
  <c r="L8"/>
  <c r="O8" s="1"/>
  <c r="K8"/>
  <c r="N8" s="1"/>
  <c r="L7"/>
  <c r="O7" s="1"/>
  <c r="K7"/>
  <c r="N7" s="1"/>
  <c r="L6"/>
  <c r="O6" s="1"/>
  <c r="K6"/>
  <c r="N6" s="1"/>
  <c r="L5"/>
  <c r="O5" s="1"/>
  <c r="K5"/>
  <c r="N5" s="1"/>
  <c r="L4"/>
  <c r="O4" s="1"/>
  <c r="K4"/>
  <c r="N4" s="1"/>
  <c r="L3"/>
  <c r="O3" s="1"/>
  <c r="K3"/>
  <c r="N3" s="1"/>
  <c r="L17"/>
  <c r="O17" s="1"/>
  <c r="K17"/>
  <c r="N17" s="1"/>
  <c r="O2"/>
  <c r="M2"/>
  <c r="N2"/>
  <c r="L2"/>
  <c r="K2"/>
  <c r="I1390" i="3"/>
  <c r="I1384"/>
  <c r="I1382"/>
  <c r="I1380"/>
  <c r="O18" i="37" l="1"/>
  <c r="M18"/>
  <c r="M3"/>
  <c r="M4"/>
  <c r="M5"/>
  <c r="M6"/>
  <c r="M7"/>
  <c r="M8"/>
  <c r="M9"/>
  <c r="M10"/>
  <c r="M11"/>
  <c r="M12"/>
  <c r="M13"/>
  <c r="M14"/>
  <c r="M15"/>
  <c r="M16"/>
  <c r="M17"/>
  <c r="O274"/>
  <c r="M274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2"/>
  <c r="O66" i="33"/>
  <c r="M66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O322"/>
  <c r="M322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2"/>
  <c r="O18" i="29"/>
  <c r="M18"/>
  <c r="M3"/>
  <c r="M4"/>
  <c r="M5"/>
  <c r="M6"/>
  <c r="M7"/>
  <c r="M8"/>
  <c r="M9"/>
  <c r="M10"/>
  <c r="M11"/>
  <c r="M12"/>
  <c r="M13"/>
  <c r="M14"/>
  <c r="M15"/>
  <c r="M16"/>
  <c r="M17"/>
  <c r="O274"/>
  <c r="M274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2"/>
  <c r="O18" i="4"/>
  <c r="M18"/>
  <c r="M3"/>
  <c r="M4"/>
  <c r="M5"/>
  <c r="M6"/>
  <c r="M7"/>
  <c r="M8"/>
  <c r="M9"/>
  <c r="M10"/>
  <c r="M11"/>
  <c r="M12"/>
  <c r="M13"/>
  <c r="M14"/>
  <c r="M15"/>
  <c r="M16"/>
  <c r="M17"/>
  <c r="O274"/>
  <c r="M274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O18" i="5"/>
  <c r="M18"/>
  <c r="M3"/>
  <c r="M4"/>
  <c r="M5"/>
  <c r="M6"/>
  <c r="M7"/>
  <c r="M8"/>
  <c r="M9"/>
  <c r="M10"/>
  <c r="M11"/>
  <c r="M12"/>
  <c r="M13"/>
  <c r="M14"/>
  <c r="M15"/>
  <c r="M16"/>
  <c r="M17"/>
  <c r="O274"/>
  <c r="M274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2"/>
  <c r="M2" i="13"/>
  <c r="O18" i="10"/>
  <c r="M18"/>
  <c r="M3"/>
  <c r="M4"/>
  <c r="M5"/>
  <c r="M6"/>
  <c r="M7"/>
  <c r="M8"/>
  <c r="M9"/>
  <c r="M10"/>
  <c r="M11"/>
  <c r="M12"/>
  <c r="M13"/>
  <c r="M14"/>
  <c r="M15"/>
  <c r="M16"/>
  <c r="M17"/>
  <c r="O274"/>
  <c r="M274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2"/>
  <c r="M3" i="2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O146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O316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2"/>
  <c r="M3" i="24"/>
  <c r="M4"/>
  <c r="M5"/>
  <c r="M6"/>
  <c r="M7"/>
  <c r="M8"/>
  <c r="M9"/>
  <c r="M10"/>
  <c r="M11"/>
  <c r="M12"/>
  <c r="M13"/>
  <c r="M14"/>
  <c r="M15"/>
  <c r="M16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O146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O316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17"/>
</calcChain>
</file>

<file path=xl/sharedStrings.xml><?xml version="1.0" encoding="utf-8"?>
<sst xmlns="http://schemas.openxmlformats.org/spreadsheetml/2006/main" count="25649" uniqueCount="247">
  <si>
    <t>workerid</t>
  </si>
  <si>
    <t>A14X3D8OM037XM</t>
  </si>
  <si>
    <t>Mozilla/5.0 (Windows; U; Windows NT 6.0; en-US; rv:1.9.1.2) Gecko/20090729 Firefox/3.5.2||</t>
  </si>
  <si>
    <t>AIQ1I6ODSIO56</t>
  </si>
  <si>
    <t>Mozilla/5.0 (Windows; U; Windows NT 6.1; en-US; rv:1.9.2.3) Gecko/20100401 Firefox/3.6.3||</t>
  </si>
  <si>
    <t>A2YDKZI930GXVP</t>
  </si>
  <si>
    <t>Mozilla/5.0 (Windows; U; Windows NT 6.1; en-US; rv:1.9.2.8) Gecko/20100722 Firefox/3.6.8 GTB7.1||</t>
  </si>
  <si>
    <t>A1PD6JGBEGNHE6</t>
  </si>
  <si>
    <t>Mozilla/4.0 (compatible; MSIE 7.0; Windows NT 6.0; SLCC1; .NET CLR 2.0.50727; Media Center PC 5.0; .NET CLR 3.0.04506)||undefined</t>
  </si>
  <si>
    <t>A1TT3W4CIP3Q48</t>
  </si>
  <si>
    <t>Mozilla/4.0 (compatible; MSIE 8.0; Windows NT 6.1; Trident/4.0; GTB6.5; SLCC2; .NET CLR 2.0.50727; .NET CLR 3.5.30729; .NET CLR 3.0.30729; .NET4.0C)||undefined</t>
  </si>
  <si>
    <t>A13URLLWAF81QB</t>
  </si>
  <si>
    <t>Mozilla/5.0 (Windows; U; Windows NT 5.1; de-DE) AppleWebKit/533.17.8 (KHTML, like Gecko) Version/5.0.1 Safari/533.17.8||Apple Computer, Inc.</t>
  </si>
  <si>
    <t>A1ZAAFOWX0S1XP</t>
  </si>
  <si>
    <t>Mozilla/4.0 (compatible; MSIE 8.0; Windows NT 5.1; Trident/4.0; GTB6.5)||undefined</t>
  </si>
  <si>
    <t>A1UOA34X6GRHSQ</t>
  </si>
  <si>
    <t>Mozilla/5.0 (Windows; U; Windows NT 5.1; en-GB; rv:1.9.2.8) Gecko/20100722 Firefox/3.6.8||</t>
  </si>
  <si>
    <t>A3UEERU5YPLWJU</t>
  </si>
  <si>
    <t>Mozilla/5.0 (Windows; U; Windows NT 6.1; ro; rv:1.9.2.8) Gecko/20100722 Firefox/3.6.8||</t>
  </si>
  <si>
    <t>A1KT1513G50725</t>
  </si>
  <si>
    <t>Mozilla/5.0 (Windows; U; Windows NT 5.1; en-US; rv:1.9.2.6) Gecko/20100625 Firefox/3.6.6||</t>
  </si>
  <si>
    <t>A7HN9HZWPIYIC</t>
  </si>
  <si>
    <t>Mozilla/5.0 (Windows; U; Windows NT 6.0; en-US; rv:1.9.2.8) Gecko/20100722 Firefox/3.6.8 ( .NET CLR 3.5.30729; .NET4.0C)||</t>
  </si>
  <si>
    <t>A3MJTB2ZJKYA9C</t>
  </si>
  <si>
    <t>Mozilla/5.0 (X11; U; Linux i686; en-US; rv:1.8.1.18) Gecko/20080703 Mandriva/2.0.0.18-1.1mdv2008.0 (2008.0) Firefox/2.0.0.18||Mandriva</t>
  </si>
  <si>
    <t>A1JQS9AN8LEAKZ</t>
  </si>
  <si>
    <t>Mozilla/4.0 (compatible; MSIE 8.0; Windows NT 5.1; Trident/4.0; .NET CLR 1.1.4322; .NET CLR 2.0.50727; .NET CLR 3.0.4506.2152; .NET CLR 3.5.30729; .NET4.0C; BO1IE8_v1;ENUS)||undefined</t>
  </si>
  <si>
    <t>A1V6P1ZE6Q8YEW</t>
  </si>
  <si>
    <t>Mozilla/5.0 (Windows; U; Windows NT 5.1; en-US) AppleWebKit/534.3 (KHTML, like Gecko) Chrome/6.0.472.51 Safari/534.3||Google Inc.</t>
  </si>
  <si>
    <t>AVEEXNWYXBSGM</t>
  </si>
  <si>
    <t>Mozilla/4.0 (compatible; MSIE 8.0; Windows NT 6.1; WOW64; Trident/4.0; SLCC2; .NET CLR 2.0.50727; .NET CLR 3.5.30729; .NET CLR 3.0.30729; Media Center PC 6.0; .NET4.0C)||undefined</t>
  </si>
  <si>
    <t>A24HW6LJJ2GSI0</t>
  </si>
  <si>
    <t>Mozilla/5.0 (Windows; U; Windows NT 6.1; en-US) AppleWebKit/533.4 (KHTML, like Gecko) Chrome/5.0.375.127 Safari/533.4||Google Inc.</t>
  </si>
  <si>
    <t>A3SAJ0TZO2XV42</t>
  </si>
  <si>
    <t>Mozilla/5.0 (Windows; U; Windows NT 5.1; en-US; rv:1.9.2.3) Gecko/20100401 Firefox/3.6.3 (.NET CLR 3.5.30729)||</t>
  </si>
  <si>
    <t>A31Z06KS8M1B88</t>
  </si>
  <si>
    <t>Mozilla/5.0 (Windows; U; Windows NT 6.0; en-US) AppleWebKit/533.4 (KHTML, like Gecko) Chrome/5.0.375.127 Safari/533.4||Google Inc.</t>
  </si>
  <si>
    <t>A1XU32SYMRNC20</t>
  </si>
  <si>
    <t>AKBG6J8JAJFEL</t>
  </si>
  <si>
    <t>Mozilla/5.0 (Windows; U; Windows NT 6.0; en-US; rv:1.9.2.8) Gecko/20100722 Firefox/3.6.8 (.NET CLR 3.5.30729)||</t>
  </si>
  <si>
    <t>A3GMN3YXRDE83V</t>
  </si>
  <si>
    <t>Mozilla/5.0 (Windows; U; Windows NT 5.1; en-US) AppleWebKit/533.4 (KHTML, like Gecko) Chrome/5.0.375.127 Safari/533.4||Google Inc.</t>
  </si>
  <si>
    <t>A1IN5BCUGDUFRW</t>
  </si>
  <si>
    <t>A3PJSHGKG8U504</t>
  </si>
  <si>
    <t>Mozilla/4.0 (compatible; MSIE 8.0; Windows NT 6.1; WOW64; Trident/4.0; SLCC2; .NET CLR 2.0.50727; .NET CLR 3.5.30729; .NET CLR 3.0.30729; Media Center PC 6.0; InfoPath.2; .NET4.0C; .NET4.0E)||undefined</t>
  </si>
  <si>
    <t>A3VQYU541S4RDA</t>
  </si>
  <si>
    <t>Mozilla/5.0 (Windows; U; Windows NT 5.1; en-US; rv:1.9.2.8) Gecko/20100722 BTRS28059 Firefox/3.6.8||</t>
  </si>
  <si>
    <t>AQ2PGC2R533LS</t>
  </si>
  <si>
    <t>Mozilla/4.0 (compatible; MSIE 8.0; Windows NT 6.0; Trident/4.0; GTB6.5; SLCC1; .NET CLR 2.0.50727; Media Center PC 5.0; .NET CLR 3.5.30729; .NET CLR 3.0.30729; OfficeLiveConnector.1.5; OfficeLivePatch.1.3; .NET4.0C)||undefined</t>
  </si>
  <si>
    <t>A1P8M5BKOTAA8I</t>
  </si>
  <si>
    <t>Mozilla/5.0 (Windows; U; Windows NT 6.0; en-US; rv:1.9.2) Gecko/20100115 Firefox/3.6 ( .NET CLR 3.5.30729; .NET4.0C)||</t>
  </si>
  <si>
    <t>A1XTQXN4O15ZD</t>
  </si>
  <si>
    <t>Mozilla/5.0 (Windows; U; Windows NT 6.0; en-US; rv:1.9.1.11) Gecko/20100701 Firefox/3.5.11 (.NET CLR 3.5.30729)||</t>
  </si>
  <si>
    <t>A28H662WITUB7V</t>
  </si>
  <si>
    <t>Mozilla/5.0 (X11; U; Linux i686 (x86_64); en-US; rv:1.9.2.8) Gecko/20100722 Firefox/3.6.8||</t>
  </si>
  <si>
    <t>A6UOPDHGI9D8D</t>
  </si>
  <si>
    <t>Mozilla/5.0 (Windows; U; Windows NT 5.1; en-US; rv:1.9.1) Gecko/20090624 Firefox/3.5||</t>
  </si>
  <si>
    <t>AE2SKVLOL06YR</t>
  </si>
  <si>
    <t>Mozilla/4.0 (compatible; MSIE 8.0; Windows NT 5.1; Trident/4.0; GTB6.5; .NET CLR 1.0.3705; .NET CLR 1.1.4322; Media Center PC 4.0; .NET CLR 2.0.50727; .NET CLR 3.0.4506.2152; .NET CLR 3.5.30729)||undefined</t>
  </si>
  <si>
    <t>ADGRH73Z42QW</t>
  </si>
  <si>
    <t>Mozilla/4.0 (compatible; MSIE 8.0; Windows NT 6.0; Trident/4.0; GTB6; SLCC1; .NET CLR 2.0.50727; .NET CLR 3.5.30729; .NET CLR 3.0.30729; .NET4.0C)||undefined</t>
  </si>
  <si>
    <t>A5CMNI7B03XL</t>
  </si>
  <si>
    <t>Mozilla/4.0 (compatible; MSIE 8.0; Windows NT 6.0; WOW64; Trident/4.0; SLCC1; .NET CLR 2.0.50727; .NET CLR 1.1.4322; Media Center PC 5.0; .NET CLR 3.5.21022; .NET CLR 3.5.30729; .NET CLR 3.0.30729; .NET4.0C; .NET4.0E)||undefined</t>
  </si>
  <si>
    <t>ARQ6ILX0XRYTP</t>
  </si>
  <si>
    <t>Mozilla/4.0 (compatible; MSIE 7.0; Windows NT 6.0; Mozilla/4.0 (compatible; MSIE 6.0; Windows NT 5.1; SV1) ; SLCC1; .NET CLR 2.0.50727; Media Center PC 5.0; .NET CLR 3.0.30618; .NET CLR 3.5.30729; .NET4.0C; InfoPath.2; AskTbAPLV5/5.8.0.12304)||undefined</t>
  </si>
  <si>
    <t>ALDN91S8AHXGR</t>
  </si>
  <si>
    <t>Mozilla/5.0 (Macintosh; U; PPC Mac OS X 10.4; en-US; rv:1.9.2.4) Gecko/20100611 YFF35 Firefox/3.6.4||</t>
  </si>
  <si>
    <t>A16CQ714V9TX7S</t>
  </si>
  <si>
    <t>Mozilla/5.0 (Windows; U; Windows NT 6.0; en-US; rv:1.9.2.6) Gecko/20100625 Firefox/3.6.6 (.NET CLR 3.5.30729)||</t>
  </si>
  <si>
    <t>screenWidth</t>
  </si>
  <si>
    <t>colorDepth</t>
  </si>
  <si>
    <t>screenHeight</t>
  </si>
  <si>
    <t>userAgent</t>
  </si>
  <si>
    <t>time</t>
  </si>
  <si>
    <t>actual</t>
  </si>
  <si>
    <t>estimate</t>
  </si>
  <si>
    <t>ref</t>
  </si>
  <si>
    <t>A107533MARPAKM</t>
  </si>
  <si>
    <t>Mozilla/5.0 (Windows; U; Windows NT 5.1; en-US; rv:1.9.1.11) Gecko/20100701 Firefox/3.5.11 ( .NET CLR 3.5.30729)||</t>
  </si>
  <si>
    <t>A3HVJXQXGXBW6E</t>
  </si>
  <si>
    <t>Mozilla/5.0 (Macintosh; U; Intel Mac OS X 10.6; en-US; rv:1.9.2.8) Gecko/20100722 Firefox/3.6.8||</t>
  </si>
  <si>
    <t>A1VLR9VCIIU6HS</t>
  </si>
  <si>
    <t>Mozilla/5.0 (Windows; U; Windows NT 5.1; en-US; rv:1.9.2.3) Gecko/20100401 Firefox/3.6.3||</t>
  </si>
  <si>
    <t>AXGF0UU5PO5JH</t>
  </si>
  <si>
    <t>A3IU90B08FTMT1</t>
  </si>
  <si>
    <t>Mozilla/5.0 (Windows; U; Windows NT 5.1; pl; rv:1.9.2.8) Gecko/20100722 Firefox/2.0.0.8;MEGAUPLOAD 1.0||</t>
  </si>
  <si>
    <t>A2DO95SMHCK7G8</t>
  </si>
  <si>
    <t>Mozilla/5.0 (Windows; U; Windows NT 5.1; en-US; rv:1.9.2.8) Gecko/20100722 Firefox/3.6.8||</t>
  </si>
  <si>
    <t>A2A5G6I76118O0</t>
  </si>
  <si>
    <t>A2A0GN1RJP0WAN</t>
  </si>
  <si>
    <t>A1NO1MNFESZXBA</t>
  </si>
  <si>
    <t>Mozilla/4.0 (compatible; MSIE 7.0; Windows NT 5.1; .NET CLR 1.1.4322; .NET CLR 2.0.50727; .NET CLR 3.0.4506.2152; .NET CLR 3.5.30729)||undefined</t>
  </si>
  <si>
    <t>A68PTTXDEK555</t>
  </si>
  <si>
    <t>Mozilla/4.0 (compatible; MSIE 8.0; Windows NT 6.1; Trident/4.0; SLCC2; .NET CLR 2.0.50727; .NET CLR 3.5.30729; .NET CLR 3.0.30729; MAAU; OfficeLiveConnector.1.5; OfficeLivePatch.1.3; .NET4.0C; .NET CLR 1.1.4322; MAAU)||undefined</t>
  </si>
  <si>
    <t>A2YIM8S1MZCKDY</t>
  </si>
  <si>
    <t>Mozilla/5.0 (Windows; U; Windows NT 6.1; en-US; rv:1.9.2.8) Gecko/20100722 Firefox/3.6.8||</t>
  </si>
  <si>
    <t>A1WFZTP2MKTHH7</t>
  </si>
  <si>
    <t>A1RP98MFAF3EAA</t>
  </si>
  <si>
    <t>Mozilla/5.0 (Windows; U; Windows NT 6.0; en-US; rv:1.9.2.8) Gecko/20100722 Firefox/3.6.8 ( .NET CLR 3.5.30729)||</t>
  </si>
  <si>
    <t>A2ITAR5OLJQZHI</t>
  </si>
  <si>
    <t>Mozilla/5.0 (Windows; U; Windows NT 6.1; en-GB; rv:1.9.2.8) Gecko/20100722 Firefox/3.6.8||</t>
  </si>
  <si>
    <t>A7WU0CEVM9GOM</t>
  </si>
  <si>
    <t>Mozilla/5.0 (Windows; U; Windows NT 5.1; en-US; rv:1.8.1.14) Gecko/20080404 Firefox/2.0.0.14||</t>
  </si>
  <si>
    <t>A15MN5MDG4D7Q9</t>
  </si>
  <si>
    <t>A2W7ZALBL8VEQ1</t>
  </si>
  <si>
    <t>Mozilla/5.0 (Windows; U; Windows NT 5.1; en-US; rv:1.9.1.5) Gecko/20091102 Firefox/3.5.5||</t>
  </si>
  <si>
    <t>A127R5QI5OGBIK</t>
  </si>
  <si>
    <t>Mozilla/4.0 (compatible; MSIE 8.0; Windows NT 6.0; Trident/4.0; SLCC1; .NET CLR 2.0.50727; .NET CLR 3.5.30729; .NET CLR 3.0.30729; .NET4.0C; yie8)||undefined</t>
  </si>
  <si>
    <t>A18SDYCAGM5ZJ</t>
  </si>
  <si>
    <t>A290DDGHDSZH0I</t>
  </si>
  <si>
    <t>format</t>
  </si>
  <si>
    <t>perc</t>
  </si>
  <si>
    <t>size</t>
  </si>
  <si>
    <t>A1OLRUT93TXWEP</t>
  </si>
  <si>
    <t>Mozilla/5.0 (Macintosh; U; Intel Mac OS X 10_5_8; en-us) AppleWebKit/533.16 (KHTML, like Gecko) Version/5.0 Safari/533.16||Apple Computer, Inc.</t>
  </si>
  <si>
    <t>A17IWKV4G3N25X</t>
  </si>
  <si>
    <t>Mozilla/4.0 (compatible; MSIE 7.0; Windows NT 6.0; SLCC1; .NET CLR 2.0.50727; .NET CLR 3.5.21022; .NET CLR 3.5.30729; MDDC; .NET4.0C; OfficeLiveConnector.1.3; OfficeLivePatch.0.0; .NET CLR 3.0.30729)||undefined</t>
  </si>
  <si>
    <t>A2ZHR3REBFEM5A</t>
  </si>
  <si>
    <t>A38J8XF9DH9L9Y</t>
  </si>
  <si>
    <t>A1TSPXCPRHR73P</t>
  </si>
  <si>
    <t>Mozilla/4.0 (compatible; MSIE 8.0; Windows NT 6.1; WOW64; Trident/4.0; GTB6.5; SLCC2; .NET CLR 2.0.50727; .NET CLR 3.5.30729; .NET CLR 3.0.30729; Media Center PC 6.0)||undefined</t>
  </si>
  <si>
    <t>AMCTGTTXWYS89</t>
  </si>
  <si>
    <t>A3AMKHOSN1IF6T</t>
  </si>
  <si>
    <t>Mozilla/5.0 (Windows; U; Windows NT 5.1; sq; rv:1.9.2.8) Gecko/20100722 Firefox/3.6.8 Facicons||</t>
  </si>
  <si>
    <t>A1K5J0LATWC01M</t>
  </si>
  <si>
    <t>Mozilla/5.0 (Windows; U; Windows NT 5.1; en-US; rv:1.9.1.8) Gecko/20100202 Firefox/3.5.8 ||</t>
  </si>
  <si>
    <t>A2IXZEF69ACMVO</t>
  </si>
  <si>
    <t>scale</t>
  </si>
  <si>
    <t>A5J1VNZGUPFG8</t>
  </si>
  <si>
    <t>A3HOQABS1IKDPE</t>
  </si>
  <si>
    <t>A3SD447EGGJYLS</t>
  </si>
  <si>
    <t>A3RR85PK3AV9TU</t>
  </si>
  <si>
    <t>A1AOB9O0NEFXMW</t>
  </si>
  <si>
    <t>A30KQGR3SB5K99</t>
  </si>
  <si>
    <t>A27VGWNR1CLATY</t>
  </si>
  <si>
    <t>Mozilla/5.0 (Macintosh; U; Intel Mac OS X 10.5; en-US; rv:1.9.2.8) Gecko/20100722 Firefox/3.6.8||</t>
  </si>
  <si>
    <t>A1TCURESP0T0NM</t>
  </si>
  <si>
    <t>Mozilla/5.0 (Windows; U; Windows NT 6.0; en-US; rv:1.9.0.11) Gecko/2009060215 Firefox/3.0.11||</t>
  </si>
  <si>
    <t>A11FIT689PMGCH</t>
  </si>
  <si>
    <t>Mozilla/5.0 (Windows; U; Windows NT 5.1; en-US; rv:1.9.2.8) Gecko/20100722 Firefox/3.6.8 (.NET CLR 3.5.30729)||</t>
  </si>
  <si>
    <t>AV4SZAM6LM11K</t>
  </si>
  <si>
    <t>A359GVERNPV9RQ</t>
  </si>
  <si>
    <t>A11N0G6YUGEU5L</t>
  </si>
  <si>
    <t>Mozilla/5.0 (Windows; U; Windows NT 6.0; en-US; rv:1.9.0.19) Gecko/2010031422 Firefox/3.0.19 (.NET CLR 3.5.30729)||</t>
  </si>
  <si>
    <t>A2NM1QZUFH14LS</t>
  </si>
  <si>
    <t>A1K29A3CLNRL6N</t>
  </si>
  <si>
    <t>Mozilla/4.0 (compatible; MSIE 7.0; Windows NT 5.1; .NET CLR 1.1.4322; .NET CLR 3.0.04506.30; .NET CLR 2.0.50727; MS-RTC LM 8)||undefined</t>
  </si>
  <si>
    <t>A2XOKH2VKQLFJH</t>
  </si>
  <si>
    <t>Mozilla/4.0 (compatible; MSIE 7.0; Windows NT 5.1; .NET CLR 1.1.4322; .NET CLR 2.0.50727; .NET CLR 3.0.4506.2152; .NET CLR 3.5.30729; InfoPath.2)||undefined</t>
  </si>
  <si>
    <t>A3RILJPBGAOWN4</t>
  </si>
  <si>
    <t>Mozilla/5.0 (Windows; U; Windows NT 6.0; en-US; rv:1.9.2.8) Gecko/20100722 Firefox/3.6.8||</t>
  </si>
  <si>
    <t>A2EXDOBFGXWBAB</t>
  </si>
  <si>
    <t>Mozilla/5.0 (Windows; U; Windows NT 5.1; en-US; rv:1.9.0.19) Gecko/2010031422 (CK-IBM) Firefox/3.0.19||</t>
  </si>
  <si>
    <t>A331A6VFHLCLOO</t>
  </si>
  <si>
    <t>Mozilla/5.0 (Windows; U; Windows NT 5.1; en-US; rv:1.9.0.19) Gecko/2010062819 Firefox/3.0.19 Flock/2.6.1||</t>
  </si>
  <si>
    <t>A34ED77VJHDJ7U</t>
  </si>
  <si>
    <t>AU7L3C67ER1TC</t>
  </si>
  <si>
    <t>Mozilla/5.0 (Windows; U; Windows NT 5.1; en-US; rv:1.9.2.8) Gecko/20100722 Firefox/3.6.8 ( .NET CLR 3.5.30729)||</t>
  </si>
  <si>
    <t>A2AV3ODIYI7RLT</t>
  </si>
  <si>
    <t>Mozilla/5.0 (Windows; U; Windows NT 5.1; tr; rv:1.9.2.8) Gecko/20100722 Firefox/3.6.8||</t>
  </si>
  <si>
    <t>graph</t>
  </si>
  <si>
    <t>A3IPCZ8RHSAKPM</t>
  </si>
  <si>
    <t>A3OIU4S87M5949</t>
  </si>
  <si>
    <t>ADEC01GIGVCO2</t>
  </si>
  <si>
    <t>Mozilla/4.0 (compatible; MSIE 8.0; Windows NT 6.1; WOW64; Trident/4.0; GTB6.5; Mozilla/4.0 (compatible; MSIE 6.0; Windows NT 5.1; SV1) ; SLCC2; .NET CLR 2.0.50727; .NET CLR 3.5.30729; .NET CLR 3.0.30729; Media Center PC 6.0; .NET4.0C)||undefined</t>
  </si>
  <si>
    <t>A37AB7CFQKGPWF</t>
  </si>
  <si>
    <t>Mozilla/5.0 (Macintosh; U; Intel Mac OS X 10_6_4; en-us) AppleWebKit/533.16 (KHTML, like Gecko) Version/5.0 Safari/533.16||Apple Computer, Inc.</t>
  </si>
  <si>
    <t>A2QWNF9YL1YETM</t>
  </si>
  <si>
    <t>A2HM35CWB7IIFM</t>
  </si>
  <si>
    <t>Mozilla/5.0 (Windows; U; Windows NT 6.1; en-US; rv:1.9.1.8) Gecko/20100202 AskTbUT2V5/3.8.0.12304 Firefox/3.5.8||</t>
  </si>
  <si>
    <t>A3AM7D2UWBRS7Z</t>
  </si>
  <si>
    <t>Mozilla/4.0 (compatible; MSIE 8.0; Windows NT 6.1; WOW64; Trident/4.0; BTRS29338; SLCC2; .NET CLR 2.0.50727; .NET CLR 3.5.30729; .NET CLR 3.0.30729; Media Center PC 6.0)||undefined</t>
  </si>
  <si>
    <t>A2CF5XSGAXA56F</t>
  </si>
  <si>
    <t>A24N92D5WYPBBZ</t>
  </si>
  <si>
    <t>Mozilla/5.0 (Windows; U; Windows NT 5.0; en-US; rv:1.9.2.8) Gecko/20100722 Firefox/3.6.8||</t>
  </si>
  <si>
    <t>A2VNOKPOPIUDQA</t>
  </si>
  <si>
    <t>Mozilla/4.0 (compatible; MSIE 7.0; Windows NT 6.0; GTB6.5; SLCC1; .NET CLR 2.0.50727; Media Center PC 5.0; .NET CLR 3.5.30729; .NET CLR 3.0.30618)||undefined</t>
  </si>
  <si>
    <t>A25DGZZIVOGYTL</t>
  </si>
  <si>
    <t>Mozilla/5.0 (Windows; U; Windows NT 5.1; en-US; rv:1.9.2.8) Gecko/20100722 Firefox/2.0 MEGAUPLOAD 1.0 ||</t>
  </si>
  <si>
    <t>A2R7WSIBO547JR</t>
  </si>
  <si>
    <t>A1WUAE8370CVVJ</t>
  </si>
  <si>
    <t>consum</t>
  </si>
  <si>
    <t>expUser</t>
  </si>
  <si>
    <t>expTrue</t>
  </si>
  <si>
    <t>error</t>
  </si>
  <si>
    <t>percUser</t>
  </si>
  <si>
    <t>A10GDZ6LSVPO9C</t>
  </si>
  <si>
    <t>Mozilla/5.0 (Windows; U; Windows NT 6.1; en-US; rv:1.9.1.11) Gecko/20100701 Firefox/3.5.11||</t>
  </si>
  <si>
    <t>A1R2ZRKXNDSFYA</t>
  </si>
  <si>
    <t>A2YLF04UAKYVF1</t>
  </si>
  <si>
    <t>Mozilla/5.0 (Windows; U; Windows NT 5.1; en-US; rv:1.9.2.8) Gecko/20100722 Firefox/3.6.8 GTB7.1||</t>
  </si>
  <si>
    <t>ACZOHCTYDUXRO</t>
  </si>
  <si>
    <t>Mozilla/4.0 (compatible; MSIE 7.0; Windows NT 6.0; WOW64; Comcast Install 1.0; SLCC1; .NET CLR 2.0.50727; Media Center PC 5.0; .NET CLR 3.5.30729; .NET CLR 3.0.30618)||undefined</t>
  </si>
  <si>
    <t>A30UQOAKX98FR</t>
  </si>
  <si>
    <t>Mozilla/4.0 (compatible; MSIE 8.0; Windows NT 5.1; Trident/4.0; Mozilla/4.0 (compatible; MSIE 6.0; Windows NT 5.1; SV1) ; .NET CLR 1.1.4322; .NET CLR 2.0.50727; .NET CLR 3.0.04506.30; 3P_UASEFR 1.0.22.1; .NET CLR 3.0.4506.2152; .NET CLR 3.5.30729)||undefined</t>
  </si>
  <si>
    <t>A22G4A2UGWZX62</t>
  </si>
  <si>
    <t>A34YHCJMC3IUYT</t>
  </si>
  <si>
    <t>A1PAR1TMKFPKQE</t>
  </si>
  <si>
    <t>Mozilla/4.0 (compatible; MSIE 7.0; Windows NT 5.1; .NET CLR 1.1.4322; NET_mmhpset)||undefined</t>
  </si>
  <si>
    <t>A1YJICBYZ93Y8W</t>
  </si>
  <si>
    <t>A1RTSQD8QF2R3W</t>
  </si>
  <si>
    <t>Mozilla/5.0 (Windows; U; Windows NT 5.1; en-US; rv:1.9.1.11) Gecko/20100701 AskTbSTC/3.8.0.12304 Firefox/3.5.11||</t>
  </si>
  <si>
    <t>A2S6955I82LBOO</t>
  </si>
  <si>
    <t>A17PU1JUOZXA4G</t>
  </si>
  <si>
    <t>Mozilla/4.0 (compatible; MSIE 7.0; Windows NT 6.0; Trident/4.0; GTB6.5; FunWebProducts; SLCC1; .NET CLR 2.0.50727; Media Center PC 5.0; .NET CLR 3.5.30729; .NET CLR 1.1.4322; .NET CLR 3.0.30729; OfficeLiveConnector.1.5; OfficeLivePatch.1.3; .NET4.0C; AskTB5.6)||undefined</t>
  </si>
  <si>
    <t>A26A3WWGG1I286</t>
  </si>
  <si>
    <t>Mozilla/4.0 (compatible; MSIE 7.0; Windows NT 6.0; FunWebProducts; SLCC1; .NET CLR 2.0.50727; .NET CLR 3.5.30729; .NET CLR 3.0.30618)||undefined</t>
  </si>
  <si>
    <t>A3DUIVP6ZFQK2J</t>
  </si>
  <si>
    <t>A1Y98OUC3GE7IE</t>
  </si>
  <si>
    <t>Mozilla/4.0 (compatible; MSIE 8.0; Windows NT 5.1; Trident/4.0)||undefined</t>
  </si>
  <si>
    <t>A1870E2PTRMMXV</t>
  </si>
  <si>
    <t>Mozilla/5.0 (Windows; U; Windows NT 5.1; en-US; rv:1.9.0.19) Gecko/2010031422 Firefox/3.0.19||</t>
  </si>
  <si>
    <t>ATZAOYNNIBMSZ</t>
  </si>
  <si>
    <t>area</t>
  </si>
  <si>
    <t>A2OJSPDXI3VGV6</t>
  </si>
  <si>
    <t>Mozilla/5.0 (Windows NT 6.1; rv:2.0b5pre) Gecko/20100831 Firefox/4.0b5pre||</t>
  </si>
  <si>
    <t>A1JMSYS3GJNVFW</t>
  </si>
  <si>
    <t>A2ZUV3H85HS290</t>
  </si>
  <si>
    <t>A30XQ755N5SPO8</t>
  </si>
  <si>
    <t>A2RO9E93BPZ3CY</t>
  </si>
  <si>
    <t>Mozilla/4.0 (compatible; MSIE 8.0; Windows NT 6.1; WOW64; Trident/4.0; GTB6.5; SLCC2; .NET CLR 2.0.50727; .NET CLR 3.5.30729; .NET CLR 3.0.30729; Media Center PC 6.0; .NET4.0C)||undefined</t>
  </si>
  <si>
    <t>A1CB3DFXV8IMC1</t>
  </si>
  <si>
    <t>Mozilla/5.0 (Windows; U; Windows NT 5.1; en-US; rv:1.9.2.8) Gecko/20100722 Firefox/3.6.8 ( .NET CLR 3.5.30729) Creative ZENcast v2.01.01||</t>
  </si>
  <si>
    <t>A2FX59BFPTTIM0</t>
  </si>
  <si>
    <t>Mozilla/5.0 (Windows; U; Windows NT 6.0; en-US) AppleWebKit/534.3 (KHTML, like Gecko) Chrome/6.0.472.51 Safari/534.3||Google Inc.</t>
  </si>
  <si>
    <t>A227TAJC8MOYK5</t>
  </si>
  <si>
    <t>A22VWHISRY9TML</t>
  </si>
  <si>
    <t>Mozilla/5.0 (Windows; U; Windows NT 5.1; en-US) AppleWebKit/533.4 (KHTML, like Gecko) Chrome/5.0.375.99 Safari/533.4||Google Inc.</t>
  </si>
  <si>
    <t>A2CS48CU9FUM4A</t>
  </si>
  <si>
    <t>Mozilla/5.0 (Windows; U; Windows NT 5.1; en-US; rv:1.8.1.11) Gecko/20071127 AskTbUT2V5/3.8.0.12304 Firefox/2.0.0.11||</t>
  </si>
  <si>
    <t>A1TSM8VS42C5PR</t>
  </si>
  <si>
    <t>A3APL2OJF27ZFH</t>
  </si>
  <si>
    <t>Mozilla/5.0 (Windows; U; Windows NT 5.1; en-US) AppleWebKit/530.5 (KHTML, like Gecko) Chrome/2.0.172.28 Safari/530.5||Google Inc.</t>
  </si>
  <si>
    <t>A4NRNY8PZV1JW</t>
  </si>
  <si>
    <t>Mozilla/4.0 (compatible; MSIE 7.0; Windows NT 6.0; SLCC1; .NET CLR 2.0.50727; .NET CLR 3.5.21022; .NET CLR 3.0.30618; .NET CLR 3.5.30729; MDDC; .NET4.0C)||undefined</t>
  </si>
  <si>
    <t>AOPQ1GT41DXAN</t>
  </si>
  <si>
    <t>AEH3VWPHGB0DI</t>
  </si>
  <si>
    <t>A2BALLNAXC9HJF</t>
  </si>
  <si>
    <t>A2CNK45K1WZ80V</t>
  </si>
  <si>
    <t>Mozilla/4.0 (compatible; MSIE 7.0; Windows NT 5.1; .NET CLR 2.0.50727; .NET CLR 3.0.4506.2152; .NET CLR 3.5.30729)||undefined</t>
  </si>
  <si>
    <t>A1KGUVZPZ1XCE9</t>
  </si>
  <si>
    <t>Mozilla/4.0 (compatible; MSIE 7.0; Windows NT 5.1; .NET CLR 1.1.4322; .NET CLR 2.0.50727; InfoPath.1; MS-RTC LM 8; .NET CLR 3.0.04506.30; .NET CLR 3.0.04506.648; .NET CLR 3.5.21022; .NET CLR 3.0.4506.2152; .NET CLR 3.5.30729)||undefined</t>
  </si>
  <si>
    <t>A1BNWDGIQBCRIO</t>
  </si>
  <si>
    <t>Mozilla/5.0 (Windows; U; Windows NT 5.1; en-US; rv:1.9.1.11) Gecko/20100701 Firefox/3.5.11||</t>
  </si>
  <si>
    <t>A2A3THBZSOA46M</t>
  </si>
  <si>
    <t>A1YD2QI8ZMPJRP</t>
  </si>
  <si>
    <t>A37QZIPI5JW6Q9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</si>
</sst>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01"/>
  <sheetViews>
    <sheetView topLeftCell="A789" workbookViewId="0">
      <selection activeCell="J802" sqref="J802"/>
    </sheetView>
  </sheetViews>
  <sheetFormatPr defaultRowHeight="15"/>
  <sheetData>
    <row r="1" spans="1:11">
      <c r="A1" t="s">
        <v>0</v>
      </c>
      <c r="B1" t="s">
        <v>76</v>
      </c>
      <c r="C1" t="s">
        <v>110</v>
      </c>
      <c r="D1" t="s">
        <v>69</v>
      </c>
      <c r="E1" t="s">
        <v>71</v>
      </c>
      <c r="F1" t="s">
        <v>70</v>
      </c>
      <c r="G1" t="s">
        <v>72</v>
      </c>
      <c r="H1" t="s">
        <v>73</v>
      </c>
      <c r="I1" t="s">
        <v>75</v>
      </c>
      <c r="J1" t="s">
        <v>112</v>
      </c>
      <c r="K1" t="s">
        <v>74</v>
      </c>
    </row>
    <row r="2" spans="1:11">
      <c r="A2" t="s">
        <v>1</v>
      </c>
      <c r="B2">
        <v>0</v>
      </c>
      <c r="C2" t="s">
        <v>112</v>
      </c>
      <c r="D2">
        <v>1280</v>
      </c>
      <c r="E2">
        <v>800</v>
      </c>
      <c r="F2">
        <v>32</v>
      </c>
      <c r="G2" t="s">
        <v>2</v>
      </c>
      <c r="H2">
        <v>6495</v>
      </c>
      <c r="I2">
        <v>12</v>
      </c>
      <c r="J2">
        <v>16.899999999999999</v>
      </c>
      <c r="K2">
        <v>16.899999999999999</v>
      </c>
    </row>
    <row r="3" spans="1:11">
      <c r="A3" t="s">
        <v>1</v>
      </c>
      <c r="B3">
        <v>0</v>
      </c>
      <c r="C3" t="s">
        <v>112</v>
      </c>
      <c r="D3">
        <v>1280</v>
      </c>
      <c r="E3">
        <v>800</v>
      </c>
      <c r="F3">
        <v>32</v>
      </c>
      <c r="G3" t="s">
        <v>2</v>
      </c>
      <c r="H3">
        <v>6459</v>
      </c>
      <c r="I3">
        <v>0.3</v>
      </c>
      <c r="J3">
        <v>0.4</v>
      </c>
      <c r="K3">
        <v>0.4</v>
      </c>
    </row>
    <row r="4" spans="1:11">
      <c r="A4" t="s">
        <v>1</v>
      </c>
      <c r="B4">
        <v>0</v>
      </c>
      <c r="C4" t="s">
        <v>112</v>
      </c>
      <c r="D4">
        <v>1280</v>
      </c>
      <c r="E4">
        <v>800</v>
      </c>
      <c r="F4">
        <v>32</v>
      </c>
      <c r="G4" t="s">
        <v>2</v>
      </c>
      <c r="H4">
        <v>3740</v>
      </c>
      <c r="I4">
        <v>7</v>
      </c>
      <c r="J4">
        <v>6.4</v>
      </c>
      <c r="K4">
        <v>6.4</v>
      </c>
    </row>
    <row r="5" spans="1:11">
      <c r="A5" t="s">
        <v>1</v>
      </c>
      <c r="B5">
        <v>0</v>
      </c>
      <c r="C5" t="s">
        <v>112</v>
      </c>
      <c r="D5">
        <v>1280</v>
      </c>
      <c r="E5">
        <v>800</v>
      </c>
      <c r="F5">
        <v>32</v>
      </c>
      <c r="G5" t="s">
        <v>2</v>
      </c>
      <c r="H5">
        <v>4434</v>
      </c>
      <c r="I5">
        <v>15</v>
      </c>
      <c r="J5">
        <v>22.5</v>
      </c>
      <c r="K5">
        <v>22.5</v>
      </c>
    </row>
    <row r="6" spans="1:11">
      <c r="A6" t="s">
        <v>1</v>
      </c>
      <c r="B6">
        <v>0</v>
      </c>
      <c r="C6" t="s">
        <v>112</v>
      </c>
      <c r="D6">
        <v>1280</v>
      </c>
      <c r="E6">
        <v>800</v>
      </c>
      <c r="F6">
        <v>32</v>
      </c>
      <c r="G6" t="s">
        <v>2</v>
      </c>
      <c r="H6">
        <v>6120</v>
      </c>
      <c r="I6">
        <v>5</v>
      </c>
      <c r="J6">
        <v>4.9000000000000004</v>
      </c>
      <c r="K6">
        <v>4.9000000000000004</v>
      </c>
    </row>
    <row r="7" spans="1:11">
      <c r="A7" t="s">
        <v>1</v>
      </c>
      <c r="B7">
        <v>0</v>
      </c>
      <c r="C7" t="s">
        <v>112</v>
      </c>
      <c r="D7">
        <v>1280</v>
      </c>
      <c r="E7">
        <v>800</v>
      </c>
      <c r="F7">
        <v>32</v>
      </c>
      <c r="G7" t="s">
        <v>2</v>
      </c>
      <c r="H7">
        <v>6535</v>
      </c>
      <c r="I7">
        <v>2</v>
      </c>
      <c r="J7">
        <v>0.9</v>
      </c>
      <c r="K7">
        <v>0.9</v>
      </c>
    </row>
    <row r="8" spans="1:11">
      <c r="A8" t="s">
        <v>1</v>
      </c>
      <c r="B8">
        <v>0</v>
      </c>
      <c r="C8" t="s">
        <v>112</v>
      </c>
      <c r="D8">
        <v>1280</v>
      </c>
      <c r="E8">
        <v>800</v>
      </c>
      <c r="F8">
        <v>32</v>
      </c>
      <c r="G8" t="s">
        <v>2</v>
      </c>
      <c r="H8">
        <v>3664</v>
      </c>
      <c r="I8">
        <v>20</v>
      </c>
      <c r="J8">
        <v>28.9</v>
      </c>
      <c r="K8">
        <v>28.9</v>
      </c>
    </row>
    <row r="9" spans="1:11">
      <c r="A9" t="s">
        <v>1</v>
      </c>
      <c r="B9">
        <v>0</v>
      </c>
      <c r="C9" t="s">
        <v>112</v>
      </c>
      <c r="D9">
        <v>1280</v>
      </c>
      <c r="E9">
        <v>800</v>
      </c>
      <c r="F9">
        <v>32</v>
      </c>
      <c r="G9" t="s">
        <v>2</v>
      </c>
      <c r="H9">
        <v>4042</v>
      </c>
      <c r="I9">
        <v>21</v>
      </c>
      <c r="J9">
        <v>32.4</v>
      </c>
      <c r="K9">
        <v>32.4</v>
      </c>
    </row>
    <row r="10" spans="1:11">
      <c r="A10" t="s">
        <v>1</v>
      </c>
      <c r="B10">
        <v>0</v>
      </c>
      <c r="C10" t="s">
        <v>112</v>
      </c>
      <c r="D10">
        <v>1280</v>
      </c>
      <c r="E10">
        <v>800</v>
      </c>
      <c r="F10">
        <v>32</v>
      </c>
      <c r="G10" t="s">
        <v>2</v>
      </c>
      <c r="H10">
        <v>7507</v>
      </c>
      <c r="I10">
        <v>2</v>
      </c>
      <c r="J10">
        <v>2.5</v>
      </c>
      <c r="K10">
        <v>2.5</v>
      </c>
    </row>
    <row r="11" spans="1:11">
      <c r="A11" t="s">
        <v>1</v>
      </c>
      <c r="B11">
        <v>0</v>
      </c>
      <c r="C11" t="s">
        <v>112</v>
      </c>
      <c r="D11">
        <v>1280</v>
      </c>
      <c r="E11">
        <v>800</v>
      </c>
      <c r="F11">
        <v>32</v>
      </c>
      <c r="G11" t="s">
        <v>2</v>
      </c>
      <c r="H11">
        <v>3156</v>
      </c>
      <c r="I11">
        <v>10</v>
      </c>
      <c r="J11">
        <v>12.1</v>
      </c>
      <c r="K11">
        <v>12.1</v>
      </c>
    </row>
    <row r="12" spans="1:11">
      <c r="A12" t="s">
        <v>1</v>
      </c>
      <c r="B12">
        <v>0</v>
      </c>
      <c r="C12" t="s">
        <v>112</v>
      </c>
      <c r="D12">
        <v>1280</v>
      </c>
      <c r="E12">
        <v>800</v>
      </c>
      <c r="F12">
        <v>32</v>
      </c>
      <c r="G12" t="s">
        <v>2</v>
      </c>
      <c r="H12">
        <v>1865</v>
      </c>
      <c r="I12">
        <v>8</v>
      </c>
      <c r="J12">
        <v>8.1</v>
      </c>
      <c r="K12">
        <v>8.1</v>
      </c>
    </row>
    <row r="13" spans="1:11">
      <c r="A13" t="s">
        <v>1</v>
      </c>
      <c r="B13">
        <v>0</v>
      </c>
      <c r="C13" t="s">
        <v>112</v>
      </c>
      <c r="D13">
        <v>1280</v>
      </c>
      <c r="E13">
        <v>800</v>
      </c>
      <c r="F13">
        <v>32</v>
      </c>
      <c r="G13" t="s">
        <v>2</v>
      </c>
      <c r="H13">
        <v>1790</v>
      </c>
      <c r="I13">
        <v>4</v>
      </c>
      <c r="J13">
        <v>3.6</v>
      </c>
      <c r="K13">
        <v>3.6</v>
      </c>
    </row>
    <row r="14" spans="1:11">
      <c r="A14" t="s">
        <v>1</v>
      </c>
      <c r="B14">
        <v>0</v>
      </c>
      <c r="C14" t="s">
        <v>112</v>
      </c>
      <c r="D14">
        <v>1280</v>
      </c>
      <c r="E14">
        <v>800</v>
      </c>
      <c r="F14">
        <v>32</v>
      </c>
      <c r="G14" t="s">
        <v>2</v>
      </c>
      <c r="H14">
        <v>1546</v>
      </c>
      <c r="I14">
        <v>3</v>
      </c>
      <c r="J14">
        <v>1.6</v>
      </c>
      <c r="K14">
        <v>1.6</v>
      </c>
    </row>
    <row r="15" spans="1:11">
      <c r="A15" t="s">
        <v>1</v>
      </c>
      <c r="B15">
        <v>0</v>
      </c>
      <c r="C15" t="s">
        <v>112</v>
      </c>
      <c r="D15">
        <v>1280</v>
      </c>
      <c r="E15">
        <v>800</v>
      </c>
      <c r="F15">
        <v>32</v>
      </c>
      <c r="G15" t="s">
        <v>2</v>
      </c>
      <c r="H15">
        <v>2839</v>
      </c>
      <c r="I15">
        <v>13</v>
      </c>
      <c r="J15">
        <v>19.600000000000001</v>
      </c>
      <c r="K15">
        <v>19.600000000000001</v>
      </c>
    </row>
    <row r="16" spans="1:11">
      <c r="A16" t="s">
        <v>1</v>
      </c>
      <c r="B16">
        <v>0</v>
      </c>
      <c r="C16" t="s">
        <v>112</v>
      </c>
      <c r="D16">
        <v>1280</v>
      </c>
      <c r="E16">
        <v>800</v>
      </c>
      <c r="F16">
        <v>32</v>
      </c>
      <c r="G16" t="s">
        <v>2</v>
      </c>
      <c r="H16">
        <v>1872</v>
      </c>
      <c r="I16">
        <v>16</v>
      </c>
      <c r="J16">
        <v>25.6</v>
      </c>
      <c r="K16">
        <v>25.6</v>
      </c>
    </row>
    <row r="17" spans="1:11">
      <c r="A17" t="s">
        <v>1</v>
      </c>
      <c r="B17">
        <v>0</v>
      </c>
      <c r="C17" t="s">
        <v>112</v>
      </c>
      <c r="D17">
        <v>1280</v>
      </c>
      <c r="E17">
        <v>800</v>
      </c>
      <c r="F17">
        <v>32</v>
      </c>
      <c r="G17" t="s">
        <v>2</v>
      </c>
      <c r="H17">
        <v>1827</v>
      </c>
      <c r="I17">
        <v>14</v>
      </c>
      <c r="J17">
        <v>14.4</v>
      </c>
      <c r="K17">
        <v>14.4</v>
      </c>
    </row>
    <row r="18" spans="1:11">
      <c r="A18" t="s">
        <v>3</v>
      </c>
      <c r="B18">
        <v>0</v>
      </c>
      <c r="C18" t="s">
        <v>112</v>
      </c>
      <c r="D18">
        <v>1600</v>
      </c>
      <c r="E18">
        <v>900</v>
      </c>
      <c r="F18">
        <v>24</v>
      </c>
      <c r="G18" t="s">
        <v>4</v>
      </c>
      <c r="H18">
        <v>2058</v>
      </c>
      <c r="I18">
        <v>15</v>
      </c>
      <c r="J18">
        <v>16.899999999999999</v>
      </c>
      <c r="K18">
        <v>16.899999999999999</v>
      </c>
    </row>
    <row r="19" spans="1:11">
      <c r="A19" t="s">
        <v>3</v>
      </c>
      <c r="B19">
        <v>0</v>
      </c>
      <c r="C19" t="s">
        <v>112</v>
      </c>
      <c r="D19">
        <v>1600</v>
      </c>
      <c r="E19">
        <v>900</v>
      </c>
      <c r="F19">
        <v>24</v>
      </c>
      <c r="G19" t="s">
        <v>4</v>
      </c>
      <c r="H19">
        <v>1518</v>
      </c>
      <c r="I19">
        <v>5</v>
      </c>
      <c r="J19">
        <v>3.6</v>
      </c>
      <c r="K19">
        <v>3.6</v>
      </c>
    </row>
    <row r="20" spans="1:11">
      <c r="A20" t="s">
        <v>3</v>
      </c>
      <c r="B20">
        <v>0</v>
      </c>
      <c r="C20" t="s">
        <v>112</v>
      </c>
      <c r="D20">
        <v>1600</v>
      </c>
      <c r="E20">
        <v>900</v>
      </c>
      <c r="F20">
        <v>24</v>
      </c>
      <c r="G20" t="s">
        <v>4</v>
      </c>
      <c r="H20">
        <v>3550</v>
      </c>
      <c r="I20">
        <v>16</v>
      </c>
      <c r="J20">
        <v>14.4</v>
      </c>
      <c r="K20">
        <v>14.4</v>
      </c>
    </row>
    <row r="21" spans="1:11">
      <c r="A21" t="s">
        <v>3</v>
      </c>
      <c r="B21">
        <v>0</v>
      </c>
      <c r="C21" t="s">
        <v>112</v>
      </c>
      <c r="D21">
        <v>1600</v>
      </c>
      <c r="E21">
        <v>900</v>
      </c>
      <c r="F21">
        <v>24</v>
      </c>
      <c r="G21" t="s">
        <v>4</v>
      </c>
      <c r="H21">
        <v>2238</v>
      </c>
      <c r="I21">
        <v>20</v>
      </c>
      <c r="J21">
        <v>25.6</v>
      </c>
      <c r="K21">
        <v>25.6</v>
      </c>
    </row>
    <row r="22" spans="1:11">
      <c r="A22" t="s">
        <v>3</v>
      </c>
      <c r="B22">
        <v>0</v>
      </c>
      <c r="C22" t="s">
        <v>112</v>
      </c>
      <c r="D22">
        <v>1600</v>
      </c>
      <c r="E22">
        <v>900</v>
      </c>
      <c r="F22">
        <v>24</v>
      </c>
      <c r="G22" t="s">
        <v>4</v>
      </c>
      <c r="H22">
        <v>3230</v>
      </c>
      <c r="I22">
        <v>3</v>
      </c>
      <c r="J22">
        <v>0.4</v>
      </c>
      <c r="K22">
        <v>0.4</v>
      </c>
    </row>
    <row r="23" spans="1:11">
      <c r="A23" t="s">
        <v>3</v>
      </c>
      <c r="B23">
        <v>0</v>
      </c>
      <c r="C23" t="s">
        <v>112</v>
      </c>
      <c r="D23">
        <v>1600</v>
      </c>
      <c r="E23">
        <v>900</v>
      </c>
      <c r="F23">
        <v>24</v>
      </c>
      <c r="G23" t="s">
        <v>4</v>
      </c>
      <c r="H23">
        <v>4398</v>
      </c>
      <c r="I23">
        <v>25</v>
      </c>
      <c r="J23">
        <v>32.4</v>
      </c>
      <c r="K23">
        <v>32.4</v>
      </c>
    </row>
    <row r="24" spans="1:11">
      <c r="A24" t="s">
        <v>3</v>
      </c>
      <c r="B24">
        <v>0</v>
      </c>
      <c r="C24" t="s">
        <v>112</v>
      </c>
      <c r="D24">
        <v>1600</v>
      </c>
      <c r="E24">
        <v>900</v>
      </c>
      <c r="F24">
        <v>24</v>
      </c>
      <c r="G24" t="s">
        <v>4</v>
      </c>
      <c r="H24">
        <v>1999</v>
      </c>
      <c r="I24">
        <v>4</v>
      </c>
      <c r="J24">
        <v>0.9</v>
      </c>
      <c r="K24">
        <v>0.9</v>
      </c>
    </row>
    <row r="25" spans="1:11">
      <c r="A25" t="s">
        <v>3</v>
      </c>
      <c r="B25">
        <v>0</v>
      </c>
      <c r="C25" t="s">
        <v>112</v>
      </c>
      <c r="D25">
        <v>1600</v>
      </c>
      <c r="E25">
        <v>900</v>
      </c>
      <c r="F25">
        <v>24</v>
      </c>
      <c r="G25" t="s">
        <v>4</v>
      </c>
      <c r="H25">
        <v>2286</v>
      </c>
      <c r="I25">
        <v>8</v>
      </c>
      <c r="J25">
        <v>4.9000000000000004</v>
      </c>
      <c r="K25">
        <v>4.9000000000000004</v>
      </c>
    </row>
    <row r="26" spans="1:11">
      <c r="A26" t="s">
        <v>3</v>
      </c>
      <c r="B26">
        <v>0</v>
      </c>
      <c r="C26" t="s">
        <v>112</v>
      </c>
      <c r="D26">
        <v>1600</v>
      </c>
      <c r="E26">
        <v>900</v>
      </c>
      <c r="F26">
        <v>24</v>
      </c>
      <c r="G26" t="s">
        <v>4</v>
      </c>
      <c r="H26">
        <v>5519</v>
      </c>
      <c r="I26">
        <v>24</v>
      </c>
      <c r="J26">
        <v>28.9</v>
      </c>
      <c r="K26">
        <v>28.9</v>
      </c>
    </row>
    <row r="27" spans="1:11">
      <c r="A27" t="s">
        <v>3</v>
      </c>
      <c r="B27">
        <v>0</v>
      </c>
      <c r="C27" t="s">
        <v>112</v>
      </c>
      <c r="D27">
        <v>1600</v>
      </c>
      <c r="E27">
        <v>900</v>
      </c>
      <c r="F27">
        <v>24</v>
      </c>
      <c r="G27" t="s">
        <v>4</v>
      </c>
      <c r="H27">
        <v>4191</v>
      </c>
      <c r="I27">
        <v>11</v>
      </c>
      <c r="J27">
        <v>12.1</v>
      </c>
      <c r="K27">
        <v>12.1</v>
      </c>
    </row>
    <row r="28" spans="1:11">
      <c r="A28" t="s">
        <v>3</v>
      </c>
      <c r="B28">
        <v>0</v>
      </c>
      <c r="C28" t="s">
        <v>112</v>
      </c>
      <c r="D28">
        <v>1600</v>
      </c>
      <c r="E28">
        <v>900</v>
      </c>
      <c r="F28">
        <v>24</v>
      </c>
      <c r="G28" t="s">
        <v>4</v>
      </c>
      <c r="H28">
        <v>1518</v>
      </c>
      <c r="I28">
        <v>14</v>
      </c>
      <c r="J28">
        <v>19.600000000000001</v>
      </c>
      <c r="K28">
        <v>19.600000000000001</v>
      </c>
    </row>
    <row r="29" spans="1:11">
      <c r="A29" t="s">
        <v>3</v>
      </c>
      <c r="B29">
        <v>0</v>
      </c>
      <c r="C29" t="s">
        <v>112</v>
      </c>
      <c r="D29">
        <v>1600</v>
      </c>
      <c r="E29">
        <v>900</v>
      </c>
      <c r="F29">
        <v>24</v>
      </c>
      <c r="G29" t="s">
        <v>4</v>
      </c>
      <c r="H29">
        <v>2559</v>
      </c>
      <c r="I29">
        <v>17</v>
      </c>
      <c r="J29">
        <v>22.5</v>
      </c>
      <c r="K29">
        <v>22.5</v>
      </c>
    </row>
    <row r="30" spans="1:11">
      <c r="A30" t="s">
        <v>3</v>
      </c>
      <c r="B30">
        <v>0</v>
      </c>
      <c r="C30" t="s">
        <v>112</v>
      </c>
      <c r="D30">
        <v>1600</v>
      </c>
      <c r="E30">
        <v>900</v>
      </c>
      <c r="F30">
        <v>24</v>
      </c>
      <c r="G30" t="s">
        <v>4</v>
      </c>
      <c r="H30">
        <v>1967</v>
      </c>
      <c r="I30">
        <v>5</v>
      </c>
      <c r="J30">
        <v>2.5</v>
      </c>
      <c r="K30">
        <v>2.5</v>
      </c>
    </row>
    <row r="31" spans="1:11">
      <c r="A31" t="s">
        <v>3</v>
      </c>
      <c r="B31">
        <v>0</v>
      </c>
      <c r="C31" t="s">
        <v>112</v>
      </c>
      <c r="D31">
        <v>1600</v>
      </c>
      <c r="E31">
        <v>900</v>
      </c>
      <c r="F31">
        <v>24</v>
      </c>
      <c r="G31" t="s">
        <v>4</v>
      </c>
      <c r="H31">
        <v>2111</v>
      </c>
      <c r="I31">
        <v>8</v>
      </c>
      <c r="J31">
        <v>8.1</v>
      </c>
      <c r="K31">
        <v>8.1</v>
      </c>
    </row>
    <row r="32" spans="1:11">
      <c r="A32" t="s">
        <v>3</v>
      </c>
      <c r="B32">
        <v>0</v>
      </c>
      <c r="C32" t="s">
        <v>112</v>
      </c>
      <c r="D32">
        <v>1600</v>
      </c>
      <c r="E32">
        <v>900</v>
      </c>
      <c r="F32">
        <v>24</v>
      </c>
      <c r="G32" t="s">
        <v>4</v>
      </c>
      <c r="H32">
        <v>6303</v>
      </c>
      <c r="I32">
        <v>7</v>
      </c>
      <c r="J32">
        <v>6.4</v>
      </c>
      <c r="K32">
        <v>6.4</v>
      </c>
    </row>
    <row r="33" spans="1:11">
      <c r="A33" t="s">
        <v>3</v>
      </c>
      <c r="B33">
        <v>0</v>
      </c>
      <c r="C33" t="s">
        <v>112</v>
      </c>
      <c r="D33">
        <v>1600</v>
      </c>
      <c r="E33">
        <v>900</v>
      </c>
      <c r="F33">
        <v>24</v>
      </c>
      <c r="G33" t="s">
        <v>4</v>
      </c>
      <c r="H33">
        <v>2446</v>
      </c>
      <c r="I33">
        <v>3</v>
      </c>
      <c r="J33">
        <v>1.6</v>
      </c>
      <c r="K33">
        <v>1.6</v>
      </c>
    </row>
    <row r="34" spans="1:11">
      <c r="A34" t="s">
        <v>5</v>
      </c>
      <c r="B34">
        <v>0</v>
      </c>
      <c r="C34" t="s">
        <v>112</v>
      </c>
      <c r="D34">
        <v>2112</v>
      </c>
      <c r="E34">
        <v>1188</v>
      </c>
      <c r="F34">
        <v>24</v>
      </c>
      <c r="G34" t="s">
        <v>6</v>
      </c>
      <c r="H34">
        <v>4469</v>
      </c>
      <c r="I34">
        <v>12</v>
      </c>
      <c r="J34">
        <v>16.899999999999999</v>
      </c>
      <c r="K34">
        <v>16.899999999999999</v>
      </c>
    </row>
    <row r="35" spans="1:11">
      <c r="A35" t="s">
        <v>5</v>
      </c>
      <c r="B35">
        <v>0</v>
      </c>
      <c r="C35" t="s">
        <v>112</v>
      </c>
      <c r="D35">
        <v>2112</v>
      </c>
      <c r="E35">
        <v>1188</v>
      </c>
      <c r="F35">
        <v>24</v>
      </c>
      <c r="G35" t="s">
        <v>6</v>
      </c>
      <c r="H35">
        <v>2917</v>
      </c>
      <c r="I35">
        <v>14</v>
      </c>
      <c r="J35">
        <v>32.4</v>
      </c>
      <c r="K35">
        <v>32.4</v>
      </c>
    </row>
    <row r="36" spans="1:11">
      <c r="A36" t="s">
        <v>5</v>
      </c>
      <c r="B36">
        <v>0</v>
      </c>
      <c r="C36" t="s">
        <v>112</v>
      </c>
      <c r="D36">
        <v>2112</v>
      </c>
      <c r="E36">
        <v>1188</v>
      </c>
      <c r="F36">
        <v>24</v>
      </c>
      <c r="G36" t="s">
        <v>6</v>
      </c>
      <c r="H36">
        <v>3574</v>
      </c>
      <c r="I36">
        <v>14</v>
      </c>
      <c r="J36">
        <v>25.6</v>
      </c>
      <c r="K36">
        <v>25.6</v>
      </c>
    </row>
    <row r="37" spans="1:11">
      <c r="A37" t="s">
        <v>5</v>
      </c>
      <c r="B37">
        <v>0</v>
      </c>
      <c r="C37" t="s">
        <v>112</v>
      </c>
      <c r="D37">
        <v>2112</v>
      </c>
      <c r="E37">
        <v>1188</v>
      </c>
      <c r="F37">
        <v>24</v>
      </c>
      <c r="G37" t="s">
        <v>6</v>
      </c>
      <c r="H37">
        <v>2614</v>
      </c>
      <c r="I37">
        <v>6</v>
      </c>
      <c r="J37">
        <v>4.9000000000000004</v>
      </c>
      <c r="K37">
        <v>4.9000000000000004</v>
      </c>
    </row>
    <row r="38" spans="1:11">
      <c r="A38" t="s">
        <v>5</v>
      </c>
      <c r="B38">
        <v>0</v>
      </c>
      <c r="C38" t="s">
        <v>112</v>
      </c>
      <c r="D38">
        <v>2112</v>
      </c>
      <c r="E38">
        <v>1188</v>
      </c>
      <c r="F38">
        <v>24</v>
      </c>
      <c r="G38" t="s">
        <v>6</v>
      </c>
      <c r="H38">
        <v>3190</v>
      </c>
      <c r="I38">
        <v>12</v>
      </c>
      <c r="J38">
        <v>19.600000000000001</v>
      </c>
      <c r="K38">
        <v>19.600000000000001</v>
      </c>
    </row>
    <row r="39" spans="1:11">
      <c r="A39" t="s">
        <v>5</v>
      </c>
      <c r="B39">
        <v>0</v>
      </c>
      <c r="C39" t="s">
        <v>112</v>
      </c>
      <c r="D39">
        <v>2112</v>
      </c>
      <c r="E39">
        <v>1188</v>
      </c>
      <c r="F39">
        <v>24</v>
      </c>
      <c r="G39" t="s">
        <v>6</v>
      </c>
      <c r="H39">
        <v>3254</v>
      </c>
      <c r="I39">
        <v>10</v>
      </c>
      <c r="J39">
        <v>12.1</v>
      </c>
      <c r="K39">
        <v>12.1</v>
      </c>
    </row>
    <row r="40" spans="1:11">
      <c r="A40" t="s">
        <v>5</v>
      </c>
      <c r="B40">
        <v>0</v>
      </c>
      <c r="C40" t="s">
        <v>112</v>
      </c>
      <c r="D40">
        <v>2112</v>
      </c>
      <c r="E40">
        <v>1188</v>
      </c>
      <c r="F40">
        <v>24</v>
      </c>
      <c r="G40" t="s">
        <v>6</v>
      </c>
      <c r="H40">
        <v>1702</v>
      </c>
      <c r="I40">
        <v>1</v>
      </c>
      <c r="J40">
        <v>0.4</v>
      </c>
      <c r="K40">
        <v>0.4</v>
      </c>
    </row>
    <row r="41" spans="1:11">
      <c r="A41" t="s">
        <v>5</v>
      </c>
      <c r="B41">
        <v>0</v>
      </c>
      <c r="C41" t="s">
        <v>112</v>
      </c>
      <c r="D41">
        <v>2112</v>
      </c>
      <c r="E41">
        <v>1188</v>
      </c>
      <c r="F41">
        <v>24</v>
      </c>
      <c r="G41" t="s">
        <v>6</v>
      </c>
      <c r="H41">
        <v>2806</v>
      </c>
      <c r="I41">
        <v>14</v>
      </c>
      <c r="J41">
        <v>28.9</v>
      </c>
      <c r="K41">
        <v>28.9</v>
      </c>
    </row>
    <row r="42" spans="1:11">
      <c r="A42" t="s">
        <v>5</v>
      </c>
      <c r="B42">
        <v>0</v>
      </c>
      <c r="C42" t="s">
        <v>112</v>
      </c>
      <c r="D42">
        <v>2112</v>
      </c>
      <c r="E42">
        <v>1188</v>
      </c>
      <c r="F42">
        <v>24</v>
      </c>
      <c r="G42" t="s">
        <v>6</v>
      </c>
      <c r="H42">
        <v>1917</v>
      </c>
      <c r="I42">
        <v>8</v>
      </c>
      <c r="J42">
        <v>8.1</v>
      </c>
      <c r="K42">
        <v>8.1</v>
      </c>
    </row>
    <row r="43" spans="1:11">
      <c r="A43" t="s">
        <v>5</v>
      </c>
      <c r="B43">
        <v>0</v>
      </c>
      <c r="C43" t="s">
        <v>112</v>
      </c>
      <c r="D43">
        <v>2112</v>
      </c>
      <c r="E43">
        <v>1188</v>
      </c>
      <c r="F43">
        <v>24</v>
      </c>
      <c r="G43" t="s">
        <v>6</v>
      </c>
      <c r="H43">
        <v>2173</v>
      </c>
      <c r="I43">
        <v>3</v>
      </c>
      <c r="J43">
        <v>1.6</v>
      </c>
      <c r="K43">
        <v>1.6</v>
      </c>
    </row>
    <row r="44" spans="1:11">
      <c r="A44" t="s">
        <v>5</v>
      </c>
      <c r="B44">
        <v>0</v>
      </c>
      <c r="C44" t="s">
        <v>112</v>
      </c>
      <c r="D44">
        <v>2112</v>
      </c>
      <c r="E44">
        <v>1188</v>
      </c>
      <c r="F44">
        <v>24</v>
      </c>
      <c r="G44" t="s">
        <v>6</v>
      </c>
      <c r="H44">
        <v>2422</v>
      </c>
      <c r="I44">
        <v>12</v>
      </c>
      <c r="J44">
        <v>22.5</v>
      </c>
      <c r="K44">
        <v>22.5</v>
      </c>
    </row>
    <row r="45" spans="1:11">
      <c r="A45" t="s">
        <v>5</v>
      </c>
      <c r="B45">
        <v>0</v>
      </c>
      <c r="C45" t="s">
        <v>112</v>
      </c>
      <c r="D45">
        <v>2112</v>
      </c>
      <c r="E45">
        <v>1188</v>
      </c>
      <c r="F45">
        <v>24</v>
      </c>
      <c r="G45" t="s">
        <v>6</v>
      </c>
      <c r="H45">
        <v>2421</v>
      </c>
      <c r="I45">
        <v>8</v>
      </c>
      <c r="J45">
        <v>6.4</v>
      </c>
      <c r="K45">
        <v>6.4</v>
      </c>
    </row>
    <row r="46" spans="1:11">
      <c r="A46" t="s">
        <v>5</v>
      </c>
      <c r="B46">
        <v>0</v>
      </c>
      <c r="C46" t="s">
        <v>112</v>
      </c>
      <c r="D46">
        <v>2112</v>
      </c>
      <c r="E46">
        <v>1188</v>
      </c>
      <c r="F46">
        <v>24</v>
      </c>
      <c r="G46" t="s">
        <v>6</v>
      </c>
      <c r="H46">
        <v>1789</v>
      </c>
      <c r="I46">
        <v>10</v>
      </c>
      <c r="J46">
        <v>14.4</v>
      </c>
      <c r="K46">
        <v>14.4</v>
      </c>
    </row>
    <row r="47" spans="1:11">
      <c r="A47" t="s">
        <v>5</v>
      </c>
      <c r="B47">
        <v>0</v>
      </c>
      <c r="C47" t="s">
        <v>112</v>
      </c>
      <c r="D47">
        <v>2112</v>
      </c>
      <c r="E47">
        <v>1188</v>
      </c>
      <c r="F47">
        <v>24</v>
      </c>
      <c r="G47" t="s">
        <v>6</v>
      </c>
      <c r="H47">
        <v>2112</v>
      </c>
      <c r="I47">
        <v>6</v>
      </c>
      <c r="J47">
        <v>2.5</v>
      </c>
      <c r="K47">
        <v>2.5</v>
      </c>
    </row>
    <row r="48" spans="1:11">
      <c r="A48" t="s">
        <v>5</v>
      </c>
      <c r="B48">
        <v>0</v>
      </c>
      <c r="C48" t="s">
        <v>112</v>
      </c>
      <c r="D48">
        <v>2112</v>
      </c>
      <c r="E48">
        <v>1188</v>
      </c>
      <c r="F48">
        <v>24</v>
      </c>
      <c r="G48" t="s">
        <v>6</v>
      </c>
      <c r="H48">
        <v>2038</v>
      </c>
      <c r="I48">
        <v>2</v>
      </c>
      <c r="J48">
        <v>0.9</v>
      </c>
      <c r="K48">
        <v>0.9</v>
      </c>
    </row>
    <row r="49" spans="1:11">
      <c r="A49" t="s">
        <v>5</v>
      </c>
      <c r="B49">
        <v>0</v>
      </c>
      <c r="C49" t="s">
        <v>112</v>
      </c>
      <c r="D49">
        <v>2112</v>
      </c>
      <c r="E49">
        <v>1188</v>
      </c>
      <c r="F49">
        <v>24</v>
      </c>
      <c r="G49" t="s">
        <v>6</v>
      </c>
      <c r="H49">
        <v>1566</v>
      </c>
      <c r="I49">
        <v>3</v>
      </c>
      <c r="J49">
        <v>3.6</v>
      </c>
      <c r="K49">
        <v>3.6</v>
      </c>
    </row>
    <row r="50" spans="1:11">
      <c r="A50" t="s">
        <v>7</v>
      </c>
      <c r="B50">
        <v>0</v>
      </c>
      <c r="C50" t="s">
        <v>112</v>
      </c>
      <c r="D50">
        <v>1280</v>
      </c>
      <c r="E50">
        <v>800</v>
      </c>
      <c r="F50">
        <v>32</v>
      </c>
      <c r="G50" t="s">
        <v>8</v>
      </c>
      <c r="H50">
        <v>3026</v>
      </c>
      <c r="I50">
        <v>5</v>
      </c>
      <c r="J50">
        <v>3.6</v>
      </c>
      <c r="K50">
        <v>3.6</v>
      </c>
    </row>
    <row r="51" spans="1:11">
      <c r="A51" t="s">
        <v>7</v>
      </c>
      <c r="B51">
        <v>0</v>
      </c>
      <c r="C51" t="s">
        <v>112</v>
      </c>
      <c r="D51">
        <v>1280</v>
      </c>
      <c r="E51">
        <v>800</v>
      </c>
      <c r="F51">
        <v>32</v>
      </c>
      <c r="G51" t="s">
        <v>8</v>
      </c>
      <c r="H51">
        <v>4790</v>
      </c>
      <c r="I51">
        <v>10</v>
      </c>
      <c r="J51">
        <v>12.1</v>
      </c>
      <c r="K51">
        <v>12.1</v>
      </c>
    </row>
    <row r="52" spans="1:11">
      <c r="A52" t="s">
        <v>7</v>
      </c>
      <c r="B52">
        <v>0</v>
      </c>
      <c r="C52" t="s">
        <v>112</v>
      </c>
      <c r="D52">
        <v>1280</v>
      </c>
      <c r="E52">
        <v>800</v>
      </c>
      <c r="F52">
        <v>32</v>
      </c>
      <c r="G52" t="s">
        <v>8</v>
      </c>
      <c r="H52">
        <v>4743</v>
      </c>
      <c r="I52">
        <v>2</v>
      </c>
      <c r="J52">
        <v>0.4</v>
      </c>
      <c r="K52">
        <v>0.4</v>
      </c>
    </row>
    <row r="53" spans="1:11">
      <c r="A53" t="s">
        <v>7</v>
      </c>
      <c r="B53">
        <v>0</v>
      </c>
      <c r="C53" t="s">
        <v>112</v>
      </c>
      <c r="D53">
        <v>1280</v>
      </c>
      <c r="E53">
        <v>800</v>
      </c>
      <c r="F53">
        <v>32</v>
      </c>
      <c r="G53" t="s">
        <v>8</v>
      </c>
      <c r="H53">
        <v>4539</v>
      </c>
      <c r="I53">
        <v>7</v>
      </c>
      <c r="J53">
        <v>6.4</v>
      </c>
      <c r="K53">
        <v>6.4</v>
      </c>
    </row>
    <row r="54" spans="1:11">
      <c r="A54" t="s">
        <v>7</v>
      </c>
      <c r="B54">
        <v>0</v>
      </c>
      <c r="C54" t="s">
        <v>112</v>
      </c>
      <c r="D54">
        <v>1280</v>
      </c>
      <c r="E54">
        <v>800</v>
      </c>
      <c r="F54">
        <v>32</v>
      </c>
      <c r="G54" t="s">
        <v>8</v>
      </c>
      <c r="H54">
        <v>3963</v>
      </c>
      <c r="I54">
        <v>15</v>
      </c>
      <c r="J54">
        <v>22.5</v>
      </c>
      <c r="K54">
        <v>22.5</v>
      </c>
    </row>
    <row r="55" spans="1:11">
      <c r="A55" t="s">
        <v>7</v>
      </c>
      <c r="B55">
        <v>0</v>
      </c>
      <c r="C55" t="s">
        <v>112</v>
      </c>
      <c r="D55">
        <v>1280</v>
      </c>
      <c r="E55">
        <v>800</v>
      </c>
      <c r="F55">
        <v>32</v>
      </c>
      <c r="G55" t="s">
        <v>8</v>
      </c>
      <c r="H55">
        <v>4555</v>
      </c>
      <c r="I55">
        <v>5</v>
      </c>
      <c r="J55">
        <v>2.5</v>
      </c>
      <c r="K55">
        <v>2.5</v>
      </c>
    </row>
    <row r="56" spans="1:11">
      <c r="A56" t="s">
        <v>7</v>
      </c>
      <c r="B56">
        <v>0</v>
      </c>
      <c r="C56" t="s">
        <v>112</v>
      </c>
      <c r="D56">
        <v>1280</v>
      </c>
      <c r="E56">
        <v>800</v>
      </c>
      <c r="F56">
        <v>32</v>
      </c>
      <c r="G56" t="s">
        <v>8</v>
      </c>
      <c r="H56">
        <v>3619</v>
      </c>
      <c r="I56">
        <v>20</v>
      </c>
      <c r="J56">
        <v>19.600000000000001</v>
      </c>
      <c r="K56">
        <v>19.600000000000001</v>
      </c>
    </row>
    <row r="57" spans="1:11">
      <c r="A57" t="s">
        <v>7</v>
      </c>
      <c r="B57">
        <v>0</v>
      </c>
      <c r="C57" t="s">
        <v>112</v>
      </c>
      <c r="D57">
        <v>1280</v>
      </c>
      <c r="E57">
        <v>800</v>
      </c>
      <c r="F57">
        <v>32</v>
      </c>
      <c r="G57" t="s">
        <v>8</v>
      </c>
      <c r="H57">
        <v>3276</v>
      </c>
      <c r="I57">
        <v>17</v>
      </c>
      <c r="J57">
        <v>16.899999999999999</v>
      </c>
      <c r="K57">
        <v>16.899999999999999</v>
      </c>
    </row>
    <row r="58" spans="1:11">
      <c r="A58" t="s">
        <v>7</v>
      </c>
      <c r="B58">
        <v>0</v>
      </c>
      <c r="C58" t="s">
        <v>112</v>
      </c>
      <c r="D58">
        <v>1280</v>
      </c>
      <c r="E58">
        <v>800</v>
      </c>
      <c r="F58">
        <v>32</v>
      </c>
      <c r="G58" t="s">
        <v>8</v>
      </c>
      <c r="H58">
        <v>3042</v>
      </c>
      <c r="I58">
        <v>21</v>
      </c>
      <c r="J58">
        <v>32.4</v>
      </c>
      <c r="K58">
        <v>32.4</v>
      </c>
    </row>
    <row r="59" spans="1:11">
      <c r="A59" t="s">
        <v>7</v>
      </c>
      <c r="B59">
        <v>0</v>
      </c>
      <c r="C59" t="s">
        <v>112</v>
      </c>
      <c r="D59">
        <v>1280</v>
      </c>
      <c r="E59">
        <v>800</v>
      </c>
      <c r="F59">
        <v>32</v>
      </c>
      <c r="G59" t="s">
        <v>8</v>
      </c>
      <c r="H59">
        <v>3182</v>
      </c>
      <c r="I59">
        <v>5</v>
      </c>
      <c r="J59">
        <v>4.9000000000000004</v>
      </c>
      <c r="K59">
        <v>4.9000000000000004</v>
      </c>
    </row>
    <row r="60" spans="1:11">
      <c r="A60" t="s">
        <v>7</v>
      </c>
      <c r="B60">
        <v>0</v>
      </c>
      <c r="C60" t="s">
        <v>112</v>
      </c>
      <c r="D60">
        <v>1280</v>
      </c>
      <c r="E60">
        <v>800</v>
      </c>
      <c r="F60">
        <v>32</v>
      </c>
      <c r="G60" t="s">
        <v>8</v>
      </c>
      <c r="H60">
        <v>3214</v>
      </c>
      <c r="I60">
        <v>3</v>
      </c>
      <c r="J60">
        <v>0.9</v>
      </c>
      <c r="K60">
        <v>0.9</v>
      </c>
    </row>
    <row r="61" spans="1:11">
      <c r="A61" t="s">
        <v>7</v>
      </c>
      <c r="B61">
        <v>0</v>
      </c>
      <c r="C61" t="s">
        <v>112</v>
      </c>
      <c r="D61">
        <v>1280</v>
      </c>
      <c r="E61">
        <v>800</v>
      </c>
      <c r="F61">
        <v>32</v>
      </c>
      <c r="G61" t="s">
        <v>8</v>
      </c>
      <c r="H61">
        <v>3962</v>
      </c>
      <c r="I61">
        <v>24</v>
      </c>
      <c r="J61">
        <v>25.6</v>
      </c>
      <c r="K61">
        <v>25.6</v>
      </c>
    </row>
    <row r="62" spans="1:11">
      <c r="A62" t="s">
        <v>7</v>
      </c>
      <c r="B62">
        <v>0</v>
      </c>
      <c r="C62" t="s">
        <v>112</v>
      </c>
      <c r="D62">
        <v>1280</v>
      </c>
      <c r="E62">
        <v>800</v>
      </c>
      <c r="F62">
        <v>32</v>
      </c>
      <c r="G62" t="s">
        <v>8</v>
      </c>
      <c r="H62">
        <v>2824</v>
      </c>
      <c r="I62">
        <v>10</v>
      </c>
      <c r="J62">
        <v>14.4</v>
      </c>
      <c r="K62">
        <v>14.4</v>
      </c>
    </row>
    <row r="63" spans="1:11">
      <c r="A63" t="s">
        <v>7</v>
      </c>
      <c r="B63">
        <v>0</v>
      </c>
      <c r="C63" t="s">
        <v>112</v>
      </c>
      <c r="D63">
        <v>1280</v>
      </c>
      <c r="E63">
        <v>800</v>
      </c>
      <c r="F63">
        <v>32</v>
      </c>
      <c r="G63" t="s">
        <v>8</v>
      </c>
      <c r="H63">
        <v>3088</v>
      </c>
      <c r="I63">
        <v>6</v>
      </c>
      <c r="J63">
        <v>8.1</v>
      </c>
      <c r="K63">
        <v>8.1</v>
      </c>
    </row>
    <row r="64" spans="1:11">
      <c r="A64" t="s">
        <v>7</v>
      </c>
      <c r="B64">
        <v>0</v>
      </c>
      <c r="C64" t="s">
        <v>112</v>
      </c>
      <c r="D64">
        <v>1280</v>
      </c>
      <c r="E64">
        <v>800</v>
      </c>
      <c r="F64">
        <v>32</v>
      </c>
      <c r="G64" t="s">
        <v>8</v>
      </c>
      <c r="H64">
        <v>2496</v>
      </c>
      <c r="I64">
        <v>2</v>
      </c>
      <c r="J64">
        <v>1.6</v>
      </c>
      <c r="K64">
        <v>1.6</v>
      </c>
    </row>
    <row r="65" spans="1:11">
      <c r="A65" t="s">
        <v>7</v>
      </c>
      <c r="B65">
        <v>0</v>
      </c>
      <c r="C65" t="s">
        <v>112</v>
      </c>
      <c r="D65">
        <v>1280</v>
      </c>
      <c r="E65">
        <v>800</v>
      </c>
      <c r="F65">
        <v>32</v>
      </c>
      <c r="G65" t="s">
        <v>8</v>
      </c>
      <c r="H65">
        <v>2684</v>
      </c>
      <c r="I65">
        <v>23</v>
      </c>
      <c r="J65">
        <v>28.9</v>
      </c>
      <c r="K65">
        <v>28.9</v>
      </c>
    </row>
    <row r="66" spans="1:11">
      <c r="A66" t="s">
        <v>9</v>
      </c>
      <c r="B66">
        <v>0</v>
      </c>
      <c r="C66" t="s">
        <v>112</v>
      </c>
      <c r="D66">
        <v>983</v>
      </c>
      <c r="E66">
        <v>576</v>
      </c>
      <c r="F66">
        <v>32</v>
      </c>
      <c r="G66" t="s">
        <v>10</v>
      </c>
      <c r="H66">
        <v>4166</v>
      </c>
      <c r="I66">
        <v>15</v>
      </c>
      <c r="J66">
        <v>28.9</v>
      </c>
      <c r="K66">
        <v>28.9</v>
      </c>
    </row>
    <row r="67" spans="1:11">
      <c r="A67" t="s">
        <v>9</v>
      </c>
      <c r="B67">
        <v>0</v>
      </c>
      <c r="C67" t="s">
        <v>112</v>
      </c>
      <c r="D67">
        <v>983</v>
      </c>
      <c r="E67">
        <v>576</v>
      </c>
      <c r="F67">
        <v>32</v>
      </c>
      <c r="G67" t="s">
        <v>10</v>
      </c>
      <c r="H67">
        <v>6208</v>
      </c>
      <c r="I67">
        <v>12</v>
      </c>
      <c r="J67">
        <v>16.899999999999999</v>
      </c>
      <c r="K67">
        <v>16.899999999999999</v>
      </c>
    </row>
    <row r="68" spans="1:11">
      <c r="A68" t="s">
        <v>9</v>
      </c>
      <c r="B68">
        <v>0</v>
      </c>
      <c r="C68" t="s">
        <v>112</v>
      </c>
      <c r="D68">
        <v>983</v>
      </c>
      <c r="E68">
        <v>576</v>
      </c>
      <c r="F68">
        <v>32</v>
      </c>
      <c r="G68" t="s">
        <v>10</v>
      </c>
      <c r="H68">
        <v>3932</v>
      </c>
      <c r="I68">
        <v>4</v>
      </c>
      <c r="J68">
        <v>2.5</v>
      </c>
      <c r="K68">
        <v>2.5</v>
      </c>
    </row>
    <row r="69" spans="1:11">
      <c r="A69" t="s">
        <v>9</v>
      </c>
      <c r="B69">
        <v>0</v>
      </c>
      <c r="C69" t="s">
        <v>112</v>
      </c>
      <c r="D69">
        <v>983</v>
      </c>
      <c r="E69">
        <v>576</v>
      </c>
      <c r="F69">
        <v>32</v>
      </c>
      <c r="G69" t="s">
        <v>10</v>
      </c>
      <c r="H69">
        <v>3011</v>
      </c>
      <c r="I69">
        <v>16</v>
      </c>
      <c r="J69">
        <v>22.5</v>
      </c>
      <c r="K69">
        <v>22.5</v>
      </c>
    </row>
    <row r="70" spans="1:11">
      <c r="A70" t="s">
        <v>9</v>
      </c>
      <c r="B70">
        <v>0</v>
      </c>
      <c r="C70" t="s">
        <v>112</v>
      </c>
      <c r="D70">
        <v>983</v>
      </c>
      <c r="E70">
        <v>576</v>
      </c>
      <c r="F70">
        <v>32</v>
      </c>
      <c r="G70" t="s">
        <v>10</v>
      </c>
      <c r="H70">
        <v>2465</v>
      </c>
      <c r="I70">
        <v>17</v>
      </c>
      <c r="J70">
        <v>25.6</v>
      </c>
      <c r="K70">
        <v>25.6</v>
      </c>
    </row>
    <row r="71" spans="1:11">
      <c r="A71" t="s">
        <v>9</v>
      </c>
      <c r="B71">
        <v>0</v>
      </c>
      <c r="C71" t="s">
        <v>112</v>
      </c>
      <c r="D71">
        <v>983</v>
      </c>
      <c r="E71">
        <v>576</v>
      </c>
      <c r="F71">
        <v>32</v>
      </c>
      <c r="G71" t="s">
        <v>10</v>
      </c>
      <c r="H71">
        <v>1669</v>
      </c>
      <c r="I71">
        <v>1</v>
      </c>
      <c r="J71">
        <v>0.4</v>
      </c>
      <c r="K71">
        <v>0.4</v>
      </c>
    </row>
    <row r="72" spans="1:11">
      <c r="A72" t="s">
        <v>9</v>
      </c>
      <c r="B72">
        <v>0</v>
      </c>
      <c r="C72" t="s">
        <v>112</v>
      </c>
      <c r="D72">
        <v>983</v>
      </c>
      <c r="E72">
        <v>576</v>
      </c>
      <c r="F72">
        <v>32</v>
      </c>
      <c r="G72" t="s">
        <v>10</v>
      </c>
      <c r="H72">
        <v>1576</v>
      </c>
      <c r="I72">
        <v>2</v>
      </c>
      <c r="J72">
        <v>1.6</v>
      </c>
      <c r="K72">
        <v>1.6</v>
      </c>
    </row>
    <row r="73" spans="1:11">
      <c r="A73" t="s">
        <v>9</v>
      </c>
      <c r="B73">
        <v>0</v>
      </c>
      <c r="C73" t="s">
        <v>112</v>
      </c>
      <c r="D73">
        <v>983</v>
      </c>
      <c r="E73">
        <v>576</v>
      </c>
      <c r="F73">
        <v>32</v>
      </c>
      <c r="G73" t="s">
        <v>10</v>
      </c>
      <c r="H73">
        <v>1217</v>
      </c>
      <c r="I73">
        <v>3</v>
      </c>
      <c r="J73">
        <v>6.4</v>
      </c>
      <c r="K73">
        <v>6.4</v>
      </c>
    </row>
    <row r="74" spans="1:11">
      <c r="A74" t="s">
        <v>9</v>
      </c>
      <c r="B74">
        <v>0</v>
      </c>
      <c r="C74" t="s">
        <v>112</v>
      </c>
      <c r="D74">
        <v>983</v>
      </c>
      <c r="E74">
        <v>576</v>
      </c>
      <c r="F74">
        <v>32</v>
      </c>
      <c r="G74" t="s">
        <v>10</v>
      </c>
      <c r="H74">
        <v>5039</v>
      </c>
      <c r="I74">
        <v>2.5</v>
      </c>
      <c r="J74">
        <v>3.6</v>
      </c>
      <c r="K74">
        <v>3.6</v>
      </c>
    </row>
    <row r="75" spans="1:11">
      <c r="A75" t="s">
        <v>9</v>
      </c>
      <c r="B75">
        <v>0</v>
      </c>
      <c r="C75" t="s">
        <v>112</v>
      </c>
      <c r="D75">
        <v>983</v>
      </c>
      <c r="E75">
        <v>576</v>
      </c>
      <c r="F75">
        <v>32</v>
      </c>
      <c r="G75" t="s">
        <v>10</v>
      </c>
      <c r="H75">
        <v>2418</v>
      </c>
      <c r="I75">
        <v>1</v>
      </c>
      <c r="J75">
        <v>0.9</v>
      </c>
      <c r="K75">
        <v>0.9</v>
      </c>
    </row>
    <row r="76" spans="1:11">
      <c r="A76" t="s">
        <v>9</v>
      </c>
      <c r="B76">
        <v>0</v>
      </c>
      <c r="C76" t="s">
        <v>112</v>
      </c>
      <c r="D76">
        <v>983</v>
      </c>
      <c r="E76">
        <v>576</v>
      </c>
      <c r="F76">
        <v>32</v>
      </c>
      <c r="G76" t="s">
        <v>10</v>
      </c>
      <c r="H76">
        <v>3198</v>
      </c>
      <c r="I76">
        <v>20</v>
      </c>
      <c r="J76">
        <v>32.4</v>
      </c>
      <c r="K76">
        <v>32.4</v>
      </c>
    </row>
    <row r="77" spans="1:11">
      <c r="A77" t="s">
        <v>9</v>
      </c>
      <c r="B77">
        <v>0</v>
      </c>
      <c r="C77" t="s">
        <v>112</v>
      </c>
      <c r="D77">
        <v>983</v>
      </c>
      <c r="E77">
        <v>576</v>
      </c>
      <c r="F77">
        <v>32</v>
      </c>
      <c r="G77" t="s">
        <v>10</v>
      </c>
      <c r="H77">
        <v>4462</v>
      </c>
      <c r="I77">
        <v>9</v>
      </c>
      <c r="J77">
        <v>4.9000000000000004</v>
      </c>
      <c r="K77">
        <v>4.9000000000000004</v>
      </c>
    </row>
    <row r="78" spans="1:11">
      <c r="A78" t="s">
        <v>9</v>
      </c>
      <c r="B78">
        <v>0</v>
      </c>
      <c r="C78" t="s">
        <v>112</v>
      </c>
      <c r="D78">
        <v>983</v>
      </c>
      <c r="E78">
        <v>576</v>
      </c>
      <c r="F78">
        <v>32</v>
      </c>
      <c r="G78" t="s">
        <v>10</v>
      </c>
      <c r="H78">
        <v>3229</v>
      </c>
      <c r="I78">
        <v>10</v>
      </c>
      <c r="J78">
        <v>14.4</v>
      </c>
      <c r="K78">
        <v>14.4</v>
      </c>
    </row>
    <row r="79" spans="1:11">
      <c r="A79" t="s">
        <v>9</v>
      </c>
      <c r="B79">
        <v>0</v>
      </c>
      <c r="C79" t="s">
        <v>112</v>
      </c>
      <c r="D79">
        <v>983</v>
      </c>
      <c r="E79">
        <v>576</v>
      </c>
      <c r="F79">
        <v>32</v>
      </c>
      <c r="G79" t="s">
        <v>10</v>
      </c>
      <c r="H79">
        <v>2823</v>
      </c>
      <c r="I79">
        <v>8</v>
      </c>
      <c r="J79">
        <v>8.1</v>
      </c>
      <c r="K79">
        <v>8.1</v>
      </c>
    </row>
    <row r="80" spans="1:11">
      <c r="A80" t="s">
        <v>9</v>
      </c>
      <c r="B80">
        <v>0</v>
      </c>
      <c r="C80" t="s">
        <v>112</v>
      </c>
      <c r="D80">
        <v>983</v>
      </c>
      <c r="E80">
        <v>576</v>
      </c>
      <c r="F80">
        <v>32</v>
      </c>
      <c r="G80" t="s">
        <v>10</v>
      </c>
      <c r="H80">
        <v>3604</v>
      </c>
      <c r="I80">
        <v>10</v>
      </c>
      <c r="J80">
        <v>12.1</v>
      </c>
      <c r="K80">
        <v>12.1</v>
      </c>
    </row>
    <row r="81" spans="1:11">
      <c r="A81" t="s">
        <v>9</v>
      </c>
      <c r="B81">
        <v>0</v>
      </c>
      <c r="C81" t="s">
        <v>112</v>
      </c>
      <c r="D81">
        <v>983</v>
      </c>
      <c r="E81">
        <v>576</v>
      </c>
      <c r="F81">
        <v>32</v>
      </c>
      <c r="G81" t="s">
        <v>10</v>
      </c>
      <c r="H81">
        <v>2574</v>
      </c>
      <c r="I81">
        <v>13</v>
      </c>
      <c r="J81">
        <v>19.600000000000001</v>
      </c>
      <c r="K81">
        <v>19.600000000000001</v>
      </c>
    </row>
    <row r="82" spans="1:11">
      <c r="A82" t="s">
        <v>11</v>
      </c>
      <c r="B82">
        <v>0</v>
      </c>
      <c r="C82" t="s">
        <v>112</v>
      </c>
      <c r="D82">
        <v>1152</v>
      </c>
      <c r="E82">
        <v>864</v>
      </c>
      <c r="F82">
        <v>24</v>
      </c>
      <c r="G82" t="s">
        <v>12</v>
      </c>
      <c r="H82">
        <v>4460</v>
      </c>
      <c r="I82">
        <v>8</v>
      </c>
      <c r="J82">
        <v>6.4</v>
      </c>
      <c r="K82">
        <v>6.4</v>
      </c>
    </row>
    <row r="83" spans="1:11">
      <c r="A83" t="s">
        <v>11</v>
      </c>
      <c r="B83">
        <v>0</v>
      </c>
      <c r="C83" t="s">
        <v>112</v>
      </c>
      <c r="D83">
        <v>1152</v>
      </c>
      <c r="E83">
        <v>864</v>
      </c>
      <c r="F83">
        <v>24</v>
      </c>
      <c r="G83" t="s">
        <v>12</v>
      </c>
      <c r="H83">
        <v>5034</v>
      </c>
      <c r="I83">
        <v>11</v>
      </c>
      <c r="J83">
        <v>12.1</v>
      </c>
      <c r="K83">
        <v>12.1</v>
      </c>
    </row>
    <row r="84" spans="1:11">
      <c r="A84" t="s">
        <v>11</v>
      </c>
      <c r="B84">
        <v>0</v>
      </c>
      <c r="C84" t="s">
        <v>112</v>
      </c>
      <c r="D84">
        <v>1152</v>
      </c>
      <c r="E84">
        <v>864</v>
      </c>
      <c r="F84">
        <v>24</v>
      </c>
      <c r="G84" t="s">
        <v>12</v>
      </c>
      <c r="H84">
        <v>4557</v>
      </c>
      <c r="I84">
        <v>18</v>
      </c>
      <c r="J84">
        <v>32.4</v>
      </c>
      <c r="K84">
        <v>32.4</v>
      </c>
    </row>
    <row r="85" spans="1:11">
      <c r="A85" t="s">
        <v>11</v>
      </c>
      <c r="B85">
        <v>0</v>
      </c>
      <c r="C85" t="s">
        <v>112</v>
      </c>
      <c r="D85">
        <v>1152</v>
      </c>
      <c r="E85">
        <v>864</v>
      </c>
      <c r="F85">
        <v>24</v>
      </c>
      <c r="G85" t="s">
        <v>12</v>
      </c>
      <c r="H85">
        <v>4101</v>
      </c>
      <c r="I85">
        <v>11</v>
      </c>
      <c r="J85">
        <v>14.4</v>
      </c>
      <c r="K85">
        <v>14.4</v>
      </c>
    </row>
    <row r="86" spans="1:11">
      <c r="A86" t="s">
        <v>11</v>
      </c>
      <c r="B86">
        <v>0</v>
      </c>
      <c r="C86" t="s">
        <v>112</v>
      </c>
      <c r="D86">
        <v>1152</v>
      </c>
      <c r="E86">
        <v>864</v>
      </c>
      <c r="F86">
        <v>24</v>
      </c>
      <c r="G86" t="s">
        <v>12</v>
      </c>
      <c r="H86">
        <v>3958</v>
      </c>
      <c r="I86">
        <v>15</v>
      </c>
      <c r="J86">
        <v>25.6</v>
      </c>
      <c r="K86">
        <v>25.6</v>
      </c>
    </row>
    <row r="87" spans="1:11">
      <c r="A87" t="s">
        <v>11</v>
      </c>
      <c r="B87">
        <v>0</v>
      </c>
      <c r="C87" t="s">
        <v>112</v>
      </c>
      <c r="D87">
        <v>1152</v>
      </c>
      <c r="E87">
        <v>864</v>
      </c>
      <c r="F87">
        <v>24</v>
      </c>
      <c r="G87" t="s">
        <v>12</v>
      </c>
      <c r="H87">
        <v>3662</v>
      </c>
      <c r="I87">
        <v>13</v>
      </c>
      <c r="J87">
        <v>16.899999999999999</v>
      </c>
      <c r="K87">
        <v>16.899999999999999</v>
      </c>
    </row>
    <row r="88" spans="1:11">
      <c r="A88" t="s">
        <v>11</v>
      </c>
      <c r="B88">
        <v>0</v>
      </c>
      <c r="C88" t="s">
        <v>112</v>
      </c>
      <c r="D88">
        <v>1152</v>
      </c>
      <c r="E88">
        <v>864</v>
      </c>
      <c r="F88">
        <v>24</v>
      </c>
      <c r="G88" t="s">
        <v>12</v>
      </c>
      <c r="H88">
        <v>3861</v>
      </c>
      <c r="I88">
        <v>14</v>
      </c>
      <c r="J88">
        <v>19.600000000000001</v>
      </c>
      <c r="K88">
        <v>19.600000000000001</v>
      </c>
    </row>
    <row r="89" spans="1:11">
      <c r="A89" t="s">
        <v>11</v>
      </c>
      <c r="B89">
        <v>0</v>
      </c>
      <c r="C89" t="s">
        <v>112</v>
      </c>
      <c r="D89">
        <v>1152</v>
      </c>
      <c r="E89">
        <v>864</v>
      </c>
      <c r="F89">
        <v>24</v>
      </c>
      <c r="G89" t="s">
        <v>12</v>
      </c>
      <c r="H89">
        <v>6245</v>
      </c>
      <c r="I89">
        <v>3</v>
      </c>
      <c r="J89">
        <v>0.4</v>
      </c>
      <c r="K89">
        <v>0.4</v>
      </c>
    </row>
    <row r="90" spans="1:11">
      <c r="A90" t="s">
        <v>11</v>
      </c>
      <c r="B90">
        <v>0</v>
      </c>
      <c r="C90" t="s">
        <v>112</v>
      </c>
      <c r="D90">
        <v>1152</v>
      </c>
      <c r="E90">
        <v>864</v>
      </c>
      <c r="F90">
        <v>24</v>
      </c>
      <c r="G90" t="s">
        <v>12</v>
      </c>
      <c r="H90">
        <v>4133</v>
      </c>
      <c r="I90">
        <v>15</v>
      </c>
      <c r="J90">
        <v>28.9</v>
      </c>
      <c r="K90">
        <v>28.9</v>
      </c>
    </row>
    <row r="91" spans="1:11">
      <c r="A91" t="s">
        <v>11</v>
      </c>
      <c r="B91">
        <v>0</v>
      </c>
      <c r="C91" t="s">
        <v>112</v>
      </c>
      <c r="D91">
        <v>1152</v>
      </c>
      <c r="E91">
        <v>864</v>
      </c>
      <c r="F91">
        <v>24</v>
      </c>
      <c r="G91" t="s">
        <v>12</v>
      </c>
      <c r="H91">
        <v>5133</v>
      </c>
      <c r="I91">
        <v>7</v>
      </c>
      <c r="J91">
        <v>8.1</v>
      </c>
      <c r="K91">
        <v>8.1</v>
      </c>
    </row>
    <row r="92" spans="1:11">
      <c r="A92" t="s">
        <v>11</v>
      </c>
      <c r="B92">
        <v>0</v>
      </c>
      <c r="C92" t="s">
        <v>112</v>
      </c>
      <c r="D92">
        <v>1152</v>
      </c>
      <c r="E92">
        <v>864</v>
      </c>
      <c r="F92">
        <v>24</v>
      </c>
      <c r="G92" t="s">
        <v>12</v>
      </c>
      <c r="H92">
        <v>3789</v>
      </c>
      <c r="I92">
        <v>12</v>
      </c>
      <c r="J92">
        <v>22.5</v>
      </c>
      <c r="K92">
        <v>22.5</v>
      </c>
    </row>
    <row r="93" spans="1:11">
      <c r="A93" t="s">
        <v>11</v>
      </c>
      <c r="B93">
        <v>0</v>
      </c>
      <c r="C93" t="s">
        <v>112</v>
      </c>
      <c r="D93">
        <v>1152</v>
      </c>
      <c r="E93">
        <v>864</v>
      </c>
      <c r="F93">
        <v>24</v>
      </c>
      <c r="G93" t="s">
        <v>12</v>
      </c>
      <c r="H93">
        <v>4573</v>
      </c>
      <c r="I93">
        <v>4</v>
      </c>
      <c r="J93">
        <v>0.9</v>
      </c>
      <c r="K93">
        <v>0.9</v>
      </c>
    </row>
    <row r="94" spans="1:11">
      <c r="A94" t="s">
        <v>11</v>
      </c>
      <c r="B94">
        <v>0</v>
      </c>
      <c r="C94" t="s">
        <v>112</v>
      </c>
      <c r="D94">
        <v>1152</v>
      </c>
      <c r="E94">
        <v>864</v>
      </c>
      <c r="F94">
        <v>24</v>
      </c>
      <c r="G94" t="s">
        <v>12</v>
      </c>
      <c r="H94">
        <v>8421</v>
      </c>
      <c r="I94">
        <v>4.5</v>
      </c>
      <c r="J94">
        <v>1.6</v>
      </c>
      <c r="K94">
        <v>1.6</v>
      </c>
    </row>
    <row r="95" spans="1:11">
      <c r="A95" t="s">
        <v>11</v>
      </c>
      <c r="B95">
        <v>0</v>
      </c>
      <c r="C95" t="s">
        <v>112</v>
      </c>
      <c r="D95">
        <v>1152</v>
      </c>
      <c r="E95">
        <v>864</v>
      </c>
      <c r="F95">
        <v>24</v>
      </c>
      <c r="G95" t="s">
        <v>12</v>
      </c>
      <c r="H95">
        <v>4446</v>
      </c>
      <c r="I95">
        <v>6</v>
      </c>
      <c r="J95">
        <v>4.9000000000000004</v>
      </c>
      <c r="K95">
        <v>4.9000000000000004</v>
      </c>
    </row>
    <row r="96" spans="1:11">
      <c r="A96" t="s">
        <v>11</v>
      </c>
      <c r="B96">
        <v>0</v>
      </c>
      <c r="C96" t="s">
        <v>112</v>
      </c>
      <c r="D96">
        <v>1152</v>
      </c>
      <c r="E96">
        <v>864</v>
      </c>
      <c r="F96">
        <v>24</v>
      </c>
      <c r="G96" t="s">
        <v>12</v>
      </c>
      <c r="H96">
        <v>5626</v>
      </c>
      <c r="I96">
        <v>6</v>
      </c>
      <c r="J96">
        <v>3.6</v>
      </c>
      <c r="K96">
        <v>3.6</v>
      </c>
    </row>
    <row r="97" spans="1:11">
      <c r="A97" t="s">
        <v>11</v>
      </c>
      <c r="B97">
        <v>0</v>
      </c>
      <c r="C97" t="s">
        <v>112</v>
      </c>
      <c r="D97">
        <v>1152</v>
      </c>
      <c r="E97">
        <v>864</v>
      </c>
      <c r="F97">
        <v>24</v>
      </c>
      <c r="G97" t="s">
        <v>12</v>
      </c>
      <c r="H97">
        <v>3638</v>
      </c>
      <c r="I97">
        <v>5</v>
      </c>
      <c r="J97">
        <v>2.5</v>
      </c>
      <c r="K97">
        <v>2.5</v>
      </c>
    </row>
    <row r="98" spans="1:11">
      <c r="A98" t="s">
        <v>13</v>
      </c>
      <c r="B98">
        <v>0</v>
      </c>
      <c r="C98" t="s">
        <v>112</v>
      </c>
      <c r="D98">
        <v>1024</v>
      </c>
      <c r="E98">
        <v>768</v>
      </c>
      <c r="F98">
        <v>32</v>
      </c>
      <c r="G98" t="s">
        <v>14</v>
      </c>
      <c r="H98">
        <v>2734</v>
      </c>
      <c r="I98">
        <v>5</v>
      </c>
      <c r="J98">
        <v>4.9000000000000004</v>
      </c>
      <c r="K98">
        <v>4.9000000000000004</v>
      </c>
    </row>
    <row r="99" spans="1:11">
      <c r="A99" t="s">
        <v>13</v>
      </c>
      <c r="B99">
        <v>0</v>
      </c>
      <c r="C99" t="s">
        <v>112</v>
      </c>
      <c r="D99">
        <v>1024</v>
      </c>
      <c r="E99">
        <v>768</v>
      </c>
      <c r="F99">
        <v>32</v>
      </c>
      <c r="G99" t="s">
        <v>14</v>
      </c>
      <c r="H99">
        <v>2453</v>
      </c>
      <c r="I99">
        <v>15</v>
      </c>
      <c r="J99">
        <v>19.600000000000001</v>
      </c>
      <c r="K99">
        <v>19.600000000000001</v>
      </c>
    </row>
    <row r="100" spans="1:11">
      <c r="A100" t="s">
        <v>13</v>
      </c>
      <c r="B100">
        <v>0</v>
      </c>
      <c r="C100" t="s">
        <v>112</v>
      </c>
      <c r="D100">
        <v>1024</v>
      </c>
      <c r="E100">
        <v>768</v>
      </c>
      <c r="F100">
        <v>32</v>
      </c>
      <c r="G100" t="s">
        <v>14</v>
      </c>
      <c r="H100">
        <v>1656</v>
      </c>
      <c r="I100">
        <v>13</v>
      </c>
      <c r="J100">
        <v>12.1</v>
      </c>
      <c r="K100">
        <v>12.1</v>
      </c>
    </row>
    <row r="101" spans="1:11">
      <c r="A101" t="s">
        <v>13</v>
      </c>
      <c r="B101">
        <v>0</v>
      </c>
      <c r="C101" t="s">
        <v>112</v>
      </c>
      <c r="D101">
        <v>1024</v>
      </c>
      <c r="E101">
        <v>768</v>
      </c>
      <c r="F101">
        <v>32</v>
      </c>
      <c r="G101" t="s">
        <v>14</v>
      </c>
      <c r="H101">
        <v>1485</v>
      </c>
      <c r="I101">
        <v>14</v>
      </c>
      <c r="J101">
        <v>14.4</v>
      </c>
      <c r="K101">
        <v>14.4</v>
      </c>
    </row>
    <row r="102" spans="1:11">
      <c r="A102" t="s">
        <v>13</v>
      </c>
      <c r="B102">
        <v>0</v>
      </c>
      <c r="C102" t="s">
        <v>112</v>
      </c>
      <c r="D102">
        <v>1024</v>
      </c>
      <c r="E102">
        <v>768</v>
      </c>
      <c r="F102">
        <v>32</v>
      </c>
      <c r="G102" t="s">
        <v>14</v>
      </c>
      <c r="H102">
        <v>2343</v>
      </c>
      <c r="I102">
        <v>4</v>
      </c>
      <c r="J102">
        <v>1.6</v>
      </c>
      <c r="K102">
        <v>1.6</v>
      </c>
    </row>
    <row r="103" spans="1:11">
      <c r="A103" t="s">
        <v>13</v>
      </c>
      <c r="B103">
        <v>0</v>
      </c>
      <c r="C103" t="s">
        <v>112</v>
      </c>
      <c r="D103">
        <v>1024</v>
      </c>
      <c r="E103">
        <v>768</v>
      </c>
      <c r="F103">
        <v>32</v>
      </c>
      <c r="G103" t="s">
        <v>14</v>
      </c>
      <c r="H103">
        <v>1282</v>
      </c>
      <c r="I103">
        <v>5</v>
      </c>
      <c r="J103">
        <v>2.5</v>
      </c>
      <c r="K103">
        <v>2.5</v>
      </c>
    </row>
    <row r="104" spans="1:11">
      <c r="A104" t="s">
        <v>13</v>
      </c>
      <c r="B104">
        <v>0</v>
      </c>
      <c r="C104" t="s">
        <v>112</v>
      </c>
      <c r="D104">
        <v>1024</v>
      </c>
      <c r="E104">
        <v>768</v>
      </c>
      <c r="F104">
        <v>32</v>
      </c>
      <c r="G104" t="s">
        <v>14</v>
      </c>
      <c r="H104">
        <v>2422</v>
      </c>
      <c r="I104">
        <v>13</v>
      </c>
      <c r="J104">
        <v>16.899999999999999</v>
      </c>
      <c r="K104">
        <v>16.899999999999999</v>
      </c>
    </row>
    <row r="105" spans="1:11">
      <c r="A105" t="s">
        <v>13</v>
      </c>
      <c r="B105">
        <v>0</v>
      </c>
      <c r="C105" t="s">
        <v>112</v>
      </c>
      <c r="D105">
        <v>1024</v>
      </c>
      <c r="E105">
        <v>768</v>
      </c>
      <c r="F105">
        <v>32</v>
      </c>
      <c r="G105" t="s">
        <v>14</v>
      </c>
      <c r="H105">
        <v>1484</v>
      </c>
      <c r="I105">
        <v>2</v>
      </c>
      <c r="J105">
        <v>0.4</v>
      </c>
      <c r="K105">
        <v>0.4</v>
      </c>
    </row>
    <row r="106" spans="1:11">
      <c r="A106" t="s">
        <v>13</v>
      </c>
      <c r="B106">
        <v>0</v>
      </c>
      <c r="C106" t="s">
        <v>112</v>
      </c>
      <c r="D106">
        <v>1024</v>
      </c>
      <c r="E106">
        <v>768</v>
      </c>
      <c r="F106">
        <v>32</v>
      </c>
      <c r="G106" t="s">
        <v>14</v>
      </c>
      <c r="H106">
        <v>2594</v>
      </c>
      <c r="I106">
        <v>20</v>
      </c>
      <c r="J106">
        <v>25.6</v>
      </c>
      <c r="K106">
        <v>25.6</v>
      </c>
    </row>
    <row r="107" spans="1:11">
      <c r="A107" t="s">
        <v>13</v>
      </c>
      <c r="B107">
        <v>0</v>
      </c>
      <c r="C107" t="s">
        <v>112</v>
      </c>
      <c r="D107">
        <v>1024</v>
      </c>
      <c r="E107">
        <v>768</v>
      </c>
      <c r="F107">
        <v>32</v>
      </c>
      <c r="G107" t="s">
        <v>14</v>
      </c>
      <c r="H107">
        <v>1469</v>
      </c>
      <c r="I107">
        <v>21</v>
      </c>
      <c r="J107">
        <v>28.9</v>
      </c>
      <c r="K107">
        <v>28.9</v>
      </c>
    </row>
    <row r="108" spans="1:11">
      <c r="A108" t="s">
        <v>13</v>
      </c>
      <c r="B108">
        <v>0</v>
      </c>
      <c r="C108" t="s">
        <v>112</v>
      </c>
      <c r="D108">
        <v>1024</v>
      </c>
      <c r="E108">
        <v>768</v>
      </c>
      <c r="F108">
        <v>32</v>
      </c>
      <c r="G108" t="s">
        <v>14</v>
      </c>
      <c r="H108">
        <v>2500</v>
      </c>
      <c r="I108">
        <v>10</v>
      </c>
      <c r="J108">
        <v>8.1</v>
      </c>
      <c r="K108">
        <v>8.1</v>
      </c>
    </row>
    <row r="109" spans="1:11">
      <c r="A109" t="s">
        <v>13</v>
      </c>
      <c r="B109">
        <v>0</v>
      </c>
      <c r="C109" t="s">
        <v>112</v>
      </c>
      <c r="D109">
        <v>1024</v>
      </c>
      <c r="E109">
        <v>768</v>
      </c>
      <c r="F109">
        <v>32</v>
      </c>
      <c r="G109" t="s">
        <v>14</v>
      </c>
      <c r="H109">
        <v>1891</v>
      </c>
      <c r="I109">
        <v>9</v>
      </c>
      <c r="J109">
        <v>3.6</v>
      </c>
      <c r="K109">
        <v>3.6</v>
      </c>
    </row>
    <row r="110" spans="1:11">
      <c r="A110" t="s">
        <v>13</v>
      </c>
      <c r="B110">
        <v>0</v>
      </c>
      <c r="C110" t="s">
        <v>112</v>
      </c>
      <c r="D110">
        <v>1024</v>
      </c>
      <c r="E110">
        <v>768</v>
      </c>
      <c r="F110">
        <v>32</v>
      </c>
      <c r="G110" t="s">
        <v>14</v>
      </c>
      <c r="H110">
        <v>2359</v>
      </c>
      <c r="I110">
        <v>22</v>
      </c>
      <c r="J110">
        <v>32.4</v>
      </c>
      <c r="K110">
        <v>32.4</v>
      </c>
    </row>
    <row r="111" spans="1:11">
      <c r="A111" t="s">
        <v>13</v>
      </c>
      <c r="B111">
        <v>0</v>
      </c>
      <c r="C111" t="s">
        <v>112</v>
      </c>
      <c r="D111">
        <v>1024</v>
      </c>
      <c r="E111">
        <v>768</v>
      </c>
      <c r="F111">
        <v>32</v>
      </c>
      <c r="G111" t="s">
        <v>14</v>
      </c>
      <c r="H111">
        <v>5219</v>
      </c>
      <c r="I111">
        <v>7</v>
      </c>
      <c r="J111">
        <v>6.4</v>
      </c>
      <c r="K111">
        <v>6.4</v>
      </c>
    </row>
    <row r="112" spans="1:11">
      <c r="A112" t="s">
        <v>13</v>
      </c>
      <c r="B112">
        <v>0</v>
      </c>
      <c r="C112" t="s">
        <v>112</v>
      </c>
      <c r="D112">
        <v>1024</v>
      </c>
      <c r="E112">
        <v>768</v>
      </c>
      <c r="F112">
        <v>32</v>
      </c>
      <c r="G112" t="s">
        <v>14</v>
      </c>
      <c r="H112">
        <v>2344</v>
      </c>
      <c r="I112">
        <v>15</v>
      </c>
      <c r="J112">
        <v>22.5</v>
      </c>
      <c r="K112">
        <v>22.5</v>
      </c>
    </row>
    <row r="113" spans="1:11">
      <c r="A113" t="s">
        <v>13</v>
      </c>
      <c r="B113">
        <v>0</v>
      </c>
      <c r="C113" t="s">
        <v>112</v>
      </c>
      <c r="D113">
        <v>1024</v>
      </c>
      <c r="E113">
        <v>768</v>
      </c>
      <c r="F113">
        <v>32</v>
      </c>
      <c r="G113" t="s">
        <v>14</v>
      </c>
      <c r="H113">
        <v>1640</v>
      </c>
      <c r="I113">
        <v>3</v>
      </c>
      <c r="J113">
        <v>0.9</v>
      </c>
      <c r="K113">
        <v>0.9</v>
      </c>
    </row>
    <row r="114" spans="1:11">
      <c r="A114" t="s">
        <v>15</v>
      </c>
      <c r="B114">
        <v>0</v>
      </c>
      <c r="C114" t="s">
        <v>112</v>
      </c>
      <c r="D114">
        <v>1280</v>
      </c>
      <c r="E114">
        <v>1024</v>
      </c>
      <c r="F114">
        <v>24</v>
      </c>
      <c r="G114" t="s">
        <v>16</v>
      </c>
      <c r="H114">
        <v>2934</v>
      </c>
      <c r="I114">
        <v>2</v>
      </c>
      <c r="J114">
        <v>0.9</v>
      </c>
      <c r="K114">
        <v>0.9</v>
      </c>
    </row>
    <row r="115" spans="1:11">
      <c r="A115" t="s">
        <v>15</v>
      </c>
      <c r="B115">
        <v>0</v>
      </c>
      <c r="C115" t="s">
        <v>112</v>
      </c>
      <c r="D115">
        <v>1280</v>
      </c>
      <c r="E115">
        <v>1024</v>
      </c>
      <c r="F115">
        <v>24</v>
      </c>
      <c r="G115" t="s">
        <v>16</v>
      </c>
      <c r="H115">
        <v>2041</v>
      </c>
      <c r="I115">
        <v>10</v>
      </c>
      <c r="J115">
        <v>8.1</v>
      </c>
      <c r="K115">
        <v>8.1</v>
      </c>
    </row>
    <row r="116" spans="1:11">
      <c r="A116" t="s">
        <v>15</v>
      </c>
      <c r="B116">
        <v>0</v>
      </c>
      <c r="C116" t="s">
        <v>112</v>
      </c>
      <c r="D116">
        <v>1280</v>
      </c>
      <c r="E116">
        <v>1024</v>
      </c>
      <c r="F116">
        <v>24</v>
      </c>
      <c r="G116" t="s">
        <v>16</v>
      </c>
      <c r="H116">
        <v>1705</v>
      </c>
      <c r="I116">
        <v>20</v>
      </c>
      <c r="J116">
        <v>32.4</v>
      </c>
      <c r="K116">
        <v>32.4</v>
      </c>
    </row>
    <row r="117" spans="1:11">
      <c r="A117" t="s">
        <v>15</v>
      </c>
      <c r="B117">
        <v>0</v>
      </c>
      <c r="C117" t="s">
        <v>112</v>
      </c>
      <c r="D117">
        <v>1280</v>
      </c>
      <c r="E117">
        <v>1024</v>
      </c>
      <c r="F117">
        <v>24</v>
      </c>
      <c r="G117" t="s">
        <v>16</v>
      </c>
      <c r="H117">
        <v>1419</v>
      </c>
      <c r="I117">
        <v>10</v>
      </c>
      <c r="J117">
        <v>12.1</v>
      </c>
      <c r="K117">
        <v>12.1</v>
      </c>
    </row>
    <row r="118" spans="1:11">
      <c r="A118" t="s">
        <v>15</v>
      </c>
      <c r="B118">
        <v>0</v>
      </c>
      <c r="C118" t="s">
        <v>112</v>
      </c>
      <c r="D118">
        <v>1280</v>
      </c>
      <c r="E118">
        <v>1024</v>
      </c>
      <c r="F118">
        <v>24</v>
      </c>
      <c r="G118" t="s">
        <v>16</v>
      </c>
      <c r="H118">
        <v>2505</v>
      </c>
      <c r="I118">
        <v>7</v>
      </c>
      <c r="J118">
        <v>6.4</v>
      </c>
      <c r="K118">
        <v>6.4</v>
      </c>
    </row>
    <row r="119" spans="1:11">
      <c r="A119" t="s">
        <v>15</v>
      </c>
      <c r="B119">
        <v>0</v>
      </c>
      <c r="C119" t="s">
        <v>112</v>
      </c>
      <c r="D119">
        <v>1280</v>
      </c>
      <c r="E119">
        <v>1024</v>
      </c>
      <c r="F119">
        <v>24</v>
      </c>
      <c r="G119" t="s">
        <v>16</v>
      </c>
      <c r="H119">
        <v>1143</v>
      </c>
      <c r="I119">
        <v>3</v>
      </c>
      <c r="J119">
        <v>1.6</v>
      </c>
      <c r="K119">
        <v>1.6</v>
      </c>
    </row>
    <row r="120" spans="1:11">
      <c r="A120" t="s">
        <v>15</v>
      </c>
      <c r="B120">
        <v>0</v>
      </c>
      <c r="C120" t="s">
        <v>112</v>
      </c>
      <c r="D120">
        <v>1280</v>
      </c>
      <c r="E120">
        <v>1024</v>
      </c>
      <c r="F120">
        <v>24</v>
      </c>
      <c r="G120" t="s">
        <v>16</v>
      </c>
      <c r="H120">
        <v>2461</v>
      </c>
      <c r="I120">
        <v>18</v>
      </c>
      <c r="J120">
        <v>25.6</v>
      </c>
      <c r="K120">
        <v>25.6</v>
      </c>
    </row>
    <row r="121" spans="1:11">
      <c r="A121" t="s">
        <v>15</v>
      </c>
      <c r="B121">
        <v>0</v>
      </c>
      <c r="C121" t="s">
        <v>112</v>
      </c>
      <c r="D121">
        <v>1280</v>
      </c>
      <c r="E121">
        <v>1024</v>
      </c>
      <c r="F121">
        <v>24</v>
      </c>
      <c r="G121" t="s">
        <v>16</v>
      </c>
      <c r="H121">
        <v>1991</v>
      </c>
      <c r="I121">
        <v>4</v>
      </c>
      <c r="J121">
        <v>2.5</v>
      </c>
      <c r="K121">
        <v>2.5</v>
      </c>
    </row>
    <row r="122" spans="1:11">
      <c r="A122" t="s">
        <v>15</v>
      </c>
      <c r="B122">
        <v>0</v>
      </c>
      <c r="C122" t="s">
        <v>112</v>
      </c>
      <c r="D122">
        <v>1280</v>
      </c>
      <c r="E122">
        <v>1024</v>
      </c>
      <c r="F122">
        <v>24</v>
      </c>
      <c r="G122" t="s">
        <v>16</v>
      </c>
      <c r="H122">
        <v>2645</v>
      </c>
      <c r="I122">
        <v>13</v>
      </c>
      <c r="J122">
        <v>16.899999999999999</v>
      </c>
      <c r="K122">
        <v>16.899999999999999</v>
      </c>
    </row>
    <row r="123" spans="1:11">
      <c r="A123" t="s">
        <v>15</v>
      </c>
      <c r="B123">
        <v>0</v>
      </c>
      <c r="C123" t="s">
        <v>112</v>
      </c>
      <c r="D123">
        <v>1280</v>
      </c>
      <c r="E123">
        <v>1024</v>
      </c>
      <c r="F123">
        <v>24</v>
      </c>
      <c r="G123" t="s">
        <v>16</v>
      </c>
      <c r="H123">
        <v>1870</v>
      </c>
      <c r="I123">
        <v>15</v>
      </c>
      <c r="J123">
        <v>22.5</v>
      </c>
      <c r="K123">
        <v>22.5</v>
      </c>
    </row>
    <row r="124" spans="1:11">
      <c r="A124" t="s">
        <v>15</v>
      </c>
      <c r="B124">
        <v>0</v>
      </c>
      <c r="C124" t="s">
        <v>112</v>
      </c>
      <c r="D124">
        <v>1280</v>
      </c>
      <c r="E124">
        <v>1024</v>
      </c>
      <c r="F124">
        <v>24</v>
      </c>
      <c r="G124" t="s">
        <v>16</v>
      </c>
      <c r="H124">
        <v>1661</v>
      </c>
      <c r="I124">
        <v>16</v>
      </c>
      <c r="J124">
        <v>28.9</v>
      </c>
      <c r="K124">
        <v>28.9</v>
      </c>
    </row>
    <row r="125" spans="1:11">
      <c r="A125" t="s">
        <v>15</v>
      </c>
      <c r="B125">
        <v>0</v>
      </c>
      <c r="C125" t="s">
        <v>112</v>
      </c>
      <c r="D125">
        <v>1280</v>
      </c>
      <c r="E125">
        <v>1024</v>
      </c>
      <c r="F125">
        <v>24</v>
      </c>
      <c r="G125" t="s">
        <v>16</v>
      </c>
      <c r="H125">
        <v>2013</v>
      </c>
      <c r="I125">
        <v>14</v>
      </c>
      <c r="J125">
        <v>14.4</v>
      </c>
      <c r="K125">
        <v>14.4</v>
      </c>
    </row>
    <row r="126" spans="1:11">
      <c r="A126" t="s">
        <v>15</v>
      </c>
      <c r="B126">
        <v>0</v>
      </c>
      <c r="C126" t="s">
        <v>112</v>
      </c>
      <c r="D126">
        <v>1280</v>
      </c>
      <c r="E126">
        <v>1024</v>
      </c>
      <c r="F126">
        <v>24</v>
      </c>
      <c r="G126" t="s">
        <v>16</v>
      </c>
      <c r="H126">
        <v>5075</v>
      </c>
      <c r="I126">
        <v>7</v>
      </c>
      <c r="J126">
        <v>4.9000000000000004</v>
      </c>
      <c r="K126">
        <v>4.9000000000000004</v>
      </c>
    </row>
    <row r="127" spans="1:11">
      <c r="A127" t="s">
        <v>15</v>
      </c>
      <c r="B127">
        <v>0</v>
      </c>
      <c r="C127" t="s">
        <v>112</v>
      </c>
      <c r="D127">
        <v>1280</v>
      </c>
      <c r="E127">
        <v>1024</v>
      </c>
      <c r="F127">
        <v>24</v>
      </c>
      <c r="G127" t="s">
        <v>16</v>
      </c>
      <c r="H127">
        <v>825</v>
      </c>
      <c r="I127">
        <v>1</v>
      </c>
      <c r="J127">
        <v>0.4</v>
      </c>
      <c r="K127">
        <v>0.4</v>
      </c>
    </row>
    <row r="128" spans="1:11">
      <c r="A128" t="s">
        <v>15</v>
      </c>
      <c r="B128">
        <v>0</v>
      </c>
      <c r="C128" t="s">
        <v>112</v>
      </c>
      <c r="D128">
        <v>1280</v>
      </c>
      <c r="E128">
        <v>1024</v>
      </c>
      <c r="F128">
        <v>24</v>
      </c>
      <c r="G128" t="s">
        <v>16</v>
      </c>
      <c r="H128">
        <v>2245</v>
      </c>
      <c r="I128">
        <v>12</v>
      </c>
      <c r="J128">
        <v>19.600000000000001</v>
      </c>
      <c r="K128">
        <v>19.600000000000001</v>
      </c>
    </row>
    <row r="129" spans="1:11">
      <c r="A129" t="s">
        <v>15</v>
      </c>
      <c r="B129">
        <v>0</v>
      </c>
      <c r="C129" t="s">
        <v>112</v>
      </c>
      <c r="D129">
        <v>1280</v>
      </c>
      <c r="E129">
        <v>1024</v>
      </c>
      <c r="F129">
        <v>24</v>
      </c>
      <c r="G129" t="s">
        <v>16</v>
      </c>
      <c r="H129">
        <v>2893</v>
      </c>
      <c r="I129">
        <v>4</v>
      </c>
      <c r="J129">
        <v>3.6</v>
      </c>
      <c r="K129">
        <v>3.6</v>
      </c>
    </row>
    <row r="130" spans="1:11">
      <c r="A130" t="s">
        <v>17</v>
      </c>
      <c r="B130">
        <v>0</v>
      </c>
      <c r="C130" t="s">
        <v>112</v>
      </c>
      <c r="D130">
        <v>1280</v>
      </c>
      <c r="E130">
        <v>1024</v>
      </c>
      <c r="F130">
        <v>24</v>
      </c>
      <c r="G130" t="s">
        <v>18</v>
      </c>
      <c r="H130">
        <v>6006</v>
      </c>
      <c r="I130">
        <v>10</v>
      </c>
      <c r="J130">
        <v>12.1</v>
      </c>
      <c r="K130">
        <v>12.1</v>
      </c>
    </row>
    <row r="131" spans="1:11">
      <c r="A131" t="s">
        <v>17</v>
      </c>
      <c r="B131">
        <v>0</v>
      </c>
      <c r="C131" t="s">
        <v>112</v>
      </c>
      <c r="D131">
        <v>1280</v>
      </c>
      <c r="E131">
        <v>1024</v>
      </c>
      <c r="F131">
        <v>24</v>
      </c>
      <c r="G131" t="s">
        <v>18</v>
      </c>
      <c r="H131">
        <v>2915</v>
      </c>
      <c r="I131">
        <v>12</v>
      </c>
      <c r="J131">
        <v>19.600000000000001</v>
      </c>
      <c r="K131">
        <v>19.600000000000001</v>
      </c>
    </row>
    <row r="132" spans="1:11">
      <c r="A132" t="s">
        <v>17</v>
      </c>
      <c r="B132">
        <v>0</v>
      </c>
      <c r="C132" t="s">
        <v>112</v>
      </c>
      <c r="D132">
        <v>1280</v>
      </c>
      <c r="E132">
        <v>1024</v>
      </c>
      <c r="F132">
        <v>24</v>
      </c>
      <c r="G132" t="s">
        <v>18</v>
      </c>
      <c r="H132">
        <v>2716</v>
      </c>
      <c r="I132">
        <v>15</v>
      </c>
      <c r="J132">
        <v>25.6</v>
      </c>
      <c r="K132">
        <v>25.6</v>
      </c>
    </row>
    <row r="133" spans="1:11">
      <c r="A133" t="s">
        <v>17</v>
      </c>
      <c r="B133">
        <v>0</v>
      </c>
      <c r="C133" t="s">
        <v>112</v>
      </c>
      <c r="D133">
        <v>1280</v>
      </c>
      <c r="E133">
        <v>1024</v>
      </c>
      <c r="F133">
        <v>24</v>
      </c>
      <c r="G133" t="s">
        <v>18</v>
      </c>
      <c r="H133">
        <v>3124</v>
      </c>
      <c r="I133">
        <v>14</v>
      </c>
      <c r="J133">
        <v>22.5</v>
      </c>
      <c r="K133">
        <v>22.5</v>
      </c>
    </row>
    <row r="134" spans="1:11">
      <c r="A134" t="s">
        <v>17</v>
      </c>
      <c r="B134">
        <v>0</v>
      </c>
      <c r="C134" t="s">
        <v>112</v>
      </c>
      <c r="D134">
        <v>1280</v>
      </c>
      <c r="E134">
        <v>1024</v>
      </c>
      <c r="F134">
        <v>24</v>
      </c>
      <c r="G134" t="s">
        <v>18</v>
      </c>
      <c r="H134">
        <v>2476</v>
      </c>
      <c r="I134">
        <v>13</v>
      </c>
      <c r="J134">
        <v>14.4</v>
      </c>
      <c r="K134">
        <v>14.4</v>
      </c>
    </row>
    <row r="135" spans="1:11">
      <c r="A135" t="s">
        <v>17</v>
      </c>
      <c r="B135">
        <v>0</v>
      </c>
      <c r="C135" t="s">
        <v>112</v>
      </c>
      <c r="D135">
        <v>1280</v>
      </c>
      <c r="E135">
        <v>1024</v>
      </c>
      <c r="F135">
        <v>24</v>
      </c>
      <c r="G135" t="s">
        <v>18</v>
      </c>
      <c r="H135">
        <v>2733</v>
      </c>
      <c r="I135">
        <v>17</v>
      </c>
      <c r="J135">
        <v>28.9</v>
      </c>
      <c r="K135">
        <v>28.9</v>
      </c>
    </row>
    <row r="136" spans="1:11">
      <c r="A136" t="s">
        <v>17</v>
      </c>
      <c r="B136">
        <v>0</v>
      </c>
      <c r="C136" t="s">
        <v>112</v>
      </c>
      <c r="D136">
        <v>1280</v>
      </c>
      <c r="E136">
        <v>1024</v>
      </c>
      <c r="F136">
        <v>24</v>
      </c>
      <c r="G136" t="s">
        <v>18</v>
      </c>
      <c r="H136">
        <v>4106</v>
      </c>
      <c r="I136">
        <v>17</v>
      </c>
      <c r="J136">
        <v>32.4</v>
      </c>
      <c r="K136">
        <v>32.4</v>
      </c>
    </row>
    <row r="137" spans="1:11">
      <c r="A137" t="s">
        <v>17</v>
      </c>
      <c r="B137">
        <v>0</v>
      </c>
      <c r="C137" t="s">
        <v>112</v>
      </c>
      <c r="D137">
        <v>1280</v>
      </c>
      <c r="E137">
        <v>1024</v>
      </c>
      <c r="F137">
        <v>24</v>
      </c>
      <c r="G137" t="s">
        <v>18</v>
      </c>
      <c r="H137">
        <v>3179</v>
      </c>
      <c r="I137">
        <v>3</v>
      </c>
      <c r="J137">
        <v>0.4</v>
      </c>
      <c r="K137">
        <v>0.4</v>
      </c>
    </row>
    <row r="138" spans="1:11">
      <c r="A138" t="s">
        <v>17</v>
      </c>
      <c r="B138">
        <v>0</v>
      </c>
      <c r="C138" t="s">
        <v>112</v>
      </c>
      <c r="D138">
        <v>1280</v>
      </c>
      <c r="E138">
        <v>1024</v>
      </c>
      <c r="F138">
        <v>24</v>
      </c>
      <c r="G138" t="s">
        <v>18</v>
      </c>
      <c r="H138">
        <v>4113</v>
      </c>
      <c r="I138">
        <v>4</v>
      </c>
      <c r="J138">
        <v>0.9</v>
      </c>
      <c r="K138">
        <v>0.9</v>
      </c>
    </row>
    <row r="139" spans="1:11">
      <c r="A139" t="s">
        <v>17</v>
      </c>
      <c r="B139">
        <v>0</v>
      </c>
      <c r="C139" t="s">
        <v>112</v>
      </c>
      <c r="D139">
        <v>1280</v>
      </c>
      <c r="E139">
        <v>1024</v>
      </c>
      <c r="F139">
        <v>24</v>
      </c>
      <c r="G139" t="s">
        <v>18</v>
      </c>
      <c r="H139">
        <v>2803</v>
      </c>
      <c r="I139">
        <v>5</v>
      </c>
      <c r="J139">
        <v>8.1</v>
      </c>
      <c r="K139">
        <v>8.1</v>
      </c>
    </row>
    <row r="140" spans="1:11">
      <c r="A140" t="s">
        <v>17</v>
      </c>
      <c r="B140">
        <v>0</v>
      </c>
      <c r="C140" t="s">
        <v>112</v>
      </c>
      <c r="D140">
        <v>1280</v>
      </c>
      <c r="E140">
        <v>1024</v>
      </c>
      <c r="F140">
        <v>24</v>
      </c>
      <c r="G140" t="s">
        <v>18</v>
      </c>
      <c r="H140">
        <v>2939</v>
      </c>
      <c r="I140">
        <v>4</v>
      </c>
      <c r="J140">
        <v>2.5</v>
      </c>
      <c r="K140">
        <v>2.5</v>
      </c>
    </row>
    <row r="141" spans="1:11">
      <c r="A141" t="s">
        <v>17</v>
      </c>
      <c r="B141">
        <v>0</v>
      </c>
      <c r="C141" t="s">
        <v>112</v>
      </c>
      <c r="D141">
        <v>1280</v>
      </c>
      <c r="E141">
        <v>1024</v>
      </c>
      <c r="F141">
        <v>24</v>
      </c>
      <c r="G141" t="s">
        <v>18</v>
      </c>
      <c r="H141">
        <v>2164</v>
      </c>
      <c r="I141">
        <v>3</v>
      </c>
      <c r="J141">
        <v>1.6</v>
      </c>
      <c r="K141">
        <v>1.6</v>
      </c>
    </row>
    <row r="142" spans="1:11">
      <c r="A142" t="s">
        <v>17</v>
      </c>
      <c r="B142">
        <v>0</v>
      </c>
      <c r="C142" t="s">
        <v>112</v>
      </c>
      <c r="D142">
        <v>1280</v>
      </c>
      <c r="E142">
        <v>1024</v>
      </c>
      <c r="F142">
        <v>24</v>
      </c>
      <c r="G142" t="s">
        <v>18</v>
      </c>
      <c r="H142">
        <v>2163</v>
      </c>
      <c r="I142">
        <v>4</v>
      </c>
      <c r="J142">
        <v>3.6</v>
      </c>
      <c r="K142">
        <v>3.6</v>
      </c>
    </row>
    <row r="143" spans="1:11">
      <c r="A143" t="s">
        <v>17</v>
      </c>
      <c r="B143">
        <v>0</v>
      </c>
      <c r="C143" t="s">
        <v>112</v>
      </c>
      <c r="D143">
        <v>1280</v>
      </c>
      <c r="E143">
        <v>1024</v>
      </c>
      <c r="F143">
        <v>24</v>
      </c>
      <c r="G143" t="s">
        <v>18</v>
      </c>
      <c r="H143">
        <v>2660</v>
      </c>
      <c r="I143">
        <v>5</v>
      </c>
      <c r="J143">
        <v>6.4</v>
      </c>
      <c r="K143">
        <v>6.4</v>
      </c>
    </row>
    <row r="144" spans="1:11">
      <c r="A144" t="s">
        <v>17</v>
      </c>
      <c r="B144">
        <v>0</v>
      </c>
      <c r="C144" t="s">
        <v>112</v>
      </c>
      <c r="D144">
        <v>1280</v>
      </c>
      <c r="E144">
        <v>1024</v>
      </c>
      <c r="F144">
        <v>24</v>
      </c>
      <c r="G144" t="s">
        <v>18</v>
      </c>
      <c r="H144">
        <v>2971</v>
      </c>
      <c r="I144">
        <v>7</v>
      </c>
      <c r="J144">
        <v>16.899999999999999</v>
      </c>
      <c r="K144">
        <v>16.899999999999999</v>
      </c>
    </row>
    <row r="145" spans="1:11">
      <c r="A145" t="s">
        <v>17</v>
      </c>
      <c r="B145">
        <v>0</v>
      </c>
      <c r="C145" t="s">
        <v>112</v>
      </c>
      <c r="D145">
        <v>1280</v>
      </c>
      <c r="E145">
        <v>1024</v>
      </c>
      <c r="F145">
        <v>24</v>
      </c>
      <c r="G145" t="s">
        <v>18</v>
      </c>
      <c r="H145">
        <v>4587</v>
      </c>
      <c r="I145">
        <v>6</v>
      </c>
      <c r="J145">
        <v>4.9000000000000004</v>
      </c>
      <c r="K145">
        <v>4.9000000000000004</v>
      </c>
    </row>
    <row r="146" spans="1:11">
      <c r="A146" t="s">
        <v>19</v>
      </c>
      <c r="B146">
        <v>0</v>
      </c>
      <c r="C146" t="s">
        <v>112</v>
      </c>
      <c r="D146">
        <v>1280</v>
      </c>
      <c r="E146">
        <v>768</v>
      </c>
      <c r="F146">
        <v>24</v>
      </c>
      <c r="G146" t="s">
        <v>20</v>
      </c>
      <c r="H146">
        <v>4723</v>
      </c>
      <c r="I146">
        <v>10</v>
      </c>
      <c r="J146">
        <v>12.1</v>
      </c>
      <c r="K146">
        <v>12.1</v>
      </c>
    </row>
    <row r="147" spans="1:11">
      <c r="A147" t="s">
        <v>19</v>
      </c>
      <c r="B147">
        <v>0</v>
      </c>
      <c r="C147" t="s">
        <v>112</v>
      </c>
      <c r="D147">
        <v>1280</v>
      </c>
      <c r="E147">
        <v>768</v>
      </c>
      <c r="F147">
        <v>24</v>
      </c>
      <c r="G147" t="s">
        <v>20</v>
      </c>
      <c r="H147">
        <v>4087</v>
      </c>
      <c r="I147">
        <v>5</v>
      </c>
      <c r="J147">
        <v>6.4</v>
      </c>
      <c r="K147">
        <v>6.4</v>
      </c>
    </row>
    <row r="148" spans="1:11">
      <c r="A148" t="s">
        <v>19</v>
      </c>
      <c r="B148">
        <v>0</v>
      </c>
      <c r="C148" t="s">
        <v>112</v>
      </c>
      <c r="D148">
        <v>1280</v>
      </c>
      <c r="E148">
        <v>768</v>
      </c>
      <c r="F148">
        <v>24</v>
      </c>
      <c r="G148" t="s">
        <v>20</v>
      </c>
      <c r="H148">
        <v>3845</v>
      </c>
      <c r="I148">
        <v>4</v>
      </c>
      <c r="J148">
        <v>4.9000000000000004</v>
      </c>
      <c r="K148">
        <v>4.9000000000000004</v>
      </c>
    </row>
    <row r="149" spans="1:11">
      <c r="A149" t="s">
        <v>19</v>
      </c>
      <c r="B149">
        <v>0</v>
      </c>
      <c r="C149" t="s">
        <v>112</v>
      </c>
      <c r="D149">
        <v>1280</v>
      </c>
      <c r="E149">
        <v>768</v>
      </c>
      <c r="F149">
        <v>24</v>
      </c>
      <c r="G149" t="s">
        <v>20</v>
      </c>
      <c r="H149">
        <v>3615</v>
      </c>
      <c r="I149">
        <v>15</v>
      </c>
      <c r="J149">
        <v>19.600000000000001</v>
      </c>
      <c r="K149">
        <v>19.600000000000001</v>
      </c>
    </row>
    <row r="150" spans="1:11">
      <c r="A150" t="s">
        <v>19</v>
      </c>
      <c r="B150">
        <v>0</v>
      </c>
      <c r="C150" t="s">
        <v>112</v>
      </c>
      <c r="D150">
        <v>1280</v>
      </c>
      <c r="E150">
        <v>768</v>
      </c>
      <c r="F150">
        <v>24</v>
      </c>
      <c r="G150" t="s">
        <v>20</v>
      </c>
      <c r="H150">
        <v>3359</v>
      </c>
      <c r="I150">
        <v>2</v>
      </c>
      <c r="J150">
        <v>2.5</v>
      </c>
      <c r="K150">
        <v>2.5</v>
      </c>
    </row>
    <row r="151" spans="1:11">
      <c r="A151" t="s">
        <v>19</v>
      </c>
      <c r="B151">
        <v>0</v>
      </c>
      <c r="C151" t="s">
        <v>112</v>
      </c>
      <c r="D151">
        <v>1280</v>
      </c>
      <c r="E151">
        <v>768</v>
      </c>
      <c r="F151">
        <v>24</v>
      </c>
      <c r="G151" t="s">
        <v>20</v>
      </c>
      <c r="H151">
        <v>3032</v>
      </c>
      <c r="I151">
        <v>20</v>
      </c>
      <c r="J151">
        <v>22.5</v>
      </c>
      <c r="K151">
        <v>22.5</v>
      </c>
    </row>
    <row r="152" spans="1:11">
      <c r="A152" t="s">
        <v>19</v>
      </c>
      <c r="B152">
        <v>0</v>
      </c>
      <c r="C152" t="s">
        <v>112</v>
      </c>
      <c r="D152">
        <v>1280</v>
      </c>
      <c r="E152">
        <v>768</v>
      </c>
      <c r="F152">
        <v>24</v>
      </c>
      <c r="G152" t="s">
        <v>20</v>
      </c>
      <c r="H152">
        <v>5474</v>
      </c>
      <c r="I152">
        <v>5</v>
      </c>
      <c r="J152">
        <v>3.6</v>
      </c>
      <c r="K152">
        <v>3.6</v>
      </c>
    </row>
    <row r="153" spans="1:11">
      <c r="A153" t="s">
        <v>19</v>
      </c>
      <c r="B153">
        <v>0</v>
      </c>
      <c r="C153" t="s">
        <v>112</v>
      </c>
      <c r="D153">
        <v>1280</v>
      </c>
      <c r="E153">
        <v>768</v>
      </c>
      <c r="F153">
        <v>24</v>
      </c>
      <c r="G153" t="s">
        <v>20</v>
      </c>
      <c r="H153">
        <v>6842</v>
      </c>
      <c r="I153">
        <v>1</v>
      </c>
      <c r="J153">
        <v>0.4</v>
      </c>
      <c r="K153">
        <v>0.4</v>
      </c>
    </row>
    <row r="154" spans="1:11">
      <c r="A154" t="s">
        <v>19</v>
      </c>
      <c r="B154">
        <v>0</v>
      </c>
      <c r="C154" t="s">
        <v>112</v>
      </c>
      <c r="D154">
        <v>1280</v>
      </c>
      <c r="E154">
        <v>768</v>
      </c>
      <c r="F154">
        <v>24</v>
      </c>
      <c r="G154" t="s">
        <v>20</v>
      </c>
      <c r="H154">
        <v>4419</v>
      </c>
      <c r="I154">
        <v>30</v>
      </c>
      <c r="J154">
        <v>32.4</v>
      </c>
      <c r="K154">
        <v>32.4</v>
      </c>
    </row>
    <row r="155" spans="1:11">
      <c r="A155" t="s">
        <v>19</v>
      </c>
      <c r="B155">
        <v>0</v>
      </c>
      <c r="C155" t="s">
        <v>112</v>
      </c>
      <c r="D155">
        <v>1280</v>
      </c>
      <c r="E155">
        <v>768</v>
      </c>
      <c r="F155">
        <v>24</v>
      </c>
      <c r="G155" t="s">
        <v>20</v>
      </c>
      <c r="H155">
        <v>3677</v>
      </c>
      <c r="I155">
        <v>30</v>
      </c>
      <c r="J155">
        <v>28.9</v>
      </c>
      <c r="K155">
        <v>28.9</v>
      </c>
    </row>
    <row r="156" spans="1:11">
      <c r="A156" t="s">
        <v>19</v>
      </c>
      <c r="B156">
        <v>0</v>
      </c>
      <c r="C156" t="s">
        <v>112</v>
      </c>
      <c r="D156">
        <v>1280</v>
      </c>
      <c r="E156">
        <v>768</v>
      </c>
      <c r="F156">
        <v>24</v>
      </c>
      <c r="G156" t="s">
        <v>20</v>
      </c>
      <c r="H156">
        <v>4323</v>
      </c>
      <c r="I156">
        <v>3</v>
      </c>
      <c r="J156">
        <v>0.9</v>
      </c>
      <c r="K156">
        <v>0.9</v>
      </c>
    </row>
    <row r="157" spans="1:11">
      <c r="A157" t="s">
        <v>19</v>
      </c>
      <c r="B157">
        <v>0</v>
      </c>
      <c r="C157" t="s">
        <v>112</v>
      </c>
      <c r="D157">
        <v>1280</v>
      </c>
      <c r="E157">
        <v>768</v>
      </c>
      <c r="F157">
        <v>24</v>
      </c>
      <c r="G157" t="s">
        <v>20</v>
      </c>
      <c r="H157">
        <v>3035</v>
      </c>
      <c r="I157">
        <v>15</v>
      </c>
      <c r="J157">
        <v>14.4</v>
      </c>
      <c r="K157">
        <v>14.4</v>
      </c>
    </row>
    <row r="158" spans="1:11">
      <c r="A158" t="s">
        <v>19</v>
      </c>
      <c r="B158">
        <v>0</v>
      </c>
      <c r="C158" t="s">
        <v>112</v>
      </c>
      <c r="D158">
        <v>1280</v>
      </c>
      <c r="E158">
        <v>768</v>
      </c>
      <c r="F158">
        <v>24</v>
      </c>
      <c r="G158" t="s">
        <v>20</v>
      </c>
      <c r="H158">
        <v>4825</v>
      </c>
      <c r="I158">
        <v>16</v>
      </c>
      <c r="J158">
        <v>16.899999999999999</v>
      </c>
      <c r="K158">
        <v>16.899999999999999</v>
      </c>
    </row>
    <row r="159" spans="1:11">
      <c r="A159" t="s">
        <v>19</v>
      </c>
      <c r="B159">
        <v>0</v>
      </c>
      <c r="C159" t="s">
        <v>112</v>
      </c>
      <c r="D159">
        <v>1280</v>
      </c>
      <c r="E159">
        <v>768</v>
      </c>
      <c r="F159">
        <v>24</v>
      </c>
      <c r="G159" t="s">
        <v>20</v>
      </c>
      <c r="H159">
        <v>2707</v>
      </c>
      <c r="I159">
        <v>10</v>
      </c>
      <c r="J159">
        <v>8.1</v>
      </c>
      <c r="K159">
        <v>8.1</v>
      </c>
    </row>
    <row r="160" spans="1:11">
      <c r="A160" t="s">
        <v>19</v>
      </c>
      <c r="B160">
        <v>0</v>
      </c>
      <c r="C160" t="s">
        <v>112</v>
      </c>
      <c r="D160">
        <v>1280</v>
      </c>
      <c r="E160">
        <v>768</v>
      </c>
      <c r="F160">
        <v>24</v>
      </c>
      <c r="G160" t="s">
        <v>20</v>
      </c>
      <c r="H160">
        <v>3686</v>
      </c>
      <c r="I160">
        <v>25</v>
      </c>
      <c r="J160">
        <v>25.6</v>
      </c>
      <c r="K160">
        <v>25.6</v>
      </c>
    </row>
    <row r="161" spans="1:11">
      <c r="A161" t="s">
        <v>19</v>
      </c>
      <c r="B161">
        <v>0</v>
      </c>
      <c r="C161" t="s">
        <v>112</v>
      </c>
      <c r="D161">
        <v>1280</v>
      </c>
      <c r="E161">
        <v>768</v>
      </c>
      <c r="F161">
        <v>24</v>
      </c>
      <c r="G161" t="s">
        <v>20</v>
      </c>
      <c r="H161">
        <v>2671</v>
      </c>
      <c r="I161">
        <v>3</v>
      </c>
      <c r="J161">
        <v>1.6</v>
      </c>
      <c r="K161">
        <v>1.6</v>
      </c>
    </row>
    <row r="162" spans="1:11">
      <c r="A162" t="s">
        <v>21</v>
      </c>
      <c r="B162">
        <v>0</v>
      </c>
      <c r="C162" t="s">
        <v>112</v>
      </c>
      <c r="D162">
        <v>1600</v>
      </c>
      <c r="E162">
        <v>900</v>
      </c>
      <c r="F162">
        <v>24</v>
      </c>
      <c r="G162" t="s">
        <v>22</v>
      </c>
      <c r="H162">
        <v>7169</v>
      </c>
      <c r="I162">
        <v>15</v>
      </c>
      <c r="J162">
        <v>22.5</v>
      </c>
      <c r="K162">
        <v>22.5</v>
      </c>
    </row>
    <row r="163" spans="1:11">
      <c r="A163" t="s">
        <v>21</v>
      </c>
      <c r="B163">
        <v>0</v>
      </c>
      <c r="C163" t="s">
        <v>112</v>
      </c>
      <c r="D163">
        <v>1600</v>
      </c>
      <c r="E163">
        <v>900</v>
      </c>
      <c r="F163">
        <v>24</v>
      </c>
      <c r="G163" t="s">
        <v>22</v>
      </c>
      <c r="H163">
        <v>1641</v>
      </c>
      <c r="I163">
        <v>14</v>
      </c>
      <c r="J163">
        <v>19.600000000000001</v>
      </c>
      <c r="K163">
        <v>19.600000000000001</v>
      </c>
    </row>
    <row r="164" spans="1:11">
      <c r="A164" t="s">
        <v>21</v>
      </c>
      <c r="B164">
        <v>0</v>
      </c>
      <c r="C164" t="s">
        <v>112</v>
      </c>
      <c r="D164">
        <v>1600</v>
      </c>
      <c r="E164">
        <v>900</v>
      </c>
      <c r="F164">
        <v>24</v>
      </c>
      <c r="G164" t="s">
        <v>22</v>
      </c>
      <c r="H164">
        <v>1205</v>
      </c>
      <c r="I164">
        <v>10</v>
      </c>
      <c r="J164">
        <v>12.1</v>
      </c>
      <c r="K164">
        <v>12.1</v>
      </c>
    </row>
    <row r="165" spans="1:11">
      <c r="A165" t="s">
        <v>21</v>
      </c>
      <c r="B165">
        <v>0</v>
      </c>
      <c r="C165" t="s">
        <v>112</v>
      </c>
      <c r="D165">
        <v>1600</v>
      </c>
      <c r="E165">
        <v>900</v>
      </c>
      <c r="F165">
        <v>24</v>
      </c>
      <c r="G165" t="s">
        <v>22</v>
      </c>
      <c r="H165">
        <v>2919</v>
      </c>
      <c r="I165">
        <v>4</v>
      </c>
      <c r="J165">
        <v>1.6</v>
      </c>
      <c r="K165">
        <v>1.6</v>
      </c>
    </row>
    <row r="166" spans="1:11">
      <c r="A166" t="s">
        <v>21</v>
      </c>
      <c r="B166">
        <v>0</v>
      </c>
      <c r="C166" t="s">
        <v>112</v>
      </c>
      <c r="D166">
        <v>1600</v>
      </c>
      <c r="E166">
        <v>900</v>
      </c>
      <c r="F166">
        <v>24</v>
      </c>
      <c r="G166" t="s">
        <v>22</v>
      </c>
      <c r="H166">
        <v>1842</v>
      </c>
      <c r="I166">
        <v>11</v>
      </c>
      <c r="J166">
        <v>16.899999999999999</v>
      </c>
      <c r="K166">
        <v>16.899999999999999</v>
      </c>
    </row>
    <row r="167" spans="1:11">
      <c r="A167" t="s">
        <v>21</v>
      </c>
      <c r="B167">
        <v>0</v>
      </c>
      <c r="C167" t="s">
        <v>112</v>
      </c>
      <c r="D167">
        <v>1600</v>
      </c>
      <c r="E167">
        <v>900</v>
      </c>
      <c r="F167">
        <v>24</v>
      </c>
      <c r="G167" t="s">
        <v>22</v>
      </c>
      <c r="H167">
        <v>1886</v>
      </c>
      <c r="I167">
        <v>18</v>
      </c>
      <c r="J167">
        <v>28.9</v>
      </c>
      <c r="K167">
        <v>28.9</v>
      </c>
    </row>
    <row r="168" spans="1:11">
      <c r="A168" t="s">
        <v>21</v>
      </c>
      <c r="B168">
        <v>0</v>
      </c>
      <c r="C168" t="s">
        <v>112</v>
      </c>
      <c r="D168">
        <v>1600</v>
      </c>
      <c r="E168">
        <v>900</v>
      </c>
      <c r="F168">
        <v>24</v>
      </c>
      <c r="G168" t="s">
        <v>22</v>
      </c>
      <c r="H168">
        <v>1358</v>
      </c>
      <c r="I168">
        <v>20</v>
      </c>
      <c r="J168">
        <v>32.4</v>
      </c>
      <c r="K168">
        <v>32.4</v>
      </c>
    </row>
    <row r="169" spans="1:11">
      <c r="A169" t="s">
        <v>21</v>
      </c>
      <c r="B169">
        <v>0</v>
      </c>
      <c r="C169" t="s">
        <v>112</v>
      </c>
      <c r="D169">
        <v>1600</v>
      </c>
      <c r="E169">
        <v>900</v>
      </c>
      <c r="F169">
        <v>24</v>
      </c>
      <c r="G169" t="s">
        <v>22</v>
      </c>
      <c r="H169">
        <v>1696</v>
      </c>
      <c r="I169">
        <v>16</v>
      </c>
      <c r="J169">
        <v>14.4</v>
      </c>
      <c r="K169">
        <v>14.4</v>
      </c>
    </row>
    <row r="170" spans="1:11">
      <c r="A170" t="s">
        <v>21</v>
      </c>
      <c r="B170">
        <v>0</v>
      </c>
      <c r="C170" t="s">
        <v>112</v>
      </c>
      <c r="D170">
        <v>1600</v>
      </c>
      <c r="E170">
        <v>900</v>
      </c>
      <c r="F170">
        <v>24</v>
      </c>
      <c r="G170" t="s">
        <v>22</v>
      </c>
      <c r="H170">
        <v>2136</v>
      </c>
      <c r="I170">
        <v>8</v>
      </c>
      <c r="J170">
        <v>4.9000000000000004</v>
      </c>
      <c r="K170">
        <v>4.9000000000000004</v>
      </c>
    </row>
    <row r="171" spans="1:11">
      <c r="A171" t="s">
        <v>21</v>
      </c>
      <c r="B171">
        <v>0</v>
      </c>
      <c r="C171" t="s">
        <v>112</v>
      </c>
      <c r="D171">
        <v>1600</v>
      </c>
      <c r="E171">
        <v>900</v>
      </c>
      <c r="F171">
        <v>24</v>
      </c>
      <c r="G171" t="s">
        <v>22</v>
      </c>
      <c r="H171">
        <v>2064</v>
      </c>
      <c r="I171">
        <v>9</v>
      </c>
      <c r="J171">
        <v>6.4</v>
      </c>
      <c r="K171">
        <v>6.4</v>
      </c>
    </row>
    <row r="172" spans="1:11">
      <c r="A172" t="s">
        <v>21</v>
      </c>
      <c r="B172">
        <v>0</v>
      </c>
      <c r="C172" t="s">
        <v>112</v>
      </c>
      <c r="D172">
        <v>1600</v>
      </c>
      <c r="E172">
        <v>900</v>
      </c>
      <c r="F172">
        <v>24</v>
      </c>
      <c r="G172" t="s">
        <v>22</v>
      </c>
      <c r="H172">
        <v>1301</v>
      </c>
      <c r="I172">
        <v>3</v>
      </c>
      <c r="J172">
        <v>0.9</v>
      </c>
      <c r="K172">
        <v>0.9</v>
      </c>
    </row>
    <row r="173" spans="1:11">
      <c r="A173" t="s">
        <v>21</v>
      </c>
      <c r="B173">
        <v>0</v>
      </c>
      <c r="C173" t="s">
        <v>112</v>
      </c>
      <c r="D173">
        <v>1600</v>
      </c>
      <c r="E173">
        <v>900</v>
      </c>
      <c r="F173">
        <v>24</v>
      </c>
      <c r="G173" t="s">
        <v>22</v>
      </c>
      <c r="H173">
        <v>850</v>
      </c>
      <c r="I173">
        <v>4</v>
      </c>
      <c r="J173">
        <v>2.5</v>
      </c>
      <c r="K173">
        <v>2.5</v>
      </c>
    </row>
    <row r="174" spans="1:11">
      <c r="A174" t="s">
        <v>21</v>
      </c>
      <c r="B174">
        <v>0</v>
      </c>
      <c r="C174" t="s">
        <v>112</v>
      </c>
      <c r="D174">
        <v>1600</v>
      </c>
      <c r="E174">
        <v>900</v>
      </c>
      <c r="F174">
        <v>24</v>
      </c>
      <c r="G174" t="s">
        <v>22</v>
      </c>
      <c r="H174">
        <v>2803</v>
      </c>
      <c r="I174">
        <v>15</v>
      </c>
      <c r="J174">
        <v>25.6</v>
      </c>
      <c r="K174">
        <v>25.6</v>
      </c>
    </row>
    <row r="175" spans="1:11">
      <c r="A175" t="s">
        <v>21</v>
      </c>
      <c r="B175">
        <v>0</v>
      </c>
      <c r="C175" t="s">
        <v>112</v>
      </c>
      <c r="D175">
        <v>1600</v>
      </c>
      <c r="E175">
        <v>900</v>
      </c>
      <c r="F175">
        <v>24</v>
      </c>
      <c r="G175" t="s">
        <v>22</v>
      </c>
      <c r="H175">
        <v>1226</v>
      </c>
      <c r="I175">
        <v>10</v>
      </c>
      <c r="J175">
        <v>8.1</v>
      </c>
      <c r="K175">
        <v>8.1</v>
      </c>
    </row>
    <row r="176" spans="1:11">
      <c r="A176" t="s">
        <v>21</v>
      </c>
      <c r="B176">
        <v>0</v>
      </c>
      <c r="C176" t="s">
        <v>112</v>
      </c>
      <c r="D176">
        <v>1600</v>
      </c>
      <c r="E176">
        <v>900</v>
      </c>
      <c r="F176">
        <v>24</v>
      </c>
      <c r="G176" t="s">
        <v>22</v>
      </c>
      <c r="H176">
        <v>1229</v>
      </c>
      <c r="I176">
        <v>1</v>
      </c>
      <c r="J176">
        <v>0.4</v>
      </c>
      <c r="K176">
        <v>0.4</v>
      </c>
    </row>
    <row r="177" spans="1:11">
      <c r="A177" t="s">
        <v>21</v>
      </c>
      <c r="B177">
        <v>0</v>
      </c>
      <c r="C177" t="s">
        <v>112</v>
      </c>
      <c r="D177">
        <v>1600</v>
      </c>
      <c r="E177">
        <v>900</v>
      </c>
      <c r="F177">
        <v>24</v>
      </c>
      <c r="G177" t="s">
        <v>22</v>
      </c>
      <c r="H177">
        <v>1862</v>
      </c>
      <c r="I177">
        <v>7</v>
      </c>
      <c r="J177">
        <v>3.6</v>
      </c>
      <c r="K177">
        <v>3.6</v>
      </c>
    </row>
    <row r="178" spans="1:11">
      <c r="A178" t="s">
        <v>23</v>
      </c>
      <c r="B178">
        <v>0</v>
      </c>
      <c r="C178" t="s">
        <v>112</v>
      </c>
      <c r="D178">
        <v>1280</v>
      </c>
      <c r="E178">
        <v>1024</v>
      </c>
      <c r="F178">
        <v>24</v>
      </c>
      <c r="G178" t="s">
        <v>24</v>
      </c>
      <c r="H178">
        <v>15365</v>
      </c>
      <c r="I178">
        <v>10</v>
      </c>
      <c r="J178">
        <v>8.1</v>
      </c>
      <c r="K178">
        <v>8.1</v>
      </c>
    </row>
    <row r="179" spans="1:11">
      <c r="A179" t="s">
        <v>23</v>
      </c>
      <c r="B179">
        <v>0</v>
      </c>
      <c r="C179" t="s">
        <v>112</v>
      </c>
      <c r="D179">
        <v>1280</v>
      </c>
      <c r="E179">
        <v>1024</v>
      </c>
      <c r="F179">
        <v>24</v>
      </c>
      <c r="G179" t="s">
        <v>24</v>
      </c>
      <c r="H179">
        <v>7963</v>
      </c>
      <c r="I179">
        <v>7</v>
      </c>
      <c r="J179">
        <v>3.6</v>
      </c>
      <c r="K179">
        <v>3.6</v>
      </c>
    </row>
    <row r="180" spans="1:11">
      <c r="A180" t="s">
        <v>23</v>
      </c>
      <c r="B180">
        <v>0</v>
      </c>
      <c r="C180" t="s">
        <v>112</v>
      </c>
      <c r="D180">
        <v>1280</v>
      </c>
      <c r="E180">
        <v>1024</v>
      </c>
      <c r="F180">
        <v>24</v>
      </c>
      <c r="G180" t="s">
        <v>24</v>
      </c>
      <c r="H180">
        <v>4246</v>
      </c>
      <c r="I180">
        <v>20</v>
      </c>
      <c r="J180">
        <v>32.4</v>
      </c>
      <c r="K180">
        <v>32.4</v>
      </c>
    </row>
    <row r="181" spans="1:11">
      <c r="A181" t="s">
        <v>23</v>
      </c>
      <c r="B181">
        <v>0</v>
      </c>
      <c r="C181" t="s">
        <v>112</v>
      </c>
      <c r="D181">
        <v>1280</v>
      </c>
      <c r="E181">
        <v>1024</v>
      </c>
      <c r="F181">
        <v>24</v>
      </c>
      <c r="G181" t="s">
        <v>24</v>
      </c>
      <c r="H181">
        <v>3397</v>
      </c>
      <c r="I181">
        <v>18</v>
      </c>
      <c r="J181">
        <v>25.6</v>
      </c>
      <c r="K181">
        <v>25.6</v>
      </c>
    </row>
    <row r="182" spans="1:11">
      <c r="A182" t="s">
        <v>23</v>
      </c>
      <c r="B182">
        <v>0</v>
      </c>
      <c r="C182" t="s">
        <v>112</v>
      </c>
      <c r="D182">
        <v>1280</v>
      </c>
      <c r="E182">
        <v>1024</v>
      </c>
      <c r="F182">
        <v>24</v>
      </c>
      <c r="G182" t="s">
        <v>24</v>
      </c>
      <c r="H182">
        <v>4410</v>
      </c>
      <c r="I182">
        <v>2</v>
      </c>
      <c r="J182">
        <v>0.4</v>
      </c>
      <c r="K182">
        <v>0.4</v>
      </c>
    </row>
    <row r="183" spans="1:11">
      <c r="A183" t="s">
        <v>23</v>
      </c>
      <c r="B183">
        <v>0</v>
      </c>
      <c r="C183" t="s">
        <v>112</v>
      </c>
      <c r="D183">
        <v>1280</v>
      </c>
      <c r="E183">
        <v>1024</v>
      </c>
      <c r="F183">
        <v>24</v>
      </c>
      <c r="G183" t="s">
        <v>24</v>
      </c>
      <c r="H183">
        <v>2710</v>
      </c>
      <c r="I183">
        <v>4</v>
      </c>
      <c r="J183">
        <v>0.9</v>
      </c>
      <c r="K183">
        <v>0.9</v>
      </c>
    </row>
    <row r="184" spans="1:11">
      <c r="A184" t="s">
        <v>23</v>
      </c>
      <c r="B184">
        <v>0</v>
      </c>
      <c r="C184" t="s">
        <v>112</v>
      </c>
      <c r="D184">
        <v>1280</v>
      </c>
      <c r="E184">
        <v>1024</v>
      </c>
      <c r="F184">
        <v>24</v>
      </c>
      <c r="G184" t="s">
        <v>24</v>
      </c>
      <c r="H184">
        <v>3664</v>
      </c>
      <c r="I184">
        <v>6</v>
      </c>
      <c r="J184">
        <v>1.6</v>
      </c>
      <c r="K184">
        <v>1.6</v>
      </c>
    </row>
    <row r="185" spans="1:11">
      <c r="A185" t="s">
        <v>23</v>
      </c>
      <c r="B185">
        <v>0</v>
      </c>
      <c r="C185" t="s">
        <v>112</v>
      </c>
      <c r="D185">
        <v>1280</v>
      </c>
      <c r="E185">
        <v>1024</v>
      </c>
      <c r="F185">
        <v>24</v>
      </c>
      <c r="G185" t="s">
        <v>24</v>
      </c>
      <c r="H185">
        <v>5261</v>
      </c>
      <c r="I185">
        <v>18</v>
      </c>
      <c r="J185">
        <v>22.5</v>
      </c>
      <c r="K185">
        <v>22.5</v>
      </c>
    </row>
    <row r="186" spans="1:11">
      <c r="A186" t="s">
        <v>23</v>
      </c>
      <c r="B186">
        <v>0</v>
      </c>
      <c r="C186" t="s">
        <v>112</v>
      </c>
      <c r="D186">
        <v>1280</v>
      </c>
      <c r="E186">
        <v>1024</v>
      </c>
      <c r="F186">
        <v>24</v>
      </c>
      <c r="G186" t="s">
        <v>24</v>
      </c>
      <c r="H186">
        <v>4151</v>
      </c>
      <c r="I186">
        <v>15</v>
      </c>
      <c r="J186">
        <v>16.899999999999999</v>
      </c>
      <c r="K186">
        <v>16.899999999999999</v>
      </c>
    </row>
    <row r="187" spans="1:11">
      <c r="A187" t="s">
        <v>23</v>
      </c>
      <c r="B187">
        <v>0</v>
      </c>
      <c r="C187" t="s">
        <v>112</v>
      </c>
      <c r="D187">
        <v>1280</v>
      </c>
      <c r="E187">
        <v>1024</v>
      </c>
      <c r="F187">
        <v>24</v>
      </c>
      <c r="G187" t="s">
        <v>24</v>
      </c>
      <c r="H187">
        <v>3797</v>
      </c>
      <c r="I187">
        <v>5</v>
      </c>
      <c r="J187">
        <v>2.5</v>
      </c>
      <c r="K187">
        <v>2.5</v>
      </c>
    </row>
    <row r="188" spans="1:11">
      <c r="A188" t="s">
        <v>23</v>
      </c>
      <c r="B188">
        <v>0</v>
      </c>
      <c r="C188" t="s">
        <v>112</v>
      </c>
      <c r="D188">
        <v>1280</v>
      </c>
      <c r="E188">
        <v>1024</v>
      </c>
      <c r="F188">
        <v>24</v>
      </c>
      <c r="G188" t="s">
        <v>24</v>
      </c>
      <c r="H188">
        <v>3155</v>
      </c>
      <c r="I188">
        <v>9</v>
      </c>
      <c r="J188">
        <v>4.9000000000000004</v>
      </c>
      <c r="K188">
        <v>4.9000000000000004</v>
      </c>
    </row>
    <row r="189" spans="1:11">
      <c r="A189" t="s">
        <v>23</v>
      </c>
      <c r="B189">
        <v>0</v>
      </c>
      <c r="C189" t="s">
        <v>112</v>
      </c>
      <c r="D189">
        <v>1280</v>
      </c>
      <c r="E189">
        <v>1024</v>
      </c>
      <c r="F189">
        <v>24</v>
      </c>
      <c r="G189" t="s">
        <v>24</v>
      </c>
      <c r="H189">
        <v>4178</v>
      </c>
      <c r="I189">
        <v>15</v>
      </c>
      <c r="J189">
        <v>12.1</v>
      </c>
      <c r="K189">
        <v>12.1</v>
      </c>
    </row>
    <row r="190" spans="1:11">
      <c r="A190" t="s">
        <v>23</v>
      </c>
      <c r="B190">
        <v>0</v>
      </c>
      <c r="C190" t="s">
        <v>112</v>
      </c>
      <c r="D190">
        <v>1280</v>
      </c>
      <c r="E190">
        <v>1024</v>
      </c>
      <c r="F190">
        <v>24</v>
      </c>
      <c r="G190" t="s">
        <v>24</v>
      </c>
      <c r="H190">
        <v>2235</v>
      </c>
      <c r="I190">
        <v>16</v>
      </c>
      <c r="J190">
        <v>14.4</v>
      </c>
      <c r="K190">
        <v>14.4</v>
      </c>
    </row>
    <row r="191" spans="1:11">
      <c r="A191" t="s">
        <v>23</v>
      </c>
      <c r="B191">
        <v>0</v>
      </c>
      <c r="C191" t="s">
        <v>112</v>
      </c>
      <c r="D191">
        <v>1280</v>
      </c>
      <c r="E191">
        <v>1024</v>
      </c>
      <c r="F191">
        <v>24</v>
      </c>
      <c r="G191" t="s">
        <v>24</v>
      </c>
      <c r="H191">
        <v>4730</v>
      </c>
      <c r="I191">
        <v>8</v>
      </c>
      <c r="J191">
        <v>6.4</v>
      </c>
      <c r="K191">
        <v>6.4</v>
      </c>
    </row>
    <row r="192" spans="1:11">
      <c r="A192" t="s">
        <v>23</v>
      </c>
      <c r="B192">
        <v>0</v>
      </c>
      <c r="C192" t="s">
        <v>112</v>
      </c>
      <c r="D192">
        <v>1280</v>
      </c>
      <c r="E192">
        <v>1024</v>
      </c>
      <c r="F192">
        <v>24</v>
      </c>
      <c r="G192" t="s">
        <v>24</v>
      </c>
      <c r="H192">
        <v>2923</v>
      </c>
      <c r="I192">
        <v>17</v>
      </c>
      <c r="J192">
        <v>19.600000000000001</v>
      </c>
      <c r="K192">
        <v>19.600000000000001</v>
      </c>
    </row>
    <row r="193" spans="1:11">
      <c r="A193" t="s">
        <v>23</v>
      </c>
      <c r="B193">
        <v>0</v>
      </c>
      <c r="C193" t="s">
        <v>112</v>
      </c>
      <c r="D193">
        <v>1280</v>
      </c>
      <c r="E193">
        <v>1024</v>
      </c>
      <c r="F193">
        <v>24</v>
      </c>
      <c r="G193" t="s">
        <v>24</v>
      </c>
      <c r="H193">
        <v>5252</v>
      </c>
      <c r="I193">
        <v>20</v>
      </c>
      <c r="J193">
        <v>28.9</v>
      </c>
      <c r="K193">
        <v>28.9</v>
      </c>
    </row>
    <row r="194" spans="1:11">
      <c r="A194" t="s">
        <v>25</v>
      </c>
      <c r="B194">
        <v>0</v>
      </c>
      <c r="C194" t="s">
        <v>112</v>
      </c>
      <c r="D194">
        <v>819</v>
      </c>
      <c r="E194">
        <v>614</v>
      </c>
      <c r="F194">
        <v>24</v>
      </c>
      <c r="G194" t="s">
        <v>26</v>
      </c>
      <c r="H194">
        <v>5558</v>
      </c>
      <c r="I194">
        <v>50</v>
      </c>
      <c r="J194">
        <v>32.4</v>
      </c>
      <c r="K194">
        <v>32.4</v>
      </c>
    </row>
    <row r="195" spans="1:11">
      <c r="A195" t="s">
        <v>25</v>
      </c>
      <c r="B195">
        <v>0</v>
      </c>
      <c r="C195" t="s">
        <v>112</v>
      </c>
      <c r="D195">
        <v>819</v>
      </c>
      <c r="E195">
        <v>614</v>
      </c>
      <c r="F195">
        <v>24</v>
      </c>
      <c r="G195" t="s">
        <v>26</v>
      </c>
      <c r="H195">
        <v>7180</v>
      </c>
      <c r="I195">
        <v>40</v>
      </c>
      <c r="J195">
        <v>14.4</v>
      </c>
      <c r="K195">
        <v>14.4</v>
      </c>
    </row>
    <row r="196" spans="1:11">
      <c r="A196" t="s">
        <v>25</v>
      </c>
      <c r="B196">
        <v>0</v>
      </c>
      <c r="C196" t="s">
        <v>112</v>
      </c>
      <c r="D196">
        <v>819</v>
      </c>
      <c r="E196">
        <v>614</v>
      </c>
      <c r="F196">
        <v>24</v>
      </c>
      <c r="G196" t="s">
        <v>26</v>
      </c>
      <c r="H196">
        <v>8833</v>
      </c>
      <c r="I196">
        <v>5</v>
      </c>
      <c r="J196">
        <v>3.6</v>
      </c>
      <c r="K196">
        <v>3.6</v>
      </c>
    </row>
    <row r="197" spans="1:11">
      <c r="A197" t="s">
        <v>25</v>
      </c>
      <c r="B197">
        <v>0</v>
      </c>
      <c r="C197" t="s">
        <v>112</v>
      </c>
      <c r="D197">
        <v>819</v>
      </c>
      <c r="E197">
        <v>614</v>
      </c>
      <c r="F197">
        <v>24</v>
      </c>
      <c r="G197" t="s">
        <v>26</v>
      </c>
      <c r="H197">
        <v>4306</v>
      </c>
      <c r="I197">
        <v>50</v>
      </c>
      <c r="J197">
        <v>28.9</v>
      </c>
      <c r="K197">
        <v>28.9</v>
      </c>
    </row>
    <row r="198" spans="1:11">
      <c r="A198" t="s">
        <v>25</v>
      </c>
      <c r="B198">
        <v>0</v>
      </c>
      <c r="C198" t="s">
        <v>112</v>
      </c>
      <c r="D198">
        <v>819</v>
      </c>
      <c r="E198">
        <v>614</v>
      </c>
      <c r="F198">
        <v>24</v>
      </c>
      <c r="G198" t="s">
        <v>26</v>
      </c>
      <c r="H198">
        <v>4016</v>
      </c>
      <c r="I198">
        <v>40</v>
      </c>
      <c r="J198">
        <v>19.600000000000001</v>
      </c>
      <c r="K198">
        <v>19.600000000000001</v>
      </c>
    </row>
    <row r="199" spans="1:11">
      <c r="A199" t="s">
        <v>25</v>
      </c>
      <c r="B199">
        <v>0</v>
      </c>
      <c r="C199" t="s">
        <v>112</v>
      </c>
      <c r="D199">
        <v>819</v>
      </c>
      <c r="E199">
        <v>614</v>
      </c>
      <c r="F199">
        <v>24</v>
      </c>
      <c r="G199" t="s">
        <v>26</v>
      </c>
      <c r="H199">
        <v>3876</v>
      </c>
      <c r="I199">
        <v>30</v>
      </c>
      <c r="J199">
        <v>16.899999999999999</v>
      </c>
      <c r="K199">
        <v>16.899999999999999</v>
      </c>
    </row>
    <row r="200" spans="1:11">
      <c r="A200" t="s">
        <v>25</v>
      </c>
      <c r="B200">
        <v>0</v>
      </c>
      <c r="C200" t="s">
        <v>112</v>
      </c>
      <c r="D200">
        <v>819</v>
      </c>
      <c r="E200">
        <v>614</v>
      </c>
      <c r="F200">
        <v>24</v>
      </c>
      <c r="G200" t="s">
        <v>26</v>
      </c>
      <c r="H200">
        <v>5127</v>
      </c>
      <c r="I200">
        <v>5</v>
      </c>
      <c r="J200">
        <v>4.9000000000000004</v>
      </c>
      <c r="K200">
        <v>4.9000000000000004</v>
      </c>
    </row>
    <row r="201" spans="1:11">
      <c r="A201" t="s">
        <v>25</v>
      </c>
      <c r="B201">
        <v>0</v>
      </c>
      <c r="C201" t="s">
        <v>112</v>
      </c>
      <c r="D201">
        <v>819</v>
      </c>
      <c r="E201">
        <v>614</v>
      </c>
      <c r="F201">
        <v>24</v>
      </c>
      <c r="G201" t="s">
        <v>26</v>
      </c>
      <c r="H201">
        <v>4657</v>
      </c>
      <c r="I201">
        <v>50</v>
      </c>
      <c r="J201">
        <v>25.6</v>
      </c>
      <c r="K201">
        <v>25.6</v>
      </c>
    </row>
    <row r="202" spans="1:11">
      <c r="A202" t="s">
        <v>25</v>
      </c>
      <c r="B202">
        <v>0</v>
      </c>
      <c r="C202" t="s">
        <v>112</v>
      </c>
      <c r="D202">
        <v>819</v>
      </c>
      <c r="E202">
        <v>614</v>
      </c>
      <c r="F202">
        <v>24</v>
      </c>
      <c r="G202" t="s">
        <v>26</v>
      </c>
      <c r="H202">
        <v>16534</v>
      </c>
      <c r="I202">
        <v>10</v>
      </c>
      <c r="J202">
        <v>6.4</v>
      </c>
      <c r="K202">
        <v>6.4</v>
      </c>
    </row>
    <row r="203" spans="1:11">
      <c r="A203" t="s">
        <v>25</v>
      </c>
      <c r="B203">
        <v>0</v>
      </c>
      <c r="C203" t="s">
        <v>112</v>
      </c>
      <c r="D203">
        <v>819</v>
      </c>
      <c r="E203">
        <v>614</v>
      </c>
      <c r="F203">
        <v>24</v>
      </c>
      <c r="G203" t="s">
        <v>26</v>
      </c>
      <c r="H203">
        <v>5037</v>
      </c>
      <c r="I203">
        <v>15</v>
      </c>
      <c r="J203">
        <v>8.1</v>
      </c>
      <c r="K203">
        <v>8.1</v>
      </c>
    </row>
    <row r="204" spans="1:11">
      <c r="A204" t="s">
        <v>25</v>
      </c>
      <c r="B204">
        <v>0</v>
      </c>
      <c r="C204" t="s">
        <v>112</v>
      </c>
      <c r="D204">
        <v>819</v>
      </c>
      <c r="E204">
        <v>614</v>
      </c>
      <c r="F204">
        <v>24</v>
      </c>
      <c r="G204" t="s">
        <v>26</v>
      </c>
      <c r="H204">
        <v>5578</v>
      </c>
      <c r="I204">
        <v>3</v>
      </c>
      <c r="J204">
        <v>0.4</v>
      </c>
      <c r="K204">
        <v>0.4</v>
      </c>
    </row>
    <row r="205" spans="1:11">
      <c r="A205" t="s">
        <v>25</v>
      </c>
      <c r="B205">
        <v>0</v>
      </c>
      <c r="C205" t="s">
        <v>112</v>
      </c>
      <c r="D205">
        <v>819</v>
      </c>
      <c r="E205">
        <v>614</v>
      </c>
      <c r="F205">
        <v>24</v>
      </c>
      <c r="G205" t="s">
        <v>26</v>
      </c>
      <c r="H205">
        <v>6229</v>
      </c>
      <c r="I205">
        <v>30</v>
      </c>
      <c r="J205">
        <v>12.1</v>
      </c>
      <c r="K205">
        <v>12.1</v>
      </c>
    </row>
    <row r="206" spans="1:11">
      <c r="A206" t="s">
        <v>25</v>
      </c>
      <c r="B206">
        <v>0</v>
      </c>
      <c r="C206" t="s">
        <v>112</v>
      </c>
      <c r="D206">
        <v>819</v>
      </c>
      <c r="E206">
        <v>614</v>
      </c>
      <c r="F206">
        <v>24</v>
      </c>
      <c r="G206" t="s">
        <v>26</v>
      </c>
      <c r="H206">
        <v>4707</v>
      </c>
      <c r="I206">
        <v>3</v>
      </c>
      <c r="J206">
        <v>0.9</v>
      </c>
      <c r="K206">
        <v>0.9</v>
      </c>
    </row>
    <row r="207" spans="1:11">
      <c r="A207" t="s">
        <v>25</v>
      </c>
      <c r="B207">
        <v>0</v>
      </c>
      <c r="C207" t="s">
        <v>112</v>
      </c>
      <c r="D207">
        <v>819</v>
      </c>
      <c r="E207">
        <v>614</v>
      </c>
      <c r="F207">
        <v>24</v>
      </c>
      <c r="G207" t="s">
        <v>26</v>
      </c>
      <c r="H207">
        <v>3985</v>
      </c>
      <c r="I207">
        <v>5</v>
      </c>
      <c r="J207">
        <v>1.6</v>
      </c>
      <c r="K207">
        <v>1.6</v>
      </c>
    </row>
    <row r="208" spans="1:11">
      <c r="A208" t="s">
        <v>25</v>
      </c>
      <c r="B208">
        <v>0</v>
      </c>
      <c r="C208" t="s">
        <v>112</v>
      </c>
      <c r="D208">
        <v>819</v>
      </c>
      <c r="E208">
        <v>614</v>
      </c>
      <c r="F208">
        <v>24</v>
      </c>
      <c r="G208" t="s">
        <v>26</v>
      </c>
      <c r="H208">
        <v>4086</v>
      </c>
      <c r="I208">
        <v>50</v>
      </c>
      <c r="J208">
        <v>22.5</v>
      </c>
      <c r="K208">
        <v>22.5</v>
      </c>
    </row>
    <row r="209" spans="1:11">
      <c r="A209" t="s">
        <v>25</v>
      </c>
      <c r="B209">
        <v>0</v>
      </c>
      <c r="C209" t="s">
        <v>112</v>
      </c>
      <c r="D209">
        <v>819</v>
      </c>
      <c r="E209">
        <v>614</v>
      </c>
      <c r="F209">
        <v>24</v>
      </c>
      <c r="G209" t="s">
        <v>26</v>
      </c>
      <c r="H209">
        <v>8653</v>
      </c>
      <c r="I209">
        <v>5</v>
      </c>
      <c r="J209">
        <v>2.5</v>
      </c>
      <c r="K209">
        <v>2.5</v>
      </c>
    </row>
    <row r="210" spans="1:11">
      <c r="A210" t="s">
        <v>27</v>
      </c>
      <c r="B210">
        <v>0</v>
      </c>
      <c r="C210" t="s">
        <v>112</v>
      </c>
      <c r="D210">
        <v>1280</v>
      </c>
      <c r="E210">
        <v>1024</v>
      </c>
      <c r="F210">
        <v>32</v>
      </c>
      <c r="G210" t="s">
        <v>28</v>
      </c>
      <c r="H210">
        <v>6283</v>
      </c>
      <c r="I210">
        <v>3</v>
      </c>
      <c r="J210">
        <v>1.6</v>
      </c>
      <c r="K210">
        <v>1.6</v>
      </c>
    </row>
    <row r="211" spans="1:11">
      <c r="A211" t="s">
        <v>27</v>
      </c>
      <c r="B211">
        <v>0</v>
      </c>
      <c r="C211" t="s">
        <v>112</v>
      </c>
      <c r="D211">
        <v>1280</v>
      </c>
      <c r="E211">
        <v>1024</v>
      </c>
      <c r="F211">
        <v>32</v>
      </c>
      <c r="G211" t="s">
        <v>28</v>
      </c>
      <c r="H211">
        <v>7135</v>
      </c>
      <c r="I211">
        <v>25</v>
      </c>
      <c r="J211">
        <v>32.4</v>
      </c>
      <c r="K211">
        <v>32.4</v>
      </c>
    </row>
    <row r="212" spans="1:11">
      <c r="A212" t="s">
        <v>27</v>
      </c>
      <c r="B212">
        <v>0</v>
      </c>
      <c r="C212" t="s">
        <v>112</v>
      </c>
      <c r="D212">
        <v>1280</v>
      </c>
      <c r="E212">
        <v>1024</v>
      </c>
      <c r="F212">
        <v>32</v>
      </c>
      <c r="G212" t="s">
        <v>28</v>
      </c>
      <c r="H212">
        <v>6576</v>
      </c>
      <c r="I212">
        <v>20</v>
      </c>
      <c r="J212">
        <v>16.899999999999999</v>
      </c>
      <c r="K212">
        <v>16.899999999999999</v>
      </c>
    </row>
    <row r="213" spans="1:11">
      <c r="A213" t="s">
        <v>27</v>
      </c>
      <c r="B213">
        <v>0</v>
      </c>
      <c r="C213" t="s">
        <v>112</v>
      </c>
      <c r="D213">
        <v>1280</v>
      </c>
      <c r="E213">
        <v>1024</v>
      </c>
      <c r="F213">
        <v>32</v>
      </c>
      <c r="G213" t="s">
        <v>28</v>
      </c>
      <c r="H213">
        <v>5211</v>
      </c>
      <c r="I213">
        <v>5</v>
      </c>
      <c r="J213">
        <v>3.6</v>
      </c>
      <c r="K213">
        <v>3.6</v>
      </c>
    </row>
    <row r="214" spans="1:11">
      <c r="A214" t="s">
        <v>27</v>
      </c>
      <c r="B214">
        <v>0</v>
      </c>
      <c r="C214" t="s">
        <v>112</v>
      </c>
      <c r="D214">
        <v>1280</v>
      </c>
      <c r="E214">
        <v>1024</v>
      </c>
      <c r="F214">
        <v>32</v>
      </c>
      <c r="G214" t="s">
        <v>28</v>
      </c>
      <c r="H214">
        <v>5492</v>
      </c>
      <c r="I214">
        <v>12</v>
      </c>
      <c r="J214">
        <v>14.4</v>
      </c>
      <c r="K214">
        <v>14.4</v>
      </c>
    </row>
    <row r="215" spans="1:11">
      <c r="A215" t="s">
        <v>27</v>
      </c>
      <c r="B215">
        <v>0</v>
      </c>
      <c r="C215" t="s">
        <v>112</v>
      </c>
      <c r="D215">
        <v>1280</v>
      </c>
      <c r="E215">
        <v>1024</v>
      </c>
      <c r="F215">
        <v>32</v>
      </c>
      <c r="G215" t="s">
        <v>28</v>
      </c>
      <c r="H215">
        <v>5744</v>
      </c>
      <c r="I215">
        <v>9</v>
      </c>
      <c r="J215">
        <v>8.1</v>
      </c>
      <c r="K215">
        <v>8.1</v>
      </c>
    </row>
    <row r="216" spans="1:11">
      <c r="A216" t="s">
        <v>27</v>
      </c>
      <c r="B216">
        <v>0</v>
      </c>
      <c r="C216" t="s">
        <v>112</v>
      </c>
      <c r="D216">
        <v>1280</v>
      </c>
      <c r="E216">
        <v>1024</v>
      </c>
      <c r="F216">
        <v>32</v>
      </c>
      <c r="G216" t="s">
        <v>28</v>
      </c>
      <c r="H216">
        <v>9863</v>
      </c>
      <c r="I216">
        <v>20</v>
      </c>
      <c r="J216">
        <v>19.600000000000001</v>
      </c>
      <c r="K216">
        <v>19.600000000000001</v>
      </c>
    </row>
    <row r="217" spans="1:11">
      <c r="A217" t="s">
        <v>27</v>
      </c>
      <c r="B217">
        <v>0</v>
      </c>
      <c r="C217" t="s">
        <v>112</v>
      </c>
      <c r="D217">
        <v>1280</v>
      </c>
      <c r="E217">
        <v>1024</v>
      </c>
      <c r="F217">
        <v>32</v>
      </c>
      <c r="G217" t="s">
        <v>28</v>
      </c>
      <c r="H217">
        <v>6076</v>
      </c>
      <c r="I217">
        <v>7</v>
      </c>
      <c r="J217">
        <v>6.4</v>
      </c>
      <c r="K217">
        <v>6.4</v>
      </c>
    </row>
    <row r="218" spans="1:11">
      <c r="A218" t="s">
        <v>27</v>
      </c>
      <c r="B218">
        <v>0</v>
      </c>
      <c r="C218" t="s">
        <v>112</v>
      </c>
      <c r="D218">
        <v>1280</v>
      </c>
      <c r="E218">
        <v>1024</v>
      </c>
      <c r="F218">
        <v>32</v>
      </c>
      <c r="G218" t="s">
        <v>28</v>
      </c>
      <c r="H218">
        <v>5120</v>
      </c>
      <c r="I218">
        <v>22</v>
      </c>
      <c r="J218">
        <v>22.5</v>
      </c>
      <c r="K218">
        <v>22.5</v>
      </c>
    </row>
    <row r="219" spans="1:11">
      <c r="A219" t="s">
        <v>27</v>
      </c>
      <c r="B219">
        <v>0</v>
      </c>
      <c r="C219" t="s">
        <v>112</v>
      </c>
      <c r="D219">
        <v>1280</v>
      </c>
      <c r="E219">
        <v>1024</v>
      </c>
      <c r="F219">
        <v>32</v>
      </c>
      <c r="G219" t="s">
        <v>28</v>
      </c>
      <c r="H219">
        <v>8359</v>
      </c>
      <c r="I219">
        <v>26</v>
      </c>
      <c r="J219">
        <v>25.6</v>
      </c>
      <c r="K219">
        <v>25.6</v>
      </c>
    </row>
    <row r="220" spans="1:11">
      <c r="A220" t="s">
        <v>27</v>
      </c>
      <c r="B220">
        <v>0</v>
      </c>
      <c r="C220" t="s">
        <v>112</v>
      </c>
      <c r="D220">
        <v>1280</v>
      </c>
      <c r="E220">
        <v>1024</v>
      </c>
      <c r="F220">
        <v>32</v>
      </c>
      <c r="G220" t="s">
        <v>28</v>
      </c>
      <c r="H220">
        <v>8808</v>
      </c>
      <c r="I220">
        <v>16</v>
      </c>
      <c r="J220">
        <v>12.1</v>
      </c>
      <c r="K220">
        <v>12.1</v>
      </c>
    </row>
    <row r="221" spans="1:11">
      <c r="A221" t="s">
        <v>27</v>
      </c>
      <c r="B221">
        <v>0</v>
      </c>
      <c r="C221" t="s">
        <v>112</v>
      </c>
      <c r="D221">
        <v>1280</v>
      </c>
      <c r="E221">
        <v>1024</v>
      </c>
      <c r="F221">
        <v>32</v>
      </c>
      <c r="G221" t="s">
        <v>28</v>
      </c>
      <c r="H221">
        <v>5351</v>
      </c>
      <c r="I221">
        <v>2</v>
      </c>
      <c r="J221">
        <v>0.9</v>
      </c>
      <c r="K221">
        <v>0.9</v>
      </c>
    </row>
    <row r="222" spans="1:11">
      <c r="A222" t="s">
        <v>27</v>
      </c>
      <c r="B222">
        <v>0</v>
      </c>
      <c r="C222" t="s">
        <v>112</v>
      </c>
      <c r="D222">
        <v>1280</v>
      </c>
      <c r="E222">
        <v>1024</v>
      </c>
      <c r="F222">
        <v>32</v>
      </c>
      <c r="G222" t="s">
        <v>28</v>
      </c>
      <c r="H222">
        <v>7684</v>
      </c>
      <c r="I222">
        <v>22</v>
      </c>
      <c r="J222">
        <v>28.9</v>
      </c>
      <c r="K222">
        <v>28.9</v>
      </c>
    </row>
    <row r="223" spans="1:11">
      <c r="A223" t="s">
        <v>27</v>
      </c>
      <c r="B223">
        <v>0</v>
      </c>
      <c r="C223" t="s">
        <v>112</v>
      </c>
      <c r="D223">
        <v>1280</v>
      </c>
      <c r="E223">
        <v>1024</v>
      </c>
      <c r="F223">
        <v>32</v>
      </c>
      <c r="G223" t="s">
        <v>28</v>
      </c>
      <c r="H223">
        <v>7230</v>
      </c>
      <c r="I223">
        <v>6</v>
      </c>
      <c r="J223">
        <v>4.9000000000000004</v>
      </c>
      <c r="K223">
        <v>4.9000000000000004</v>
      </c>
    </row>
    <row r="224" spans="1:11">
      <c r="A224" t="s">
        <v>27</v>
      </c>
      <c r="B224">
        <v>0</v>
      </c>
      <c r="C224" t="s">
        <v>112</v>
      </c>
      <c r="D224">
        <v>1280</v>
      </c>
      <c r="E224">
        <v>1024</v>
      </c>
      <c r="F224">
        <v>32</v>
      </c>
      <c r="G224" t="s">
        <v>28</v>
      </c>
      <c r="H224">
        <v>6487</v>
      </c>
      <c r="I224">
        <v>4</v>
      </c>
      <c r="J224">
        <v>2.5</v>
      </c>
      <c r="K224">
        <v>2.5</v>
      </c>
    </row>
    <row r="225" spans="1:11">
      <c r="A225" t="s">
        <v>27</v>
      </c>
      <c r="B225">
        <v>0</v>
      </c>
      <c r="C225" t="s">
        <v>112</v>
      </c>
      <c r="D225">
        <v>1280</v>
      </c>
      <c r="E225">
        <v>1024</v>
      </c>
      <c r="F225">
        <v>32</v>
      </c>
      <c r="G225" t="s">
        <v>28</v>
      </c>
      <c r="H225">
        <v>4985</v>
      </c>
      <c r="I225">
        <v>1</v>
      </c>
      <c r="J225">
        <v>0.4</v>
      </c>
      <c r="K225">
        <v>0.4</v>
      </c>
    </row>
    <row r="226" spans="1:11">
      <c r="A226" t="s">
        <v>29</v>
      </c>
      <c r="B226">
        <v>0</v>
      </c>
      <c r="C226" t="s">
        <v>112</v>
      </c>
      <c r="D226">
        <v>1440</v>
      </c>
      <c r="E226">
        <v>900</v>
      </c>
      <c r="F226">
        <v>32</v>
      </c>
      <c r="G226" t="s">
        <v>30</v>
      </c>
      <c r="H226">
        <v>6287</v>
      </c>
      <c r="I226">
        <v>10</v>
      </c>
      <c r="J226">
        <v>6.4</v>
      </c>
      <c r="K226">
        <v>6.4</v>
      </c>
    </row>
    <row r="227" spans="1:11">
      <c r="A227" t="s">
        <v>29</v>
      </c>
      <c r="B227">
        <v>0</v>
      </c>
      <c r="C227" t="s">
        <v>112</v>
      </c>
      <c r="D227">
        <v>1440</v>
      </c>
      <c r="E227">
        <v>900</v>
      </c>
      <c r="F227">
        <v>32</v>
      </c>
      <c r="G227" t="s">
        <v>30</v>
      </c>
      <c r="H227">
        <v>2465</v>
      </c>
      <c r="I227">
        <v>14</v>
      </c>
      <c r="J227">
        <v>14.4</v>
      </c>
      <c r="K227">
        <v>14.4</v>
      </c>
    </row>
    <row r="228" spans="1:11">
      <c r="A228" t="s">
        <v>29</v>
      </c>
      <c r="B228">
        <v>0</v>
      </c>
      <c r="C228" t="s">
        <v>112</v>
      </c>
      <c r="D228">
        <v>1440</v>
      </c>
      <c r="E228">
        <v>900</v>
      </c>
      <c r="F228">
        <v>32</v>
      </c>
      <c r="G228" t="s">
        <v>30</v>
      </c>
      <c r="H228">
        <v>1373</v>
      </c>
      <c r="I228">
        <v>2</v>
      </c>
      <c r="J228">
        <v>0.9</v>
      </c>
      <c r="K228">
        <v>0.9</v>
      </c>
    </row>
    <row r="229" spans="1:11">
      <c r="A229" t="s">
        <v>29</v>
      </c>
      <c r="B229">
        <v>0</v>
      </c>
      <c r="C229" t="s">
        <v>112</v>
      </c>
      <c r="D229">
        <v>1440</v>
      </c>
      <c r="E229">
        <v>900</v>
      </c>
      <c r="F229">
        <v>32</v>
      </c>
      <c r="G229" t="s">
        <v>30</v>
      </c>
      <c r="H229">
        <v>1217</v>
      </c>
      <c r="I229">
        <v>1</v>
      </c>
      <c r="J229">
        <v>0.4</v>
      </c>
      <c r="K229">
        <v>0.4</v>
      </c>
    </row>
    <row r="230" spans="1:11">
      <c r="A230" t="s">
        <v>29</v>
      </c>
      <c r="B230">
        <v>0</v>
      </c>
      <c r="C230" t="s">
        <v>112</v>
      </c>
      <c r="D230">
        <v>1440</v>
      </c>
      <c r="E230">
        <v>900</v>
      </c>
      <c r="F230">
        <v>32</v>
      </c>
      <c r="G230" t="s">
        <v>30</v>
      </c>
      <c r="H230">
        <v>1404</v>
      </c>
      <c r="I230">
        <v>3</v>
      </c>
      <c r="J230">
        <v>2.5</v>
      </c>
      <c r="K230">
        <v>2.5</v>
      </c>
    </row>
    <row r="231" spans="1:11">
      <c r="A231" t="s">
        <v>29</v>
      </c>
      <c r="B231">
        <v>0</v>
      </c>
      <c r="C231" t="s">
        <v>112</v>
      </c>
      <c r="D231">
        <v>1440</v>
      </c>
      <c r="E231">
        <v>900</v>
      </c>
      <c r="F231">
        <v>32</v>
      </c>
      <c r="G231" t="s">
        <v>30</v>
      </c>
      <c r="H231">
        <v>2854</v>
      </c>
      <c r="I231">
        <v>10</v>
      </c>
      <c r="J231">
        <v>12.1</v>
      </c>
      <c r="K231">
        <v>12.1</v>
      </c>
    </row>
    <row r="232" spans="1:11">
      <c r="A232" t="s">
        <v>29</v>
      </c>
      <c r="B232">
        <v>0</v>
      </c>
      <c r="C232" t="s">
        <v>112</v>
      </c>
      <c r="D232">
        <v>1440</v>
      </c>
      <c r="E232">
        <v>900</v>
      </c>
      <c r="F232">
        <v>32</v>
      </c>
      <c r="G232" t="s">
        <v>30</v>
      </c>
      <c r="H232">
        <v>4446</v>
      </c>
      <c r="I232">
        <v>30</v>
      </c>
      <c r="J232">
        <v>28.9</v>
      </c>
      <c r="K232">
        <v>28.9</v>
      </c>
    </row>
    <row r="233" spans="1:11">
      <c r="A233" t="s">
        <v>29</v>
      </c>
      <c r="B233">
        <v>0</v>
      </c>
      <c r="C233" t="s">
        <v>112</v>
      </c>
      <c r="D233">
        <v>1440</v>
      </c>
      <c r="E233">
        <v>900</v>
      </c>
      <c r="F233">
        <v>32</v>
      </c>
      <c r="G233" t="s">
        <v>30</v>
      </c>
      <c r="H233">
        <v>2075</v>
      </c>
      <c r="I233">
        <v>25</v>
      </c>
      <c r="J233">
        <v>25.6</v>
      </c>
      <c r="K233">
        <v>25.6</v>
      </c>
    </row>
    <row r="234" spans="1:11">
      <c r="A234" t="s">
        <v>29</v>
      </c>
      <c r="B234">
        <v>0</v>
      </c>
      <c r="C234" t="s">
        <v>112</v>
      </c>
      <c r="D234">
        <v>1440</v>
      </c>
      <c r="E234">
        <v>900</v>
      </c>
      <c r="F234">
        <v>32</v>
      </c>
      <c r="G234" t="s">
        <v>30</v>
      </c>
      <c r="H234">
        <v>2371</v>
      </c>
      <c r="I234">
        <v>20</v>
      </c>
      <c r="J234">
        <v>16.899999999999999</v>
      </c>
      <c r="K234">
        <v>16.899999999999999</v>
      </c>
    </row>
    <row r="235" spans="1:11">
      <c r="A235" t="s">
        <v>29</v>
      </c>
      <c r="B235">
        <v>0</v>
      </c>
      <c r="C235" t="s">
        <v>112</v>
      </c>
      <c r="D235">
        <v>1440</v>
      </c>
      <c r="E235">
        <v>900</v>
      </c>
      <c r="F235">
        <v>32</v>
      </c>
      <c r="G235" t="s">
        <v>30</v>
      </c>
      <c r="H235">
        <v>1716</v>
      </c>
      <c r="I235">
        <v>5</v>
      </c>
      <c r="J235">
        <v>3.6</v>
      </c>
      <c r="K235">
        <v>3.6</v>
      </c>
    </row>
    <row r="236" spans="1:11">
      <c r="A236" t="s">
        <v>29</v>
      </c>
      <c r="B236">
        <v>0</v>
      </c>
      <c r="C236" t="s">
        <v>112</v>
      </c>
      <c r="D236">
        <v>1440</v>
      </c>
      <c r="E236">
        <v>900</v>
      </c>
      <c r="F236">
        <v>32</v>
      </c>
      <c r="G236" t="s">
        <v>30</v>
      </c>
      <c r="H236">
        <v>2138</v>
      </c>
      <c r="I236">
        <v>14</v>
      </c>
      <c r="J236">
        <v>19.600000000000001</v>
      </c>
      <c r="K236">
        <v>19.600000000000001</v>
      </c>
    </row>
    <row r="237" spans="1:11">
      <c r="A237" t="s">
        <v>29</v>
      </c>
      <c r="B237">
        <v>0</v>
      </c>
      <c r="C237" t="s">
        <v>112</v>
      </c>
      <c r="D237">
        <v>1440</v>
      </c>
      <c r="E237">
        <v>900</v>
      </c>
      <c r="F237">
        <v>32</v>
      </c>
      <c r="G237" t="s">
        <v>30</v>
      </c>
      <c r="H237">
        <v>2090</v>
      </c>
      <c r="I237">
        <v>25</v>
      </c>
      <c r="J237">
        <v>32.4</v>
      </c>
      <c r="K237">
        <v>32.4</v>
      </c>
    </row>
    <row r="238" spans="1:11">
      <c r="A238" t="s">
        <v>29</v>
      </c>
      <c r="B238">
        <v>0</v>
      </c>
      <c r="C238" t="s">
        <v>112</v>
      </c>
      <c r="D238">
        <v>1440</v>
      </c>
      <c r="E238">
        <v>900</v>
      </c>
      <c r="F238">
        <v>32</v>
      </c>
      <c r="G238" t="s">
        <v>30</v>
      </c>
      <c r="H238">
        <v>1622</v>
      </c>
      <c r="I238">
        <v>5</v>
      </c>
      <c r="J238">
        <v>4.9000000000000004</v>
      </c>
      <c r="K238">
        <v>4.9000000000000004</v>
      </c>
    </row>
    <row r="239" spans="1:11">
      <c r="A239" t="s">
        <v>29</v>
      </c>
      <c r="B239">
        <v>0</v>
      </c>
      <c r="C239" t="s">
        <v>112</v>
      </c>
      <c r="D239">
        <v>1440</v>
      </c>
      <c r="E239">
        <v>900</v>
      </c>
      <c r="F239">
        <v>32</v>
      </c>
      <c r="G239" t="s">
        <v>30</v>
      </c>
      <c r="H239">
        <v>2418</v>
      </c>
      <c r="I239">
        <v>15</v>
      </c>
      <c r="J239">
        <v>22.5</v>
      </c>
      <c r="K239">
        <v>22.5</v>
      </c>
    </row>
    <row r="240" spans="1:11">
      <c r="A240" t="s">
        <v>29</v>
      </c>
      <c r="B240">
        <v>0</v>
      </c>
      <c r="C240" t="s">
        <v>112</v>
      </c>
      <c r="D240">
        <v>1440</v>
      </c>
      <c r="E240">
        <v>900</v>
      </c>
      <c r="F240">
        <v>32</v>
      </c>
      <c r="G240" t="s">
        <v>30</v>
      </c>
      <c r="H240">
        <v>3573</v>
      </c>
      <c r="I240">
        <v>10</v>
      </c>
      <c r="J240">
        <v>8.1</v>
      </c>
      <c r="K240">
        <v>8.1</v>
      </c>
    </row>
    <row r="241" spans="1:11">
      <c r="A241" t="s">
        <v>29</v>
      </c>
      <c r="B241">
        <v>0</v>
      </c>
      <c r="C241" t="s">
        <v>112</v>
      </c>
      <c r="D241">
        <v>1440</v>
      </c>
      <c r="E241">
        <v>900</v>
      </c>
      <c r="F241">
        <v>32</v>
      </c>
      <c r="G241" t="s">
        <v>30</v>
      </c>
      <c r="H241">
        <v>2184</v>
      </c>
      <c r="I241">
        <v>3</v>
      </c>
      <c r="J241">
        <v>1.6</v>
      </c>
      <c r="K241">
        <v>1.6</v>
      </c>
    </row>
    <row r="242" spans="1:11">
      <c r="A242" t="s">
        <v>31</v>
      </c>
      <c r="B242">
        <v>0</v>
      </c>
      <c r="C242" t="s">
        <v>112</v>
      </c>
      <c r="D242">
        <v>1024</v>
      </c>
      <c r="E242">
        <v>768</v>
      </c>
      <c r="F242">
        <v>32</v>
      </c>
      <c r="G242" t="s">
        <v>32</v>
      </c>
      <c r="H242">
        <v>9291</v>
      </c>
      <c r="I242">
        <v>15</v>
      </c>
      <c r="J242">
        <v>19.600000000000001</v>
      </c>
      <c r="K242">
        <v>19.600000000000001</v>
      </c>
    </row>
    <row r="243" spans="1:11">
      <c r="A243" t="s">
        <v>31</v>
      </c>
      <c r="B243">
        <v>0</v>
      </c>
      <c r="C243" t="s">
        <v>112</v>
      </c>
      <c r="D243">
        <v>1024</v>
      </c>
      <c r="E243">
        <v>768</v>
      </c>
      <c r="F243">
        <v>32</v>
      </c>
      <c r="G243" t="s">
        <v>32</v>
      </c>
      <c r="H243">
        <v>3703</v>
      </c>
      <c r="I243">
        <v>2</v>
      </c>
      <c r="J243">
        <v>1.6</v>
      </c>
      <c r="K243">
        <v>1.6</v>
      </c>
    </row>
    <row r="244" spans="1:11">
      <c r="A244" t="s">
        <v>31</v>
      </c>
      <c r="B244">
        <v>0</v>
      </c>
      <c r="C244" t="s">
        <v>112</v>
      </c>
      <c r="D244">
        <v>1024</v>
      </c>
      <c r="E244">
        <v>768</v>
      </c>
      <c r="F244">
        <v>32</v>
      </c>
      <c r="G244" t="s">
        <v>32</v>
      </c>
      <c r="H244">
        <v>5472</v>
      </c>
      <c r="I244">
        <v>16</v>
      </c>
      <c r="J244">
        <v>25.6</v>
      </c>
      <c r="K244">
        <v>25.6</v>
      </c>
    </row>
    <row r="245" spans="1:11">
      <c r="A245" t="s">
        <v>31</v>
      </c>
      <c r="B245">
        <v>0</v>
      </c>
      <c r="C245" t="s">
        <v>112</v>
      </c>
      <c r="D245">
        <v>1024</v>
      </c>
      <c r="E245">
        <v>768</v>
      </c>
      <c r="F245">
        <v>32</v>
      </c>
      <c r="G245" t="s">
        <v>32</v>
      </c>
      <c r="H245">
        <v>4040</v>
      </c>
      <c r="I245">
        <v>5</v>
      </c>
      <c r="J245">
        <v>4.9000000000000004</v>
      </c>
      <c r="K245">
        <v>4.9000000000000004</v>
      </c>
    </row>
    <row r="246" spans="1:11">
      <c r="A246" t="s">
        <v>31</v>
      </c>
      <c r="B246">
        <v>0</v>
      </c>
      <c r="C246" t="s">
        <v>112</v>
      </c>
      <c r="D246">
        <v>1024</v>
      </c>
      <c r="E246">
        <v>768</v>
      </c>
      <c r="F246">
        <v>32</v>
      </c>
      <c r="G246" t="s">
        <v>32</v>
      </c>
      <c r="H246">
        <v>5936</v>
      </c>
      <c r="I246">
        <v>10</v>
      </c>
      <c r="J246">
        <v>12.1</v>
      </c>
      <c r="K246">
        <v>12.1</v>
      </c>
    </row>
    <row r="247" spans="1:11">
      <c r="A247" t="s">
        <v>31</v>
      </c>
      <c r="B247">
        <v>0</v>
      </c>
      <c r="C247" t="s">
        <v>112</v>
      </c>
      <c r="D247">
        <v>1024</v>
      </c>
      <c r="E247">
        <v>768</v>
      </c>
      <c r="F247">
        <v>32</v>
      </c>
      <c r="G247" t="s">
        <v>32</v>
      </c>
      <c r="H247">
        <v>3096</v>
      </c>
      <c r="I247">
        <v>5</v>
      </c>
      <c r="J247">
        <v>3.6</v>
      </c>
      <c r="K247">
        <v>3.6</v>
      </c>
    </row>
    <row r="248" spans="1:11">
      <c r="A248" t="s">
        <v>31</v>
      </c>
      <c r="B248">
        <v>0</v>
      </c>
      <c r="C248" t="s">
        <v>112</v>
      </c>
      <c r="D248">
        <v>1024</v>
      </c>
      <c r="E248">
        <v>768</v>
      </c>
      <c r="F248">
        <v>32</v>
      </c>
      <c r="G248" t="s">
        <v>32</v>
      </c>
      <c r="H248">
        <v>8991</v>
      </c>
      <c r="I248">
        <v>11</v>
      </c>
      <c r="J248">
        <v>14.4</v>
      </c>
      <c r="K248">
        <v>14.4</v>
      </c>
    </row>
    <row r="249" spans="1:11">
      <c r="A249" t="s">
        <v>31</v>
      </c>
      <c r="B249">
        <v>0</v>
      </c>
      <c r="C249" t="s">
        <v>112</v>
      </c>
      <c r="D249">
        <v>1024</v>
      </c>
      <c r="E249">
        <v>768</v>
      </c>
      <c r="F249">
        <v>32</v>
      </c>
      <c r="G249" t="s">
        <v>32</v>
      </c>
      <c r="H249">
        <v>6959</v>
      </c>
      <c r="I249">
        <v>11</v>
      </c>
      <c r="J249">
        <v>16.899999999999999</v>
      </c>
      <c r="K249">
        <v>16.899999999999999</v>
      </c>
    </row>
    <row r="250" spans="1:11">
      <c r="A250" t="s">
        <v>31</v>
      </c>
      <c r="B250">
        <v>0</v>
      </c>
      <c r="C250" t="s">
        <v>112</v>
      </c>
      <c r="D250">
        <v>1024</v>
      </c>
      <c r="E250">
        <v>768</v>
      </c>
      <c r="F250">
        <v>32</v>
      </c>
      <c r="G250" t="s">
        <v>32</v>
      </c>
      <c r="H250">
        <v>4728</v>
      </c>
      <c r="I250">
        <v>7</v>
      </c>
      <c r="J250">
        <v>8.1</v>
      </c>
      <c r="K250">
        <v>8.1</v>
      </c>
    </row>
    <row r="251" spans="1:11">
      <c r="A251" t="s">
        <v>31</v>
      </c>
      <c r="B251">
        <v>0</v>
      </c>
      <c r="C251" t="s">
        <v>112</v>
      </c>
      <c r="D251">
        <v>1024</v>
      </c>
      <c r="E251">
        <v>768</v>
      </c>
      <c r="F251">
        <v>32</v>
      </c>
      <c r="G251" t="s">
        <v>32</v>
      </c>
      <c r="H251">
        <v>3231</v>
      </c>
      <c r="I251">
        <v>2</v>
      </c>
      <c r="J251">
        <v>0.9</v>
      </c>
      <c r="K251">
        <v>0.9</v>
      </c>
    </row>
    <row r="252" spans="1:11">
      <c r="A252" t="s">
        <v>31</v>
      </c>
      <c r="B252">
        <v>0</v>
      </c>
      <c r="C252" t="s">
        <v>112</v>
      </c>
      <c r="D252">
        <v>1024</v>
      </c>
      <c r="E252">
        <v>768</v>
      </c>
      <c r="F252">
        <v>32</v>
      </c>
      <c r="G252" t="s">
        <v>32</v>
      </c>
      <c r="H252">
        <v>6200</v>
      </c>
      <c r="I252">
        <v>15</v>
      </c>
      <c r="J252">
        <v>28.9</v>
      </c>
      <c r="K252">
        <v>28.9</v>
      </c>
    </row>
    <row r="253" spans="1:11">
      <c r="A253" t="s">
        <v>31</v>
      </c>
      <c r="B253">
        <v>0</v>
      </c>
      <c r="C253" t="s">
        <v>112</v>
      </c>
      <c r="D253">
        <v>1024</v>
      </c>
      <c r="E253">
        <v>768</v>
      </c>
      <c r="F253">
        <v>32</v>
      </c>
      <c r="G253" t="s">
        <v>32</v>
      </c>
      <c r="H253">
        <v>3768</v>
      </c>
      <c r="I253">
        <v>5</v>
      </c>
      <c r="J253">
        <v>2.5</v>
      </c>
      <c r="K253">
        <v>2.5</v>
      </c>
    </row>
    <row r="254" spans="1:11">
      <c r="A254" t="s">
        <v>31</v>
      </c>
      <c r="B254">
        <v>0</v>
      </c>
      <c r="C254" t="s">
        <v>112</v>
      </c>
      <c r="D254">
        <v>1024</v>
      </c>
      <c r="E254">
        <v>768</v>
      </c>
      <c r="F254">
        <v>32</v>
      </c>
      <c r="G254" t="s">
        <v>32</v>
      </c>
      <c r="H254">
        <v>3792</v>
      </c>
      <c r="I254">
        <v>15</v>
      </c>
      <c r="J254">
        <v>32.4</v>
      </c>
      <c r="K254">
        <v>32.4</v>
      </c>
    </row>
    <row r="255" spans="1:11">
      <c r="A255" t="s">
        <v>31</v>
      </c>
      <c r="B255">
        <v>0</v>
      </c>
      <c r="C255" t="s">
        <v>112</v>
      </c>
      <c r="D255">
        <v>1024</v>
      </c>
      <c r="E255">
        <v>768</v>
      </c>
      <c r="F255">
        <v>32</v>
      </c>
      <c r="G255" t="s">
        <v>32</v>
      </c>
      <c r="H255">
        <v>3655</v>
      </c>
      <c r="I255">
        <v>14</v>
      </c>
      <c r="J255">
        <v>22.5</v>
      </c>
      <c r="K255">
        <v>22.5</v>
      </c>
    </row>
    <row r="256" spans="1:11">
      <c r="A256" t="s">
        <v>31</v>
      </c>
      <c r="B256">
        <v>0</v>
      </c>
      <c r="C256" t="s">
        <v>112</v>
      </c>
      <c r="D256">
        <v>1024</v>
      </c>
      <c r="E256">
        <v>768</v>
      </c>
      <c r="F256">
        <v>32</v>
      </c>
      <c r="G256" t="s">
        <v>32</v>
      </c>
      <c r="H256">
        <v>3424</v>
      </c>
      <c r="I256">
        <v>5</v>
      </c>
      <c r="J256">
        <v>6.4</v>
      </c>
      <c r="K256">
        <v>6.4</v>
      </c>
    </row>
    <row r="257" spans="1:11">
      <c r="A257" t="s">
        <v>31</v>
      </c>
      <c r="B257">
        <v>0</v>
      </c>
      <c r="C257" t="s">
        <v>112</v>
      </c>
      <c r="D257">
        <v>1024</v>
      </c>
      <c r="E257">
        <v>768</v>
      </c>
      <c r="F257">
        <v>32</v>
      </c>
      <c r="G257" t="s">
        <v>32</v>
      </c>
      <c r="H257">
        <v>3327</v>
      </c>
      <c r="I257">
        <v>1</v>
      </c>
      <c r="J257">
        <v>0.4</v>
      </c>
      <c r="K257">
        <v>0.4</v>
      </c>
    </row>
    <row r="258" spans="1:11">
      <c r="A258" t="s">
        <v>33</v>
      </c>
      <c r="B258">
        <v>0</v>
      </c>
      <c r="C258" t="s">
        <v>112</v>
      </c>
      <c r="D258">
        <v>1280</v>
      </c>
      <c r="E258">
        <v>800</v>
      </c>
      <c r="F258">
        <v>24</v>
      </c>
      <c r="G258" t="s">
        <v>34</v>
      </c>
      <c r="H258">
        <v>8917</v>
      </c>
      <c r="I258">
        <v>15</v>
      </c>
      <c r="J258">
        <v>19.600000000000001</v>
      </c>
      <c r="K258">
        <v>19.600000000000001</v>
      </c>
    </row>
    <row r="259" spans="1:11">
      <c r="A259" t="s">
        <v>33</v>
      </c>
      <c r="B259">
        <v>0</v>
      </c>
      <c r="C259" t="s">
        <v>112</v>
      </c>
      <c r="D259">
        <v>1280</v>
      </c>
      <c r="E259">
        <v>800</v>
      </c>
      <c r="F259">
        <v>24</v>
      </c>
      <c r="G259" t="s">
        <v>34</v>
      </c>
      <c r="H259">
        <v>3375</v>
      </c>
      <c r="I259">
        <v>14</v>
      </c>
      <c r="J259">
        <v>16.899999999999999</v>
      </c>
      <c r="K259">
        <v>16.899999999999999</v>
      </c>
    </row>
    <row r="260" spans="1:11">
      <c r="A260" t="s">
        <v>33</v>
      </c>
      <c r="B260">
        <v>0</v>
      </c>
      <c r="C260" t="s">
        <v>112</v>
      </c>
      <c r="D260">
        <v>1280</v>
      </c>
      <c r="E260">
        <v>800</v>
      </c>
      <c r="F260">
        <v>24</v>
      </c>
      <c r="G260" t="s">
        <v>34</v>
      </c>
      <c r="H260">
        <v>4768</v>
      </c>
      <c r="I260">
        <v>4</v>
      </c>
      <c r="J260">
        <v>2.5</v>
      </c>
      <c r="K260">
        <v>2.5</v>
      </c>
    </row>
    <row r="261" spans="1:11">
      <c r="A261" t="s">
        <v>33</v>
      </c>
      <c r="B261">
        <v>0</v>
      </c>
      <c r="C261" t="s">
        <v>112</v>
      </c>
      <c r="D261">
        <v>1280</v>
      </c>
      <c r="E261">
        <v>800</v>
      </c>
      <c r="F261">
        <v>24</v>
      </c>
      <c r="G261" t="s">
        <v>34</v>
      </c>
      <c r="H261">
        <v>3106</v>
      </c>
      <c r="I261">
        <v>7</v>
      </c>
      <c r="J261">
        <v>4.9000000000000004</v>
      </c>
      <c r="K261">
        <v>4.9000000000000004</v>
      </c>
    </row>
    <row r="262" spans="1:11">
      <c r="A262" t="s">
        <v>33</v>
      </c>
      <c r="B262">
        <v>0</v>
      </c>
      <c r="C262" t="s">
        <v>112</v>
      </c>
      <c r="D262">
        <v>1280</v>
      </c>
      <c r="E262">
        <v>800</v>
      </c>
      <c r="F262">
        <v>24</v>
      </c>
      <c r="G262" t="s">
        <v>34</v>
      </c>
      <c r="H262">
        <v>4784</v>
      </c>
      <c r="I262">
        <v>20</v>
      </c>
      <c r="J262">
        <v>22.5</v>
      </c>
      <c r="K262">
        <v>22.5</v>
      </c>
    </row>
    <row r="263" spans="1:11">
      <c r="A263" t="s">
        <v>33</v>
      </c>
      <c r="B263">
        <v>0</v>
      </c>
      <c r="C263" t="s">
        <v>112</v>
      </c>
      <c r="D263">
        <v>1280</v>
      </c>
      <c r="E263">
        <v>800</v>
      </c>
      <c r="F263">
        <v>24</v>
      </c>
      <c r="G263" t="s">
        <v>34</v>
      </c>
      <c r="H263">
        <v>2973</v>
      </c>
      <c r="I263">
        <v>23</v>
      </c>
      <c r="J263">
        <v>32.4</v>
      </c>
      <c r="K263">
        <v>32.4</v>
      </c>
    </row>
    <row r="264" spans="1:11">
      <c r="A264" t="s">
        <v>33</v>
      </c>
      <c r="B264">
        <v>0</v>
      </c>
      <c r="C264" t="s">
        <v>112</v>
      </c>
      <c r="D264">
        <v>1280</v>
      </c>
      <c r="E264">
        <v>800</v>
      </c>
      <c r="F264">
        <v>24</v>
      </c>
      <c r="G264" t="s">
        <v>34</v>
      </c>
      <c r="H264">
        <v>2889</v>
      </c>
      <c r="I264">
        <v>15</v>
      </c>
      <c r="J264">
        <v>12.1</v>
      </c>
      <c r="K264">
        <v>12.1</v>
      </c>
    </row>
    <row r="265" spans="1:11">
      <c r="A265" t="s">
        <v>33</v>
      </c>
      <c r="B265">
        <v>0</v>
      </c>
      <c r="C265" t="s">
        <v>112</v>
      </c>
      <c r="D265">
        <v>1280</v>
      </c>
      <c r="E265">
        <v>800</v>
      </c>
      <c r="F265">
        <v>24</v>
      </c>
      <c r="G265" t="s">
        <v>34</v>
      </c>
      <c r="H265">
        <v>5355</v>
      </c>
      <c r="I265">
        <v>3</v>
      </c>
      <c r="J265">
        <v>0.9</v>
      </c>
      <c r="K265">
        <v>0.9</v>
      </c>
    </row>
    <row r="266" spans="1:11">
      <c r="A266" t="s">
        <v>33</v>
      </c>
      <c r="B266">
        <v>0</v>
      </c>
      <c r="C266" t="s">
        <v>112</v>
      </c>
      <c r="D266">
        <v>1280</v>
      </c>
      <c r="E266">
        <v>800</v>
      </c>
      <c r="F266">
        <v>24</v>
      </c>
      <c r="G266" t="s">
        <v>34</v>
      </c>
      <c r="H266">
        <v>2279</v>
      </c>
      <c r="I266">
        <v>2</v>
      </c>
      <c r="J266">
        <v>0.4</v>
      </c>
      <c r="K266">
        <v>0.4</v>
      </c>
    </row>
    <row r="267" spans="1:11">
      <c r="A267" t="s">
        <v>33</v>
      </c>
      <c r="B267">
        <v>0</v>
      </c>
      <c r="C267" t="s">
        <v>112</v>
      </c>
      <c r="D267">
        <v>1280</v>
      </c>
      <c r="E267">
        <v>800</v>
      </c>
      <c r="F267">
        <v>24</v>
      </c>
      <c r="G267" t="s">
        <v>34</v>
      </c>
      <c r="H267">
        <v>3049</v>
      </c>
      <c r="I267">
        <v>22</v>
      </c>
      <c r="J267">
        <v>28.9</v>
      </c>
      <c r="K267">
        <v>28.9</v>
      </c>
    </row>
    <row r="268" spans="1:11">
      <c r="A268" t="s">
        <v>33</v>
      </c>
      <c r="B268">
        <v>0</v>
      </c>
      <c r="C268" t="s">
        <v>112</v>
      </c>
      <c r="D268">
        <v>1280</v>
      </c>
      <c r="E268">
        <v>800</v>
      </c>
      <c r="F268">
        <v>24</v>
      </c>
      <c r="G268" t="s">
        <v>34</v>
      </c>
      <c r="H268">
        <v>2669</v>
      </c>
      <c r="I268">
        <v>20</v>
      </c>
      <c r="J268">
        <v>25.6</v>
      </c>
      <c r="K268">
        <v>25.6</v>
      </c>
    </row>
    <row r="269" spans="1:11">
      <c r="A269" t="s">
        <v>33</v>
      </c>
      <c r="B269">
        <v>0</v>
      </c>
      <c r="C269" t="s">
        <v>112</v>
      </c>
      <c r="D269">
        <v>1280</v>
      </c>
      <c r="E269">
        <v>800</v>
      </c>
      <c r="F269">
        <v>24</v>
      </c>
      <c r="G269" t="s">
        <v>34</v>
      </c>
      <c r="H269">
        <v>3198</v>
      </c>
      <c r="I269">
        <v>17</v>
      </c>
      <c r="J269">
        <v>14.4</v>
      </c>
      <c r="K269">
        <v>14.4</v>
      </c>
    </row>
    <row r="270" spans="1:11">
      <c r="A270" t="s">
        <v>33</v>
      </c>
      <c r="B270">
        <v>0</v>
      </c>
      <c r="C270" t="s">
        <v>112</v>
      </c>
      <c r="D270">
        <v>1280</v>
      </c>
      <c r="E270">
        <v>800</v>
      </c>
      <c r="F270">
        <v>24</v>
      </c>
      <c r="G270" t="s">
        <v>34</v>
      </c>
      <c r="H270">
        <v>2116</v>
      </c>
      <c r="I270">
        <v>5</v>
      </c>
      <c r="J270">
        <v>1.6</v>
      </c>
      <c r="K270">
        <v>1.6</v>
      </c>
    </row>
    <row r="271" spans="1:11">
      <c r="A271" t="s">
        <v>33</v>
      </c>
      <c r="B271">
        <v>0</v>
      </c>
      <c r="C271" t="s">
        <v>112</v>
      </c>
      <c r="D271">
        <v>1280</v>
      </c>
      <c r="E271">
        <v>800</v>
      </c>
      <c r="F271">
        <v>24</v>
      </c>
      <c r="G271" t="s">
        <v>34</v>
      </c>
      <c r="H271">
        <v>2390</v>
      </c>
      <c r="I271">
        <v>10</v>
      </c>
      <c r="J271">
        <v>6.4</v>
      </c>
      <c r="K271">
        <v>6.4</v>
      </c>
    </row>
    <row r="272" spans="1:11">
      <c r="A272" t="s">
        <v>33</v>
      </c>
      <c r="B272">
        <v>0</v>
      </c>
      <c r="C272" t="s">
        <v>112</v>
      </c>
      <c r="D272">
        <v>1280</v>
      </c>
      <c r="E272">
        <v>800</v>
      </c>
      <c r="F272">
        <v>24</v>
      </c>
      <c r="G272" t="s">
        <v>34</v>
      </c>
      <c r="H272">
        <v>2574</v>
      </c>
      <c r="I272">
        <v>8</v>
      </c>
      <c r="J272">
        <v>3.6</v>
      </c>
      <c r="K272">
        <v>3.6</v>
      </c>
    </row>
    <row r="273" spans="1:11">
      <c r="A273" t="s">
        <v>33</v>
      </c>
      <c r="B273">
        <v>0</v>
      </c>
      <c r="C273" t="s">
        <v>112</v>
      </c>
      <c r="D273">
        <v>1280</v>
      </c>
      <c r="E273">
        <v>800</v>
      </c>
      <c r="F273">
        <v>24</v>
      </c>
      <c r="G273" t="s">
        <v>34</v>
      </c>
      <c r="H273">
        <v>2550</v>
      </c>
      <c r="I273">
        <v>11</v>
      </c>
      <c r="J273">
        <v>8.1</v>
      </c>
      <c r="K273">
        <v>8.1</v>
      </c>
    </row>
    <row r="274" spans="1:11">
      <c r="A274" t="s">
        <v>35</v>
      </c>
      <c r="B274">
        <v>0</v>
      </c>
      <c r="C274" t="s">
        <v>112</v>
      </c>
      <c r="D274">
        <v>1366</v>
      </c>
      <c r="E274">
        <v>768</v>
      </c>
      <c r="F274">
        <v>32</v>
      </c>
      <c r="G274" t="s">
        <v>36</v>
      </c>
      <c r="H274">
        <v>4895</v>
      </c>
      <c r="I274">
        <v>15</v>
      </c>
      <c r="J274">
        <v>19.600000000000001</v>
      </c>
      <c r="K274">
        <v>19.600000000000001</v>
      </c>
    </row>
    <row r="275" spans="1:11">
      <c r="A275" t="s">
        <v>35</v>
      </c>
      <c r="B275">
        <v>0</v>
      </c>
      <c r="C275" t="s">
        <v>112</v>
      </c>
      <c r="D275">
        <v>1366</v>
      </c>
      <c r="E275">
        <v>768</v>
      </c>
      <c r="F275">
        <v>32</v>
      </c>
      <c r="G275" t="s">
        <v>36</v>
      </c>
      <c r="H275">
        <v>4226</v>
      </c>
      <c r="I275">
        <v>20</v>
      </c>
      <c r="J275">
        <v>25.6</v>
      </c>
      <c r="K275">
        <v>25.6</v>
      </c>
    </row>
    <row r="276" spans="1:11">
      <c r="A276" t="s">
        <v>35</v>
      </c>
      <c r="B276">
        <v>0</v>
      </c>
      <c r="C276" t="s">
        <v>112</v>
      </c>
      <c r="D276">
        <v>1366</v>
      </c>
      <c r="E276">
        <v>768</v>
      </c>
      <c r="F276">
        <v>32</v>
      </c>
      <c r="G276" t="s">
        <v>36</v>
      </c>
      <c r="H276">
        <v>2982</v>
      </c>
      <c r="I276">
        <v>5</v>
      </c>
      <c r="J276">
        <v>4.9000000000000004</v>
      </c>
      <c r="K276">
        <v>4.9000000000000004</v>
      </c>
    </row>
    <row r="277" spans="1:11">
      <c r="A277" t="s">
        <v>35</v>
      </c>
      <c r="B277">
        <v>0</v>
      </c>
      <c r="C277" t="s">
        <v>112</v>
      </c>
      <c r="D277">
        <v>1366</v>
      </c>
      <c r="E277">
        <v>768</v>
      </c>
      <c r="F277">
        <v>32</v>
      </c>
      <c r="G277" t="s">
        <v>36</v>
      </c>
      <c r="H277">
        <v>3974</v>
      </c>
      <c r="I277">
        <v>20</v>
      </c>
      <c r="J277">
        <v>32.4</v>
      </c>
      <c r="K277">
        <v>32.4</v>
      </c>
    </row>
    <row r="278" spans="1:11">
      <c r="A278" t="s">
        <v>35</v>
      </c>
      <c r="B278">
        <v>0</v>
      </c>
      <c r="C278" t="s">
        <v>112</v>
      </c>
      <c r="D278">
        <v>1366</v>
      </c>
      <c r="E278">
        <v>768</v>
      </c>
      <c r="F278">
        <v>32</v>
      </c>
      <c r="G278" t="s">
        <v>36</v>
      </c>
      <c r="H278">
        <v>3392</v>
      </c>
      <c r="I278">
        <v>1</v>
      </c>
      <c r="J278">
        <v>0.4</v>
      </c>
      <c r="K278">
        <v>0.4</v>
      </c>
    </row>
    <row r="279" spans="1:11">
      <c r="A279" t="s">
        <v>35</v>
      </c>
      <c r="B279">
        <v>0</v>
      </c>
      <c r="C279" t="s">
        <v>112</v>
      </c>
      <c r="D279">
        <v>1366</v>
      </c>
      <c r="E279">
        <v>768</v>
      </c>
      <c r="F279">
        <v>32</v>
      </c>
      <c r="G279" t="s">
        <v>36</v>
      </c>
      <c r="H279">
        <v>3324</v>
      </c>
      <c r="I279">
        <v>5</v>
      </c>
      <c r="J279">
        <v>8.1</v>
      </c>
      <c r="K279">
        <v>8.1</v>
      </c>
    </row>
    <row r="280" spans="1:11">
      <c r="A280" t="s">
        <v>35</v>
      </c>
      <c r="B280">
        <v>0</v>
      </c>
      <c r="C280" t="s">
        <v>112</v>
      </c>
      <c r="D280">
        <v>1366</v>
      </c>
      <c r="E280">
        <v>768</v>
      </c>
      <c r="F280">
        <v>32</v>
      </c>
      <c r="G280" t="s">
        <v>36</v>
      </c>
      <c r="H280">
        <v>4320</v>
      </c>
      <c r="I280">
        <v>10</v>
      </c>
      <c r="J280">
        <v>22.5</v>
      </c>
      <c r="K280">
        <v>22.5</v>
      </c>
    </row>
    <row r="281" spans="1:11">
      <c r="A281" t="s">
        <v>35</v>
      </c>
      <c r="B281">
        <v>0</v>
      </c>
      <c r="C281" t="s">
        <v>112</v>
      </c>
      <c r="D281">
        <v>1366</v>
      </c>
      <c r="E281">
        <v>768</v>
      </c>
      <c r="F281">
        <v>32</v>
      </c>
      <c r="G281" t="s">
        <v>36</v>
      </c>
      <c r="H281">
        <v>4651</v>
      </c>
      <c r="I281">
        <v>2</v>
      </c>
      <c r="J281">
        <v>3.6</v>
      </c>
      <c r="K281">
        <v>3.6</v>
      </c>
    </row>
    <row r="282" spans="1:11">
      <c r="A282" t="s">
        <v>35</v>
      </c>
      <c r="B282">
        <v>0</v>
      </c>
      <c r="C282" t="s">
        <v>112</v>
      </c>
      <c r="D282">
        <v>1366</v>
      </c>
      <c r="E282">
        <v>768</v>
      </c>
      <c r="F282">
        <v>32</v>
      </c>
      <c r="G282" t="s">
        <v>36</v>
      </c>
      <c r="H282">
        <v>3105</v>
      </c>
      <c r="I282">
        <v>1</v>
      </c>
      <c r="J282">
        <v>2.5</v>
      </c>
      <c r="K282">
        <v>2.5</v>
      </c>
    </row>
    <row r="283" spans="1:11">
      <c r="A283" t="s">
        <v>35</v>
      </c>
      <c r="B283">
        <v>0</v>
      </c>
      <c r="C283" t="s">
        <v>112</v>
      </c>
      <c r="D283">
        <v>1366</v>
      </c>
      <c r="E283">
        <v>768</v>
      </c>
      <c r="F283">
        <v>32</v>
      </c>
      <c r="G283" t="s">
        <v>36</v>
      </c>
      <c r="H283">
        <v>4649</v>
      </c>
      <c r="I283">
        <v>10</v>
      </c>
      <c r="J283">
        <v>16.899999999999999</v>
      </c>
      <c r="K283">
        <v>16.899999999999999</v>
      </c>
    </row>
    <row r="284" spans="1:11">
      <c r="A284" t="s">
        <v>35</v>
      </c>
      <c r="B284">
        <v>0</v>
      </c>
      <c r="C284" t="s">
        <v>112</v>
      </c>
      <c r="D284">
        <v>1366</v>
      </c>
      <c r="E284">
        <v>768</v>
      </c>
      <c r="F284">
        <v>32</v>
      </c>
      <c r="G284" t="s">
        <v>36</v>
      </c>
      <c r="H284">
        <v>2715</v>
      </c>
      <c r="I284">
        <v>15</v>
      </c>
      <c r="J284">
        <v>28.9</v>
      </c>
      <c r="K284">
        <v>28.9</v>
      </c>
    </row>
    <row r="285" spans="1:11">
      <c r="A285" t="s">
        <v>35</v>
      </c>
      <c r="B285">
        <v>0</v>
      </c>
      <c r="C285" t="s">
        <v>112</v>
      </c>
      <c r="D285">
        <v>1366</v>
      </c>
      <c r="E285">
        <v>768</v>
      </c>
      <c r="F285">
        <v>32</v>
      </c>
      <c r="G285" t="s">
        <v>36</v>
      </c>
      <c r="H285">
        <v>3256</v>
      </c>
      <c r="I285">
        <v>5</v>
      </c>
      <c r="J285">
        <v>12.1</v>
      </c>
      <c r="K285">
        <v>12.1</v>
      </c>
    </row>
    <row r="286" spans="1:11">
      <c r="A286" t="s">
        <v>35</v>
      </c>
      <c r="B286">
        <v>0</v>
      </c>
      <c r="C286" t="s">
        <v>112</v>
      </c>
      <c r="D286">
        <v>1366</v>
      </c>
      <c r="E286">
        <v>768</v>
      </c>
      <c r="F286">
        <v>32</v>
      </c>
      <c r="G286" t="s">
        <v>36</v>
      </c>
      <c r="H286">
        <v>2304</v>
      </c>
      <c r="I286">
        <v>2</v>
      </c>
      <c r="J286">
        <v>0.9</v>
      </c>
      <c r="K286">
        <v>0.9</v>
      </c>
    </row>
    <row r="287" spans="1:11">
      <c r="A287" t="s">
        <v>35</v>
      </c>
      <c r="B287">
        <v>0</v>
      </c>
      <c r="C287" t="s">
        <v>112</v>
      </c>
      <c r="D287">
        <v>1366</v>
      </c>
      <c r="E287">
        <v>768</v>
      </c>
      <c r="F287">
        <v>32</v>
      </c>
      <c r="G287" t="s">
        <v>36</v>
      </c>
      <c r="H287">
        <v>2536</v>
      </c>
      <c r="I287">
        <v>3</v>
      </c>
      <c r="J287">
        <v>1.6</v>
      </c>
      <c r="K287">
        <v>1.6</v>
      </c>
    </row>
    <row r="288" spans="1:11">
      <c r="A288" t="s">
        <v>35</v>
      </c>
      <c r="B288">
        <v>0</v>
      </c>
      <c r="C288" t="s">
        <v>112</v>
      </c>
      <c r="D288">
        <v>1366</v>
      </c>
      <c r="E288">
        <v>768</v>
      </c>
      <c r="F288">
        <v>32</v>
      </c>
      <c r="G288" t="s">
        <v>36</v>
      </c>
      <c r="H288">
        <v>2980</v>
      </c>
      <c r="I288">
        <v>4</v>
      </c>
      <c r="J288">
        <v>6.4</v>
      </c>
      <c r="K288">
        <v>6.4</v>
      </c>
    </row>
    <row r="289" spans="1:11">
      <c r="A289" t="s">
        <v>35</v>
      </c>
      <c r="B289">
        <v>0</v>
      </c>
      <c r="C289" t="s">
        <v>112</v>
      </c>
      <c r="D289">
        <v>1366</v>
      </c>
      <c r="E289">
        <v>768</v>
      </c>
      <c r="F289">
        <v>32</v>
      </c>
      <c r="G289" t="s">
        <v>36</v>
      </c>
      <c r="H289">
        <v>4796</v>
      </c>
      <c r="I289">
        <v>10</v>
      </c>
      <c r="J289">
        <v>14.4</v>
      </c>
      <c r="K289">
        <v>14.4</v>
      </c>
    </row>
    <row r="290" spans="1:11">
      <c r="A290" t="s">
        <v>37</v>
      </c>
      <c r="B290">
        <v>0</v>
      </c>
      <c r="C290" t="s">
        <v>112</v>
      </c>
      <c r="D290">
        <v>1920</v>
      </c>
      <c r="E290">
        <v>1200</v>
      </c>
      <c r="F290">
        <v>32</v>
      </c>
      <c r="G290" t="s">
        <v>28</v>
      </c>
      <c r="H290">
        <v>2645</v>
      </c>
      <c r="I290">
        <v>20</v>
      </c>
      <c r="J290">
        <v>19.600000000000001</v>
      </c>
      <c r="K290">
        <v>19.600000000000001</v>
      </c>
    </row>
    <row r="291" spans="1:11">
      <c r="A291" t="s">
        <v>37</v>
      </c>
      <c r="B291">
        <v>0</v>
      </c>
      <c r="C291" t="s">
        <v>112</v>
      </c>
      <c r="D291">
        <v>1920</v>
      </c>
      <c r="E291">
        <v>1200</v>
      </c>
      <c r="F291">
        <v>32</v>
      </c>
      <c r="G291" t="s">
        <v>28</v>
      </c>
      <c r="H291">
        <v>1944</v>
      </c>
      <c r="I291">
        <v>25</v>
      </c>
      <c r="J291">
        <v>28.9</v>
      </c>
      <c r="K291">
        <v>28.9</v>
      </c>
    </row>
    <row r="292" spans="1:11">
      <c r="A292" t="s">
        <v>37</v>
      </c>
      <c r="B292">
        <v>0</v>
      </c>
      <c r="C292" t="s">
        <v>112</v>
      </c>
      <c r="D292">
        <v>1920</v>
      </c>
      <c r="E292">
        <v>1200</v>
      </c>
      <c r="F292">
        <v>32</v>
      </c>
      <c r="G292" t="s">
        <v>28</v>
      </c>
      <c r="H292">
        <v>1745</v>
      </c>
      <c r="I292">
        <v>20</v>
      </c>
      <c r="J292">
        <v>16.899999999999999</v>
      </c>
      <c r="K292">
        <v>16.899999999999999</v>
      </c>
    </row>
    <row r="293" spans="1:11">
      <c r="A293" t="s">
        <v>37</v>
      </c>
      <c r="B293">
        <v>0</v>
      </c>
      <c r="C293" t="s">
        <v>112</v>
      </c>
      <c r="D293">
        <v>1920</v>
      </c>
      <c r="E293">
        <v>1200</v>
      </c>
      <c r="F293">
        <v>32</v>
      </c>
      <c r="G293" t="s">
        <v>28</v>
      </c>
      <c r="H293">
        <v>4543</v>
      </c>
      <c r="I293">
        <v>8</v>
      </c>
      <c r="J293">
        <v>6.4</v>
      </c>
      <c r="K293">
        <v>6.4</v>
      </c>
    </row>
    <row r="294" spans="1:11">
      <c r="A294" t="s">
        <v>37</v>
      </c>
      <c r="B294">
        <v>0</v>
      </c>
      <c r="C294" t="s">
        <v>112</v>
      </c>
      <c r="D294">
        <v>1920</v>
      </c>
      <c r="E294">
        <v>1200</v>
      </c>
      <c r="F294">
        <v>32</v>
      </c>
      <c r="G294" t="s">
        <v>28</v>
      </c>
      <c r="H294">
        <v>1615</v>
      </c>
      <c r="I294">
        <v>10</v>
      </c>
      <c r="J294">
        <v>12.1</v>
      </c>
      <c r="K294">
        <v>12.1</v>
      </c>
    </row>
    <row r="295" spans="1:11">
      <c r="A295" t="s">
        <v>37</v>
      </c>
      <c r="B295">
        <v>0</v>
      </c>
      <c r="C295" t="s">
        <v>112</v>
      </c>
      <c r="D295">
        <v>1920</v>
      </c>
      <c r="E295">
        <v>1200</v>
      </c>
      <c r="F295">
        <v>32</v>
      </c>
      <c r="G295" t="s">
        <v>28</v>
      </c>
      <c r="H295">
        <v>2938</v>
      </c>
      <c r="I295">
        <v>2.5</v>
      </c>
      <c r="J295">
        <v>0.9</v>
      </c>
      <c r="K295">
        <v>0.9</v>
      </c>
    </row>
    <row r="296" spans="1:11">
      <c r="A296" t="s">
        <v>37</v>
      </c>
      <c r="B296">
        <v>0</v>
      </c>
      <c r="C296" t="s">
        <v>112</v>
      </c>
      <c r="D296">
        <v>1920</v>
      </c>
      <c r="E296">
        <v>1200</v>
      </c>
      <c r="F296">
        <v>32</v>
      </c>
      <c r="G296" t="s">
        <v>28</v>
      </c>
      <c r="H296">
        <v>1597</v>
      </c>
      <c r="I296">
        <v>10</v>
      </c>
      <c r="J296">
        <v>14.4</v>
      </c>
      <c r="K296">
        <v>14.4</v>
      </c>
    </row>
    <row r="297" spans="1:11">
      <c r="A297" t="s">
        <v>37</v>
      </c>
      <c r="B297">
        <v>0</v>
      </c>
      <c r="C297" t="s">
        <v>112</v>
      </c>
      <c r="D297">
        <v>1920</v>
      </c>
      <c r="E297">
        <v>1200</v>
      </c>
      <c r="F297">
        <v>32</v>
      </c>
      <c r="G297" t="s">
        <v>28</v>
      </c>
      <c r="H297">
        <v>2091</v>
      </c>
      <c r="I297">
        <v>5</v>
      </c>
      <c r="J297">
        <v>2.5</v>
      </c>
      <c r="K297">
        <v>2.5</v>
      </c>
    </row>
    <row r="298" spans="1:11">
      <c r="A298" t="s">
        <v>37</v>
      </c>
      <c r="B298">
        <v>0</v>
      </c>
      <c r="C298" t="s">
        <v>112</v>
      </c>
      <c r="D298">
        <v>1920</v>
      </c>
      <c r="E298">
        <v>1200</v>
      </c>
      <c r="F298">
        <v>32</v>
      </c>
      <c r="G298" t="s">
        <v>28</v>
      </c>
      <c r="H298">
        <v>1405</v>
      </c>
      <c r="I298">
        <v>4</v>
      </c>
      <c r="J298">
        <v>1.6</v>
      </c>
      <c r="K298">
        <v>1.6</v>
      </c>
    </row>
    <row r="299" spans="1:11">
      <c r="A299" t="s">
        <v>37</v>
      </c>
      <c r="B299">
        <v>0</v>
      </c>
      <c r="C299" t="s">
        <v>112</v>
      </c>
      <c r="D299">
        <v>1920</v>
      </c>
      <c r="E299">
        <v>1200</v>
      </c>
      <c r="F299">
        <v>32</v>
      </c>
      <c r="G299" t="s">
        <v>28</v>
      </c>
      <c r="H299">
        <v>1947</v>
      </c>
      <c r="I299">
        <v>40</v>
      </c>
      <c r="J299">
        <v>32.4</v>
      </c>
      <c r="K299">
        <v>32.4</v>
      </c>
    </row>
    <row r="300" spans="1:11">
      <c r="A300" t="s">
        <v>37</v>
      </c>
      <c r="B300">
        <v>0</v>
      </c>
      <c r="C300" t="s">
        <v>112</v>
      </c>
      <c r="D300">
        <v>1920</v>
      </c>
      <c r="E300">
        <v>1200</v>
      </c>
      <c r="F300">
        <v>32</v>
      </c>
      <c r="G300" t="s">
        <v>28</v>
      </c>
      <c r="H300">
        <v>1950</v>
      </c>
      <c r="I300">
        <v>30</v>
      </c>
      <c r="J300">
        <v>22.5</v>
      </c>
      <c r="K300">
        <v>22.5</v>
      </c>
    </row>
    <row r="301" spans="1:11">
      <c r="A301" t="s">
        <v>37</v>
      </c>
      <c r="B301">
        <v>0</v>
      </c>
      <c r="C301" t="s">
        <v>112</v>
      </c>
      <c r="D301">
        <v>1920</v>
      </c>
      <c r="E301">
        <v>1200</v>
      </c>
      <c r="F301">
        <v>32</v>
      </c>
      <c r="G301" t="s">
        <v>28</v>
      </c>
      <c r="H301">
        <v>1652</v>
      </c>
      <c r="I301">
        <v>10</v>
      </c>
      <c r="J301">
        <v>4.9000000000000004</v>
      </c>
      <c r="K301">
        <v>4.9000000000000004</v>
      </c>
    </row>
    <row r="302" spans="1:11">
      <c r="A302" t="s">
        <v>37</v>
      </c>
      <c r="B302">
        <v>0</v>
      </c>
      <c r="C302" t="s">
        <v>112</v>
      </c>
      <c r="D302">
        <v>1920</v>
      </c>
      <c r="E302">
        <v>1200</v>
      </c>
      <c r="F302">
        <v>32</v>
      </c>
      <c r="G302" t="s">
        <v>28</v>
      </c>
      <c r="H302">
        <v>1185</v>
      </c>
      <c r="I302">
        <v>30</v>
      </c>
      <c r="J302">
        <v>25.6</v>
      </c>
      <c r="K302">
        <v>25.6</v>
      </c>
    </row>
    <row r="303" spans="1:11">
      <c r="A303" t="s">
        <v>37</v>
      </c>
      <c r="B303">
        <v>0</v>
      </c>
      <c r="C303" t="s">
        <v>112</v>
      </c>
      <c r="D303">
        <v>1920</v>
      </c>
      <c r="E303">
        <v>1200</v>
      </c>
      <c r="F303">
        <v>32</v>
      </c>
      <c r="G303" t="s">
        <v>28</v>
      </c>
      <c r="H303">
        <v>1200</v>
      </c>
      <c r="I303">
        <v>20</v>
      </c>
      <c r="J303">
        <v>8.1</v>
      </c>
      <c r="K303">
        <v>8.1</v>
      </c>
    </row>
    <row r="304" spans="1:11">
      <c r="A304" t="s">
        <v>37</v>
      </c>
      <c r="B304">
        <v>0</v>
      </c>
      <c r="C304" t="s">
        <v>112</v>
      </c>
      <c r="D304">
        <v>1920</v>
      </c>
      <c r="E304">
        <v>1200</v>
      </c>
      <c r="F304">
        <v>32</v>
      </c>
      <c r="G304" t="s">
        <v>28</v>
      </c>
      <c r="H304">
        <v>3077</v>
      </c>
      <c r="I304">
        <v>8</v>
      </c>
      <c r="J304">
        <v>3.6</v>
      </c>
      <c r="K304">
        <v>3.6</v>
      </c>
    </row>
    <row r="305" spans="1:11">
      <c r="A305" t="s">
        <v>37</v>
      </c>
      <c r="B305">
        <v>0</v>
      </c>
      <c r="C305" t="s">
        <v>112</v>
      </c>
      <c r="D305">
        <v>1920</v>
      </c>
      <c r="E305">
        <v>1200</v>
      </c>
      <c r="F305">
        <v>32</v>
      </c>
      <c r="G305" t="s">
        <v>28</v>
      </c>
      <c r="H305">
        <v>1673</v>
      </c>
      <c r="I305">
        <v>2.5</v>
      </c>
      <c r="J305">
        <v>0.4</v>
      </c>
      <c r="K305">
        <v>0.4</v>
      </c>
    </row>
    <row r="306" spans="1:11">
      <c r="A306" t="s">
        <v>38</v>
      </c>
      <c r="B306">
        <v>0</v>
      </c>
      <c r="C306" t="s">
        <v>112</v>
      </c>
      <c r="D306">
        <v>1280</v>
      </c>
      <c r="E306">
        <v>1024</v>
      </c>
      <c r="F306">
        <v>24</v>
      </c>
      <c r="G306" t="s">
        <v>39</v>
      </c>
      <c r="H306">
        <v>2390</v>
      </c>
      <c r="I306">
        <v>10</v>
      </c>
      <c r="J306">
        <v>12.1</v>
      </c>
      <c r="K306">
        <v>12.1</v>
      </c>
    </row>
    <row r="307" spans="1:11">
      <c r="A307" t="s">
        <v>38</v>
      </c>
      <c r="B307">
        <v>0</v>
      </c>
      <c r="C307" t="s">
        <v>112</v>
      </c>
      <c r="D307">
        <v>1280</v>
      </c>
      <c r="E307">
        <v>1024</v>
      </c>
      <c r="F307">
        <v>24</v>
      </c>
      <c r="G307" t="s">
        <v>39</v>
      </c>
      <c r="H307">
        <v>2700</v>
      </c>
      <c r="I307">
        <v>7</v>
      </c>
      <c r="J307">
        <v>6.4</v>
      </c>
      <c r="K307">
        <v>6.4</v>
      </c>
    </row>
    <row r="308" spans="1:11">
      <c r="A308" t="s">
        <v>38</v>
      </c>
      <c r="B308">
        <v>0</v>
      </c>
      <c r="C308" t="s">
        <v>112</v>
      </c>
      <c r="D308">
        <v>1280</v>
      </c>
      <c r="E308">
        <v>1024</v>
      </c>
      <c r="F308">
        <v>24</v>
      </c>
      <c r="G308" t="s">
        <v>39</v>
      </c>
      <c r="H308">
        <v>1316</v>
      </c>
      <c r="I308">
        <v>5</v>
      </c>
      <c r="J308">
        <v>3.6</v>
      </c>
      <c r="K308">
        <v>3.6</v>
      </c>
    </row>
    <row r="309" spans="1:11">
      <c r="A309" t="s">
        <v>38</v>
      </c>
      <c r="B309">
        <v>0</v>
      </c>
      <c r="C309" t="s">
        <v>112</v>
      </c>
      <c r="D309">
        <v>1280</v>
      </c>
      <c r="E309">
        <v>1024</v>
      </c>
      <c r="F309">
        <v>24</v>
      </c>
      <c r="G309" t="s">
        <v>39</v>
      </c>
      <c r="H309">
        <v>1720</v>
      </c>
      <c r="I309">
        <v>3</v>
      </c>
      <c r="J309">
        <v>1.6</v>
      </c>
      <c r="K309">
        <v>1.6</v>
      </c>
    </row>
    <row r="310" spans="1:11">
      <c r="A310" t="s">
        <v>38</v>
      </c>
      <c r="B310">
        <v>0</v>
      </c>
      <c r="C310" t="s">
        <v>112</v>
      </c>
      <c r="D310">
        <v>1280</v>
      </c>
      <c r="E310">
        <v>1024</v>
      </c>
      <c r="F310">
        <v>24</v>
      </c>
      <c r="G310" t="s">
        <v>39</v>
      </c>
      <c r="H310">
        <v>3309</v>
      </c>
      <c r="I310">
        <v>8</v>
      </c>
      <c r="J310">
        <v>8.1</v>
      </c>
      <c r="K310">
        <v>8.1</v>
      </c>
    </row>
    <row r="311" spans="1:11">
      <c r="A311" t="s">
        <v>38</v>
      </c>
      <c r="B311">
        <v>0</v>
      </c>
      <c r="C311" t="s">
        <v>112</v>
      </c>
      <c r="D311">
        <v>1280</v>
      </c>
      <c r="E311">
        <v>1024</v>
      </c>
      <c r="F311">
        <v>24</v>
      </c>
      <c r="G311" t="s">
        <v>39</v>
      </c>
      <c r="H311">
        <v>2077</v>
      </c>
      <c r="I311">
        <v>3</v>
      </c>
      <c r="J311">
        <v>0.9</v>
      </c>
      <c r="K311">
        <v>0.9</v>
      </c>
    </row>
    <row r="312" spans="1:11">
      <c r="A312" t="s">
        <v>38</v>
      </c>
      <c r="B312">
        <v>0</v>
      </c>
      <c r="C312" t="s">
        <v>112</v>
      </c>
      <c r="D312">
        <v>1280</v>
      </c>
      <c r="E312">
        <v>1024</v>
      </c>
      <c r="F312">
        <v>24</v>
      </c>
      <c r="G312" t="s">
        <v>39</v>
      </c>
      <c r="H312">
        <v>1269</v>
      </c>
      <c r="I312">
        <v>2</v>
      </c>
      <c r="J312">
        <v>0.4</v>
      </c>
      <c r="K312">
        <v>0.4</v>
      </c>
    </row>
    <row r="313" spans="1:11">
      <c r="A313" t="s">
        <v>38</v>
      </c>
      <c r="B313">
        <v>0</v>
      </c>
      <c r="C313" t="s">
        <v>112</v>
      </c>
      <c r="D313">
        <v>1280</v>
      </c>
      <c r="E313">
        <v>1024</v>
      </c>
      <c r="F313">
        <v>24</v>
      </c>
      <c r="G313" t="s">
        <v>39</v>
      </c>
      <c r="H313">
        <v>2493</v>
      </c>
      <c r="I313">
        <v>14</v>
      </c>
      <c r="J313">
        <v>19.600000000000001</v>
      </c>
      <c r="K313">
        <v>19.600000000000001</v>
      </c>
    </row>
    <row r="314" spans="1:11">
      <c r="A314" t="s">
        <v>38</v>
      </c>
      <c r="B314">
        <v>0</v>
      </c>
      <c r="C314" t="s">
        <v>112</v>
      </c>
      <c r="D314">
        <v>1280</v>
      </c>
      <c r="E314">
        <v>1024</v>
      </c>
      <c r="F314">
        <v>24</v>
      </c>
      <c r="G314" t="s">
        <v>39</v>
      </c>
      <c r="H314">
        <v>1661</v>
      </c>
      <c r="I314">
        <v>13</v>
      </c>
      <c r="J314">
        <v>16.899999999999999</v>
      </c>
      <c r="K314">
        <v>16.899999999999999</v>
      </c>
    </row>
    <row r="315" spans="1:11">
      <c r="A315" t="s">
        <v>38</v>
      </c>
      <c r="B315">
        <v>0</v>
      </c>
      <c r="C315" t="s">
        <v>112</v>
      </c>
      <c r="D315">
        <v>1280</v>
      </c>
      <c r="E315">
        <v>1024</v>
      </c>
      <c r="F315">
        <v>24</v>
      </c>
      <c r="G315" t="s">
        <v>39</v>
      </c>
      <c r="H315">
        <v>1757</v>
      </c>
      <c r="I315">
        <v>18</v>
      </c>
      <c r="J315">
        <v>32.4</v>
      </c>
      <c r="K315">
        <v>32.4</v>
      </c>
    </row>
    <row r="316" spans="1:11">
      <c r="A316" t="s">
        <v>38</v>
      </c>
      <c r="B316">
        <v>0</v>
      </c>
      <c r="C316" t="s">
        <v>112</v>
      </c>
      <c r="D316">
        <v>1280</v>
      </c>
      <c r="E316">
        <v>1024</v>
      </c>
      <c r="F316">
        <v>24</v>
      </c>
      <c r="G316" t="s">
        <v>39</v>
      </c>
      <c r="H316">
        <v>2989</v>
      </c>
      <c r="I316">
        <v>15</v>
      </c>
      <c r="J316">
        <v>14.4</v>
      </c>
      <c r="K316">
        <v>14.4</v>
      </c>
    </row>
    <row r="317" spans="1:11">
      <c r="A317" t="s">
        <v>38</v>
      </c>
      <c r="B317">
        <v>0</v>
      </c>
      <c r="C317" t="s">
        <v>112</v>
      </c>
      <c r="D317">
        <v>1280</v>
      </c>
      <c r="E317">
        <v>1024</v>
      </c>
      <c r="F317">
        <v>24</v>
      </c>
      <c r="G317" t="s">
        <v>39</v>
      </c>
      <c r="H317">
        <v>4213</v>
      </c>
      <c r="I317">
        <v>9</v>
      </c>
      <c r="J317">
        <v>4.9000000000000004</v>
      </c>
      <c r="K317">
        <v>4.9000000000000004</v>
      </c>
    </row>
    <row r="318" spans="1:11">
      <c r="A318" t="s">
        <v>38</v>
      </c>
      <c r="B318">
        <v>0</v>
      </c>
      <c r="C318" t="s">
        <v>112</v>
      </c>
      <c r="D318">
        <v>1280</v>
      </c>
      <c r="E318">
        <v>1024</v>
      </c>
      <c r="F318">
        <v>24</v>
      </c>
      <c r="G318" t="s">
        <v>39</v>
      </c>
      <c r="H318">
        <v>3461</v>
      </c>
      <c r="I318">
        <v>19</v>
      </c>
      <c r="J318">
        <v>28.9</v>
      </c>
      <c r="K318">
        <v>28.9</v>
      </c>
    </row>
    <row r="319" spans="1:11">
      <c r="A319" t="s">
        <v>38</v>
      </c>
      <c r="B319">
        <v>0</v>
      </c>
      <c r="C319" t="s">
        <v>112</v>
      </c>
      <c r="D319">
        <v>1280</v>
      </c>
      <c r="E319">
        <v>1024</v>
      </c>
      <c r="F319">
        <v>24</v>
      </c>
      <c r="G319" t="s">
        <v>39</v>
      </c>
      <c r="H319">
        <v>1445</v>
      </c>
      <c r="I319">
        <v>18</v>
      </c>
      <c r="J319">
        <v>22.5</v>
      </c>
      <c r="K319">
        <v>22.5</v>
      </c>
    </row>
    <row r="320" spans="1:11">
      <c r="A320" t="s">
        <v>38</v>
      </c>
      <c r="B320">
        <v>0</v>
      </c>
      <c r="C320" t="s">
        <v>112</v>
      </c>
      <c r="D320">
        <v>1280</v>
      </c>
      <c r="E320">
        <v>1024</v>
      </c>
      <c r="F320">
        <v>24</v>
      </c>
      <c r="G320" t="s">
        <v>39</v>
      </c>
      <c r="H320">
        <v>2213</v>
      </c>
      <c r="I320">
        <v>5</v>
      </c>
      <c r="J320">
        <v>2.5</v>
      </c>
      <c r="K320">
        <v>2.5</v>
      </c>
    </row>
    <row r="321" spans="1:11">
      <c r="A321" t="s">
        <v>38</v>
      </c>
      <c r="B321">
        <v>0</v>
      </c>
      <c r="C321" t="s">
        <v>112</v>
      </c>
      <c r="D321">
        <v>1280</v>
      </c>
      <c r="E321">
        <v>1024</v>
      </c>
      <c r="F321">
        <v>24</v>
      </c>
      <c r="G321" t="s">
        <v>39</v>
      </c>
      <c r="H321">
        <v>1885</v>
      </c>
      <c r="I321">
        <v>19</v>
      </c>
      <c r="J321">
        <v>25.6</v>
      </c>
      <c r="K321">
        <v>25.6</v>
      </c>
    </row>
    <row r="322" spans="1:11">
      <c r="A322" t="s">
        <v>40</v>
      </c>
      <c r="B322">
        <v>0</v>
      </c>
      <c r="C322" t="s">
        <v>112</v>
      </c>
      <c r="D322">
        <v>1152</v>
      </c>
      <c r="E322">
        <v>864</v>
      </c>
      <c r="F322">
        <v>32</v>
      </c>
      <c r="G322" t="s">
        <v>41</v>
      </c>
      <c r="H322">
        <v>4231</v>
      </c>
      <c r="I322">
        <v>10</v>
      </c>
      <c r="J322">
        <v>14.4</v>
      </c>
      <c r="K322">
        <v>14.4</v>
      </c>
    </row>
    <row r="323" spans="1:11">
      <c r="A323" t="s">
        <v>40</v>
      </c>
      <c r="B323">
        <v>0</v>
      </c>
      <c r="C323" t="s">
        <v>112</v>
      </c>
      <c r="D323">
        <v>1152</v>
      </c>
      <c r="E323">
        <v>864</v>
      </c>
      <c r="F323">
        <v>32</v>
      </c>
      <c r="G323" t="s">
        <v>41</v>
      </c>
      <c r="H323">
        <v>3610</v>
      </c>
      <c r="I323">
        <v>11</v>
      </c>
      <c r="J323">
        <v>19.600000000000001</v>
      </c>
      <c r="K323">
        <v>19.600000000000001</v>
      </c>
    </row>
    <row r="324" spans="1:11">
      <c r="A324" t="s">
        <v>40</v>
      </c>
      <c r="B324">
        <v>0</v>
      </c>
      <c r="C324" t="s">
        <v>112</v>
      </c>
      <c r="D324">
        <v>1152</v>
      </c>
      <c r="E324">
        <v>864</v>
      </c>
      <c r="F324">
        <v>32</v>
      </c>
      <c r="G324" t="s">
        <v>41</v>
      </c>
      <c r="H324">
        <v>2076</v>
      </c>
      <c r="I324">
        <v>8</v>
      </c>
      <c r="J324">
        <v>6.4</v>
      </c>
      <c r="K324">
        <v>6.4</v>
      </c>
    </row>
    <row r="325" spans="1:11">
      <c r="A325" t="s">
        <v>40</v>
      </c>
      <c r="B325">
        <v>0</v>
      </c>
      <c r="C325" t="s">
        <v>112</v>
      </c>
      <c r="D325">
        <v>1152</v>
      </c>
      <c r="E325">
        <v>864</v>
      </c>
      <c r="F325">
        <v>32</v>
      </c>
      <c r="G325" t="s">
        <v>41</v>
      </c>
      <c r="H325">
        <v>1558</v>
      </c>
      <c r="I325">
        <v>20</v>
      </c>
      <c r="J325">
        <v>28.9</v>
      </c>
      <c r="K325">
        <v>28.9</v>
      </c>
    </row>
    <row r="326" spans="1:11">
      <c r="A326" t="s">
        <v>40</v>
      </c>
      <c r="B326">
        <v>0</v>
      </c>
      <c r="C326" t="s">
        <v>112</v>
      </c>
      <c r="D326">
        <v>1152</v>
      </c>
      <c r="E326">
        <v>864</v>
      </c>
      <c r="F326">
        <v>32</v>
      </c>
      <c r="G326" t="s">
        <v>41</v>
      </c>
      <c r="H326">
        <v>1424</v>
      </c>
      <c r="I326">
        <v>5</v>
      </c>
      <c r="J326">
        <v>2.5</v>
      </c>
      <c r="K326">
        <v>2.5</v>
      </c>
    </row>
    <row r="327" spans="1:11">
      <c r="A327" t="s">
        <v>40</v>
      </c>
      <c r="B327">
        <v>0</v>
      </c>
      <c r="C327" t="s">
        <v>112</v>
      </c>
      <c r="D327">
        <v>1152</v>
      </c>
      <c r="E327">
        <v>864</v>
      </c>
      <c r="F327">
        <v>32</v>
      </c>
      <c r="G327" t="s">
        <v>41</v>
      </c>
      <c r="H327">
        <v>1449</v>
      </c>
      <c r="I327">
        <v>2</v>
      </c>
      <c r="J327">
        <v>0.9</v>
      </c>
      <c r="K327">
        <v>0.9</v>
      </c>
    </row>
    <row r="328" spans="1:11">
      <c r="A328" t="s">
        <v>40</v>
      </c>
      <c r="B328">
        <v>0</v>
      </c>
      <c r="C328" t="s">
        <v>112</v>
      </c>
      <c r="D328">
        <v>1152</v>
      </c>
      <c r="E328">
        <v>864</v>
      </c>
      <c r="F328">
        <v>32</v>
      </c>
      <c r="G328" t="s">
        <v>41</v>
      </c>
      <c r="H328">
        <v>3975</v>
      </c>
      <c r="I328">
        <v>7</v>
      </c>
      <c r="J328">
        <v>4.9000000000000004</v>
      </c>
      <c r="K328">
        <v>4.9000000000000004</v>
      </c>
    </row>
    <row r="329" spans="1:11">
      <c r="A329" t="s">
        <v>40</v>
      </c>
      <c r="B329">
        <v>0</v>
      </c>
      <c r="C329" t="s">
        <v>112</v>
      </c>
      <c r="D329">
        <v>1152</v>
      </c>
      <c r="E329">
        <v>864</v>
      </c>
      <c r="F329">
        <v>32</v>
      </c>
      <c r="G329" t="s">
        <v>41</v>
      </c>
      <c r="H329">
        <v>1734</v>
      </c>
      <c r="I329">
        <v>30</v>
      </c>
      <c r="J329">
        <v>32.4</v>
      </c>
      <c r="K329">
        <v>32.4</v>
      </c>
    </row>
    <row r="330" spans="1:11">
      <c r="A330" t="s">
        <v>40</v>
      </c>
      <c r="B330">
        <v>0</v>
      </c>
      <c r="C330" t="s">
        <v>112</v>
      </c>
      <c r="D330">
        <v>1152</v>
      </c>
      <c r="E330">
        <v>864</v>
      </c>
      <c r="F330">
        <v>32</v>
      </c>
      <c r="G330" t="s">
        <v>41</v>
      </c>
      <c r="H330">
        <v>1188</v>
      </c>
      <c r="I330">
        <v>10</v>
      </c>
      <c r="J330">
        <v>8.1</v>
      </c>
      <c r="K330">
        <v>8.1</v>
      </c>
    </row>
    <row r="331" spans="1:11">
      <c r="A331" t="s">
        <v>40</v>
      </c>
      <c r="B331">
        <v>0</v>
      </c>
      <c r="C331" t="s">
        <v>112</v>
      </c>
      <c r="D331">
        <v>1152</v>
      </c>
      <c r="E331">
        <v>864</v>
      </c>
      <c r="F331">
        <v>32</v>
      </c>
      <c r="G331" t="s">
        <v>41</v>
      </c>
      <c r="H331">
        <v>1448</v>
      </c>
      <c r="I331">
        <v>15</v>
      </c>
      <c r="J331">
        <v>22.5</v>
      </c>
      <c r="K331">
        <v>22.5</v>
      </c>
    </row>
    <row r="332" spans="1:11">
      <c r="A332" t="s">
        <v>40</v>
      </c>
      <c r="B332">
        <v>0</v>
      </c>
      <c r="C332" t="s">
        <v>112</v>
      </c>
      <c r="D332">
        <v>1152</v>
      </c>
      <c r="E332">
        <v>864</v>
      </c>
      <c r="F332">
        <v>32</v>
      </c>
      <c r="G332" t="s">
        <v>41</v>
      </c>
      <c r="H332">
        <v>1103</v>
      </c>
      <c r="I332">
        <v>10</v>
      </c>
      <c r="J332">
        <v>3.6</v>
      </c>
      <c r="K332">
        <v>3.6</v>
      </c>
    </row>
    <row r="333" spans="1:11">
      <c r="A333" t="s">
        <v>40</v>
      </c>
      <c r="B333">
        <v>0</v>
      </c>
      <c r="C333" t="s">
        <v>112</v>
      </c>
      <c r="D333">
        <v>1152</v>
      </c>
      <c r="E333">
        <v>864</v>
      </c>
      <c r="F333">
        <v>32</v>
      </c>
      <c r="G333" t="s">
        <v>41</v>
      </c>
      <c r="H333">
        <v>1062</v>
      </c>
      <c r="I333">
        <v>15</v>
      </c>
      <c r="J333">
        <v>25.6</v>
      </c>
      <c r="K333">
        <v>25.6</v>
      </c>
    </row>
    <row r="334" spans="1:11">
      <c r="A334" t="s">
        <v>40</v>
      </c>
      <c r="B334">
        <v>0</v>
      </c>
      <c r="C334" t="s">
        <v>112</v>
      </c>
      <c r="D334">
        <v>1152</v>
      </c>
      <c r="E334">
        <v>864</v>
      </c>
      <c r="F334">
        <v>32</v>
      </c>
      <c r="G334" t="s">
        <v>41</v>
      </c>
      <c r="H334">
        <v>1647</v>
      </c>
      <c r="I334">
        <v>12</v>
      </c>
      <c r="J334">
        <v>16.899999999999999</v>
      </c>
      <c r="K334">
        <v>16.899999999999999</v>
      </c>
    </row>
    <row r="335" spans="1:11">
      <c r="A335" t="s">
        <v>40</v>
      </c>
      <c r="B335">
        <v>0</v>
      </c>
      <c r="C335" t="s">
        <v>112</v>
      </c>
      <c r="D335">
        <v>1152</v>
      </c>
      <c r="E335">
        <v>864</v>
      </c>
      <c r="F335">
        <v>32</v>
      </c>
      <c r="G335" t="s">
        <v>41</v>
      </c>
      <c r="H335">
        <v>1551</v>
      </c>
      <c r="I335">
        <v>1</v>
      </c>
      <c r="J335">
        <v>0.4</v>
      </c>
      <c r="K335">
        <v>0.4</v>
      </c>
    </row>
    <row r="336" spans="1:11">
      <c r="A336" t="s">
        <v>40</v>
      </c>
      <c r="B336">
        <v>0</v>
      </c>
      <c r="C336" t="s">
        <v>112</v>
      </c>
      <c r="D336">
        <v>1152</v>
      </c>
      <c r="E336">
        <v>864</v>
      </c>
      <c r="F336">
        <v>32</v>
      </c>
      <c r="G336" t="s">
        <v>41</v>
      </c>
      <c r="H336">
        <v>1294</v>
      </c>
      <c r="I336">
        <v>10</v>
      </c>
      <c r="J336">
        <v>12.1</v>
      </c>
      <c r="K336">
        <v>12.1</v>
      </c>
    </row>
    <row r="337" spans="1:11">
      <c r="A337" t="s">
        <v>40</v>
      </c>
      <c r="B337">
        <v>0</v>
      </c>
      <c r="C337" t="s">
        <v>112</v>
      </c>
      <c r="D337">
        <v>1152</v>
      </c>
      <c r="E337">
        <v>864</v>
      </c>
      <c r="F337">
        <v>32</v>
      </c>
      <c r="G337" t="s">
        <v>41</v>
      </c>
      <c r="H337">
        <v>2065</v>
      </c>
      <c r="I337">
        <v>3</v>
      </c>
      <c r="J337">
        <v>1.6</v>
      </c>
      <c r="K337">
        <v>1.6</v>
      </c>
    </row>
    <row r="338" spans="1:11">
      <c r="A338" t="s">
        <v>42</v>
      </c>
      <c r="B338">
        <v>0</v>
      </c>
      <c r="C338" t="s">
        <v>112</v>
      </c>
      <c r="D338">
        <v>1024</v>
      </c>
      <c r="E338">
        <v>768</v>
      </c>
      <c r="F338">
        <v>32</v>
      </c>
      <c r="G338" t="s">
        <v>41</v>
      </c>
      <c r="H338">
        <v>5862</v>
      </c>
      <c r="I338">
        <v>5</v>
      </c>
      <c r="J338">
        <v>3.6</v>
      </c>
      <c r="K338">
        <v>3.6</v>
      </c>
    </row>
    <row r="339" spans="1:11">
      <c r="A339" t="s">
        <v>42</v>
      </c>
      <c r="B339">
        <v>0</v>
      </c>
      <c r="C339" t="s">
        <v>112</v>
      </c>
      <c r="D339">
        <v>1024</v>
      </c>
      <c r="E339">
        <v>768</v>
      </c>
      <c r="F339">
        <v>32</v>
      </c>
      <c r="G339" t="s">
        <v>41</v>
      </c>
      <c r="H339">
        <v>3812</v>
      </c>
      <c r="I339">
        <v>20</v>
      </c>
      <c r="J339">
        <v>28.9</v>
      </c>
      <c r="K339">
        <v>28.9</v>
      </c>
    </row>
    <row r="340" spans="1:11">
      <c r="A340" t="s">
        <v>42</v>
      </c>
      <c r="B340">
        <v>0</v>
      </c>
      <c r="C340" t="s">
        <v>112</v>
      </c>
      <c r="D340">
        <v>1024</v>
      </c>
      <c r="E340">
        <v>768</v>
      </c>
      <c r="F340">
        <v>32</v>
      </c>
      <c r="G340" t="s">
        <v>41</v>
      </c>
      <c r="H340">
        <v>4233</v>
      </c>
      <c r="I340">
        <v>22</v>
      </c>
      <c r="J340">
        <v>22.5</v>
      </c>
      <c r="K340">
        <v>22.5</v>
      </c>
    </row>
    <row r="341" spans="1:11">
      <c r="A341" t="s">
        <v>42</v>
      </c>
      <c r="B341">
        <v>0</v>
      </c>
      <c r="C341" t="s">
        <v>112</v>
      </c>
      <c r="D341">
        <v>1024</v>
      </c>
      <c r="E341">
        <v>768</v>
      </c>
      <c r="F341">
        <v>32</v>
      </c>
      <c r="G341" t="s">
        <v>41</v>
      </c>
      <c r="H341">
        <v>5331</v>
      </c>
      <c r="I341">
        <v>4</v>
      </c>
      <c r="J341">
        <v>1.6</v>
      </c>
      <c r="K341">
        <v>1.6</v>
      </c>
    </row>
    <row r="342" spans="1:11">
      <c r="A342" t="s">
        <v>42</v>
      </c>
      <c r="B342">
        <v>0</v>
      </c>
      <c r="C342" t="s">
        <v>112</v>
      </c>
      <c r="D342">
        <v>1024</v>
      </c>
      <c r="E342">
        <v>768</v>
      </c>
      <c r="F342">
        <v>32</v>
      </c>
      <c r="G342" t="s">
        <v>41</v>
      </c>
      <c r="H342">
        <v>3473</v>
      </c>
      <c r="I342">
        <v>8</v>
      </c>
      <c r="J342">
        <v>6.4</v>
      </c>
      <c r="K342">
        <v>6.4</v>
      </c>
    </row>
    <row r="343" spans="1:11">
      <c r="A343" t="s">
        <v>42</v>
      </c>
      <c r="B343">
        <v>0</v>
      </c>
      <c r="C343" t="s">
        <v>112</v>
      </c>
      <c r="D343">
        <v>1024</v>
      </c>
      <c r="E343">
        <v>768</v>
      </c>
      <c r="F343">
        <v>32</v>
      </c>
      <c r="G343" t="s">
        <v>41</v>
      </c>
      <c r="H343">
        <v>4270</v>
      </c>
      <c r="I343">
        <v>14</v>
      </c>
      <c r="J343">
        <v>25.6</v>
      </c>
      <c r="K343">
        <v>25.6</v>
      </c>
    </row>
    <row r="344" spans="1:11">
      <c r="A344" t="s">
        <v>42</v>
      </c>
      <c r="B344">
        <v>0</v>
      </c>
      <c r="C344" t="s">
        <v>112</v>
      </c>
      <c r="D344">
        <v>1024</v>
      </c>
      <c r="E344">
        <v>768</v>
      </c>
      <c r="F344">
        <v>32</v>
      </c>
      <c r="G344" t="s">
        <v>41</v>
      </c>
      <c r="H344">
        <v>2978</v>
      </c>
      <c r="I344">
        <v>16</v>
      </c>
      <c r="J344">
        <v>32.4</v>
      </c>
      <c r="K344">
        <v>32.4</v>
      </c>
    </row>
    <row r="345" spans="1:11">
      <c r="A345" t="s">
        <v>42</v>
      </c>
      <c r="B345">
        <v>0</v>
      </c>
      <c r="C345" t="s">
        <v>112</v>
      </c>
      <c r="D345">
        <v>1024</v>
      </c>
      <c r="E345">
        <v>768</v>
      </c>
      <c r="F345">
        <v>32</v>
      </c>
      <c r="G345" t="s">
        <v>41</v>
      </c>
      <c r="H345">
        <v>5523</v>
      </c>
      <c r="I345">
        <v>8</v>
      </c>
      <c r="J345">
        <v>4.9000000000000004</v>
      </c>
      <c r="K345">
        <v>4.9000000000000004</v>
      </c>
    </row>
    <row r="346" spans="1:11">
      <c r="A346" t="s">
        <v>42</v>
      </c>
      <c r="B346">
        <v>0</v>
      </c>
      <c r="C346" t="s">
        <v>112</v>
      </c>
      <c r="D346">
        <v>1024</v>
      </c>
      <c r="E346">
        <v>768</v>
      </c>
      <c r="F346">
        <v>32</v>
      </c>
      <c r="G346" t="s">
        <v>41</v>
      </c>
      <c r="H346">
        <v>2975</v>
      </c>
      <c r="I346">
        <v>10</v>
      </c>
      <c r="J346">
        <v>8.1</v>
      </c>
      <c r="K346">
        <v>8.1</v>
      </c>
    </row>
    <row r="347" spans="1:11">
      <c r="A347" t="s">
        <v>42</v>
      </c>
      <c r="B347">
        <v>0</v>
      </c>
      <c r="C347" t="s">
        <v>112</v>
      </c>
      <c r="D347">
        <v>1024</v>
      </c>
      <c r="E347">
        <v>768</v>
      </c>
      <c r="F347">
        <v>32</v>
      </c>
      <c r="G347" t="s">
        <v>41</v>
      </c>
      <c r="H347">
        <v>2736</v>
      </c>
      <c r="I347">
        <v>2</v>
      </c>
      <c r="J347">
        <v>0.9</v>
      </c>
      <c r="K347">
        <v>0.9</v>
      </c>
    </row>
    <row r="348" spans="1:11">
      <c r="A348" t="s">
        <v>42</v>
      </c>
      <c r="B348">
        <v>0</v>
      </c>
      <c r="C348" t="s">
        <v>112</v>
      </c>
      <c r="D348">
        <v>1024</v>
      </c>
      <c r="E348">
        <v>768</v>
      </c>
      <c r="F348">
        <v>32</v>
      </c>
      <c r="G348" t="s">
        <v>41</v>
      </c>
      <c r="H348">
        <v>2211</v>
      </c>
      <c r="I348">
        <v>4</v>
      </c>
      <c r="J348">
        <v>2.5</v>
      </c>
      <c r="K348">
        <v>2.5</v>
      </c>
    </row>
    <row r="349" spans="1:11">
      <c r="A349" t="s">
        <v>42</v>
      </c>
      <c r="B349">
        <v>0</v>
      </c>
      <c r="C349" t="s">
        <v>112</v>
      </c>
      <c r="D349">
        <v>1024</v>
      </c>
      <c r="E349">
        <v>768</v>
      </c>
      <c r="F349">
        <v>32</v>
      </c>
      <c r="G349" t="s">
        <v>41</v>
      </c>
      <c r="H349">
        <v>2727</v>
      </c>
      <c r="I349">
        <v>8</v>
      </c>
      <c r="J349">
        <v>12.1</v>
      </c>
      <c r="K349">
        <v>12.1</v>
      </c>
    </row>
    <row r="350" spans="1:11">
      <c r="A350" t="s">
        <v>42</v>
      </c>
      <c r="B350">
        <v>0</v>
      </c>
      <c r="C350" t="s">
        <v>112</v>
      </c>
      <c r="D350">
        <v>1024</v>
      </c>
      <c r="E350">
        <v>768</v>
      </c>
      <c r="F350">
        <v>32</v>
      </c>
      <c r="G350" t="s">
        <v>41</v>
      </c>
      <c r="H350">
        <v>2620</v>
      </c>
      <c r="I350">
        <v>2</v>
      </c>
      <c r="J350">
        <v>0.4</v>
      </c>
      <c r="K350">
        <v>0.4</v>
      </c>
    </row>
    <row r="351" spans="1:11">
      <c r="A351" t="s">
        <v>42</v>
      </c>
      <c r="B351">
        <v>0</v>
      </c>
      <c r="C351" t="s">
        <v>112</v>
      </c>
      <c r="D351">
        <v>1024</v>
      </c>
      <c r="E351">
        <v>768</v>
      </c>
      <c r="F351">
        <v>32</v>
      </c>
      <c r="G351" t="s">
        <v>41</v>
      </c>
      <c r="H351">
        <v>5650</v>
      </c>
      <c r="I351">
        <v>10</v>
      </c>
      <c r="J351">
        <v>16.899999999999999</v>
      </c>
      <c r="K351">
        <v>16.899999999999999</v>
      </c>
    </row>
    <row r="352" spans="1:11">
      <c r="A352" t="s">
        <v>42</v>
      </c>
      <c r="B352">
        <v>0</v>
      </c>
      <c r="C352" t="s">
        <v>112</v>
      </c>
      <c r="D352">
        <v>1024</v>
      </c>
      <c r="E352">
        <v>768</v>
      </c>
      <c r="F352">
        <v>32</v>
      </c>
      <c r="G352" t="s">
        <v>41</v>
      </c>
      <c r="H352">
        <v>2974</v>
      </c>
      <c r="I352">
        <v>9</v>
      </c>
      <c r="J352">
        <v>19.600000000000001</v>
      </c>
      <c r="K352">
        <v>19.600000000000001</v>
      </c>
    </row>
    <row r="353" spans="1:11">
      <c r="A353" t="s">
        <v>42</v>
      </c>
      <c r="B353">
        <v>0</v>
      </c>
      <c r="C353" t="s">
        <v>112</v>
      </c>
      <c r="D353">
        <v>1024</v>
      </c>
      <c r="E353">
        <v>768</v>
      </c>
      <c r="F353">
        <v>32</v>
      </c>
      <c r="G353" t="s">
        <v>41</v>
      </c>
      <c r="H353">
        <v>2356</v>
      </c>
      <c r="I353">
        <v>8</v>
      </c>
      <c r="J353">
        <v>14.4</v>
      </c>
      <c r="K353">
        <v>14.4</v>
      </c>
    </row>
    <row r="354" spans="1:11">
      <c r="A354" t="s">
        <v>43</v>
      </c>
      <c r="B354">
        <v>0</v>
      </c>
      <c r="C354" t="s">
        <v>112</v>
      </c>
      <c r="D354">
        <v>1280</v>
      </c>
      <c r="E354">
        <v>1024</v>
      </c>
      <c r="F354">
        <v>32</v>
      </c>
      <c r="G354" t="s">
        <v>44</v>
      </c>
      <c r="H354">
        <v>5132</v>
      </c>
      <c r="I354">
        <v>5</v>
      </c>
      <c r="J354">
        <v>2.5</v>
      </c>
      <c r="K354">
        <v>2.5</v>
      </c>
    </row>
    <row r="355" spans="1:11">
      <c r="A355" t="s">
        <v>43</v>
      </c>
      <c r="B355">
        <v>0</v>
      </c>
      <c r="C355" t="s">
        <v>112</v>
      </c>
      <c r="D355">
        <v>1280</v>
      </c>
      <c r="E355">
        <v>1024</v>
      </c>
      <c r="F355">
        <v>32</v>
      </c>
      <c r="G355" t="s">
        <v>44</v>
      </c>
      <c r="H355">
        <v>3183</v>
      </c>
      <c r="I355">
        <v>10</v>
      </c>
      <c r="J355">
        <v>12.1</v>
      </c>
      <c r="K355">
        <v>12.1</v>
      </c>
    </row>
    <row r="356" spans="1:11">
      <c r="A356" t="s">
        <v>43</v>
      </c>
      <c r="B356">
        <v>0</v>
      </c>
      <c r="C356" t="s">
        <v>112</v>
      </c>
      <c r="D356">
        <v>1280</v>
      </c>
      <c r="E356">
        <v>1024</v>
      </c>
      <c r="F356">
        <v>32</v>
      </c>
      <c r="G356" t="s">
        <v>44</v>
      </c>
      <c r="H356">
        <v>2948</v>
      </c>
      <c r="I356">
        <v>5</v>
      </c>
      <c r="J356">
        <v>3.6</v>
      </c>
      <c r="K356">
        <v>3.6</v>
      </c>
    </row>
    <row r="357" spans="1:11">
      <c r="A357" t="s">
        <v>43</v>
      </c>
      <c r="B357">
        <v>0</v>
      </c>
      <c r="C357" t="s">
        <v>112</v>
      </c>
      <c r="D357">
        <v>1280</v>
      </c>
      <c r="E357">
        <v>1024</v>
      </c>
      <c r="F357">
        <v>32</v>
      </c>
      <c r="G357" t="s">
        <v>44</v>
      </c>
      <c r="H357">
        <v>2699</v>
      </c>
      <c r="I357">
        <v>2</v>
      </c>
      <c r="J357">
        <v>0.9</v>
      </c>
      <c r="K357">
        <v>0.9</v>
      </c>
    </row>
    <row r="358" spans="1:11">
      <c r="A358" t="s">
        <v>43</v>
      </c>
      <c r="B358">
        <v>0</v>
      </c>
      <c r="C358" t="s">
        <v>112</v>
      </c>
      <c r="D358">
        <v>1280</v>
      </c>
      <c r="E358">
        <v>1024</v>
      </c>
      <c r="F358">
        <v>32</v>
      </c>
      <c r="G358" t="s">
        <v>44</v>
      </c>
      <c r="H358">
        <v>4976</v>
      </c>
      <c r="I358">
        <v>15</v>
      </c>
      <c r="J358">
        <v>32.4</v>
      </c>
      <c r="K358">
        <v>32.4</v>
      </c>
    </row>
    <row r="359" spans="1:11">
      <c r="A359" t="s">
        <v>43</v>
      </c>
      <c r="B359">
        <v>0</v>
      </c>
      <c r="C359" t="s">
        <v>112</v>
      </c>
      <c r="D359">
        <v>1280</v>
      </c>
      <c r="E359">
        <v>1024</v>
      </c>
      <c r="F359">
        <v>32</v>
      </c>
      <c r="G359" t="s">
        <v>44</v>
      </c>
      <c r="H359">
        <v>4056</v>
      </c>
      <c r="I359">
        <v>10</v>
      </c>
      <c r="J359">
        <v>6.4</v>
      </c>
      <c r="K359">
        <v>6.4</v>
      </c>
    </row>
    <row r="360" spans="1:11">
      <c r="A360" t="s">
        <v>43</v>
      </c>
      <c r="B360">
        <v>0</v>
      </c>
      <c r="C360" t="s">
        <v>112</v>
      </c>
      <c r="D360">
        <v>1280</v>
      </c>
      <c r="E360">
        <v>1024</v>
      </c>
      <c r="F360">
        <v>32</v>
      </c>
      <c r="G360" t="s">
        <v>44</v>
      </c>
      <c r="H360">
        <v>3214</v>
      </c>
      <c r="I360">
        <v>12</v>
      </c>
      <c r="J360">
        <v>14.4</v>
      </c>
      <c r="K360">
        <v>14.4</v>
      </c>
    </row>
    <row r="361" spans="1:11">
      <c r="A361" t="s">
        <v>43</v>
      </c>
      <c r="B361">
        <v>0</v>
      </c>
      <c r="C361" t="s">
        <v>112</v>
      </c>
      <c r="D361">
        <v>1280</v>
      </c>
      <c r="E361">
        <v>1024</v>
      </c>
      <c r="F361">
        <v>32</v>
      </c>
      <c r="G361" t="s">
        <v>44</v>
      </c>
      <c r="H361">
        <v>2309</v>
      </c>
      <c r="I361">
        <v>15</v>
      </c>
      <c r="J361">
        <v>28.9</v>
      </c>
      <c r="K361">
        <v>28.9</v>
      </c>
    </row>
    <row r="362" spans="1:11">
      <c r="A362" t="s">
        <v>43</v>
      </c>
      <c r="B362">
        <v>0</v>
      </c>
      <c r="C362" t="s">
        <v>112</v>
      </c>
      <c r="D362">
        <v>1280</v>
      </c>
      <c r="E362">
        <v>1024</v>
      </c>
      <c r="F362">
        <v>32</v>
      </c>
      <c r="G362" t="s">
        <v>44</v>
      </c>
      <c r="H362">
        <v>2667</v>
      </c>
      <c r="I362">
        <v>14</v>
      </c>
      <c r="J362">
        <v>19.600000000000001</v>
      </c>
      <c r="K362">
        <v>19.600000000000001</v>
      </c>
    </row>
    <row r="363" spans="1:11">
      <c r="A363" t="s">
        <v>43</v>
      </c>
      <c r="B363">
        <v>0</v>
      </c>
      <c r="C363" t="s">
        <v>112</v>
      </c>
      <c r="D363">
        <v>1280</v>
      </c>
      <c r="E363">
        <v>1024</v>
      </c>
      <c r="F363">
        <v>32</v>
      </c>
      <c r="G363" t="s">
        <v>44</v>
      </c>
      <c r="H363">
        <v>2340</v>
      </c>
      <c r="I363">
        <v>15</v>
      </c>
      <c r="J363">
        <v>25.6</v>
      </c>
      <c r="K363">
        <v>25.6</v>
      </c>
    </row>
    <row r="364" spans="1:11">
      <c r="A364" t="s">
        <v>43</v>
      </c>
      <c r="B364">
        <v>0</v>
      </c>
      <c r="C364" t="s">
        <v>112</v>
      </c>
      <c r="D364">
        <v>1280</v>
      </c>
      <c r="E364">
        <v>1024</v>
      </c>
      <c r="F364">
        <v>32</v>
      </c>
      <c r="G364" t="s">
        <v>44</v>
      </c>
      <c r="H364">
        <v>2434</v>
      </c>
      <c r="I364">
        <v>10</v>
      </c>
      <c r="J364">
        <v>8.1</v>
      </c>
      <c r="K364">
        <v>8.1</v>
      </c>
    </row>
    <row r="365" spans="1:11">
      <c r="A365" t="s">
        <v>43</v>
      </c>
      <c r="B365">
        <v>0</v>
      </c>
      <c r="C365" t="s">
        <v>112</v>
      </c>
      <c r="D365">
        <v>1280</v>
      </c>
      <c r="E365">
        <v>1024</v>
      </c>
      <c r="F365">
        <v>32</v>
      </c>
      <c r="G365" t="s">
        <v>44</v>
      </c>
      <c r="H365">
        <v>2434</v>
      </c>
      <c r="I365">
        <v>12</v>
      </c>
      <c r="J365">
        <v>16.899999999999999</v>
      </c>
      <c r="K365">
        <v>16.899999999999999</v>
      </c>
    </row>
    <row r="366" spans="1:11">
      <c r="A366" t="s">
        <v>43</v>
      </c>
      <c r="B366">
        <v>0</v>
      </c>
      <c r="C366" t="s">
        <v>112</v>
      </c>
      <c r="D366">
        <v>1280</v>
      </c>
      <c r="E366">
        <v>1024</v>
      </c>
      <c r="F366">
        <v>32</v>
      </c>
      <c r="G366" t="s">
        <v>44</v>
      </c>
      <c r="H366">
        <v>2620</v>
      </c>
      <c r="I366">
        <v>8</v>
      </c>
      <c r="J366">
        <v>4.9000000000000004</v>
      </c>
      <c r="K366">
        <v>4.9000000000000004</v>
      </c>
    </row>
    <row r="367" spans="1:11">
      <c r="A367" t="s">
        <v>43</v>
      </c>
      <c r="B367">
        <v>0</v>
      </c>
      <c r="C367" t="s">
        <v>112</v>
      </c>
      <c r="D367">
        <v>1280</v>
      </c>
      <c r="E367">
        <v>1024</v>
      </c>
      <c r="F367">
        <v>32</v>
      </c>
      <c r="G367" t="s">
        <v>44</v>
      </c>
      <c r="H367">
        <v>2356</v>
      </c>
      <c r="I367">
        <v>1</v>
      </c>
      <c r="J367">
        <v>0.4</v>
      </c>
      <c r="K367">
        <v>0.4</v>
      </c>
    </row>
    <row r="368" spans="1:11">
      <c r="A368" t="s">
        <v>43</v>
      </c>
      <c r="B368">
        <v>0</v>
      </c>
      <c r="C368" t="s">
        <v>112</v>
      </c>
      <c r="D368">
        <v>1280</v>
      </c>
      <c r="E368">
        <v>1024</v>
      </c>
      <c r="F368">
        <v>32</v>
      </c>
      <c r="G368" t="s">
        <v>44</v>
      </c>
      <c r="H368">
        <v>2153</v>
      </c>
      <c r="I368">
        <v>3</v>
      </c>
      <c r="J368">
        <v>1.6</v>
      </c>
      <c r="K368">
        <v>1.6</v>
      </c>
    </row>
    <row r="369" spans="1:11">
      <c r="A369" t="s">
        <v>43</v>
      </c>
      <c r="B369">
        <v>0</v>
      </c>
      <c r="C369" t="s">
        <v>112</v>
      </c>
      <c r="D369">
        <v>1280</v>
      </c>
      <c r="E369">
        <v>1024</v>
      </c>
      <c r="F369">
        <v>32</v>
      </c>
      <c r="G369" t="s">
        <v>44</v>
      </c>
      <c r="H369">
        <v>2855</v>
      </c>
      <c r="I369">
        <v>10</v>
      </c>
      <c r="J369">
        <v>22.5</v>
      </c>
      <c r="K369">
        <v>22.5</v>
      </c>
    </row>
    <row r="370" spans="1:11">
      <c r="A370" t="s">
        <v>45</v>
      </c>
      <c r="B370">
        <v>0</v>
      </c>
      <c r="C370" t="s">
        <v>112</v>
      </c>
      <c r="D370">
        <v>1126</v>
      </c>
      <c r="E370">
        <v>845</v>
      </c>
      <c r="F370">
        <v>24</v>
      </c>
      <c r="G370" t="s">
        <v>46</v>
      </c>
      <c r="H370">
        <v>3232</v>
      </c>
      <c r="I370">
        <v>5</v>
      </c>
      <c r="J370">
        <v>2.5</v>
      </c>
      <c r="K370">
        <v>2.5</v>
      </c>
    </row>
    <row r="371" spans="1:11">
      <c r="A371" t="s">
        <v>45</v>
      </c>
      <c r="B371">
        <v>0</v>
      </c>
      <c r="C371" t="s">
        <v>112</v>
      </c>
      <c r="D371">
        <v>1126</v>
      </c>
      <c r="E371">
        <v>845</v>
      </c>
      <c r="F371">
        <v>24</v>
      </c>
      <c r="G371" t="s">
        <v>46</v>
      </c>
      <c r="H371">
        <v>3866</v>
      </c>
      <c r="I371">
        <v>7.5</v>
      </c>
      <c r="J371">
        <v>4.9000000000000004</v>
      </c>
      <c r="K371">
        <v>4.9000000000000004</v>
      </c>
    </row>
    <row r="372" spans="1:11">
      <c r="A372" t="s">
        <v>45</v>
      </c>
      <c r="B372">
        <v>0</v>
      </c>
      <c r="C372" t="s">
        <v>112</v>
      </c>
      <c r="D372">
        <v>1126</v>
      </c>
      <c r="E372">
        <v>845</v>
      </c>
      <c r="F372">
        <v>24</v>
      </c>
      <c r="G372" t="s">
        <v>46</v>
      </c>
      <c r="H372">
        <v>4210</v>
      </c>
      <c r="I372">
        <v>20</v>
      </c>
      <c r="J372">
        <v>28.9</v>
      </c>
      <c r="K372">
        <v>28.9</v>
      </c>
    </row>
    <row r="373" spans="1:11">
      <c r="A373" t="s">
        <v>45</v>
      </c>
      <c r="B373">
        <v>0</v>
      </c>
      <c r="C373" t="s">
        <v>112</v>
      </c>
      <c r="D373">
        <v>1126</v>
      </c>
      <c r="E373">
        <v>845</v>
      </c>
      <c r="F373">
        <v>24</v>
      </c>
      <c r="G373" t="s">
        <v>46</v>
      </c>
      <c r="H373">
        <v>3226</v>
      </c>
      <c r="I373">
        <v>9</v>
      </c>
      <c r="J373">
        <v>8.1</v>
      </c>
      <c r="K373">
        <v>8.1</v>
      </c>
    </row>
    <row r="374" spans="1:11">
      <c r="A374" t="s">
        <v>45</v>
      </c>
      <c r="B374">
        <v>0</v>
      </c>
      <c r="C374" t="s">
        <v>112</v>
      </c>
      <c r="D374">
        <v>1126</v>
      </c>
      <c r="E374">
        <v>845</v>
      </c>
      <c r="F374">
        <v>24</v>
      </c>
      <c r="G374" t="s">
        <v>46</v>
      </c>
      <c r="H374">
        <v>2796</v>
      </c>
      <c r="I374">
        <v>2.5</v>
      </c>
      <c r="J374">
        <v>0.9</v>
      </c>
      <c r="K374">
        <v>0.9</v>
      </c>
    </row>
    <row r="375" spans="1:11">
      <c r="A375" t="s">
        <v>45</v>
      </c>
      <c r="B375">
        <v>0</v>
      </c>
      <c r="C375" t="s">
        <v>112</v>
      </c>
      <c r="D375">
        <v>1126</v>
      </c>
      <c r="E375">
        <v>845</v>
      </c>
      <c r="F375">
        <v>24</v>
      </c>
      <c r="G375" t="s">
        <v>46</v>
      </c>
      <c r="H375">
        <v>3188</v>
      </c>
      <c r="I375">
        <v>12.5</v>
      </c>
      <c r="J375">
        <v>16.899999999999999</v>
      </c>
      <c r="K375">
        <v>16.899999999999999</v>
      </c>
    </row>
    <row r="376" spans="1:11">
      <c r="A376" t="s">
        <v>45</v>
      </c>
      <c r="B376">
        <v>0</v>
      </c>
      <c r="C376" t="s">
        <v>112</v>
      </c>
      <c r="D376">
        <v>1126</v>
      </c>
      <c r="E376">
        <v>845</v>
      </c>
      <c r="F376">
        <v>24</v>
      </c>
      <c r="G376" t="s">
        <v>46</v>
      </c>
      <c r="H376">
        <v>1547</v>
      </c>
      <c r="I376">
        <v>10</v>
      </c>
      <c r="J376">
        <v>12.1</v>
      </c>
      <c r="K376">
        <v>12.1</v>
      </c>
    </row>
    <row r="377" spans="1:11">
      <c r="A377" t="s">
        <v>45</v>
      </c>
      <c r="B377">
        <v>0</v>
      </c>
      <c r="C377" t="s">
        <v>112</v>
      </c>
      <c r="D377">
        <v>1126</v>
      </c>
      <c r="E377">
        <v>845</v>
      </c>
      <c r="F377">
        <v>24</v>
      </c>
      <c r="G377" t="s">
        <v>46</v>
      </c>
      <c r="H377">
        <v>2163</v>
      </c>
      <c r="I377">
        <v>13</v>
      </c>
      <c r="J377">
        <v>25.6</v>
      </c>
      <c r="K377">
        <v>25.6</v>
      </c>
    </row>
    <row r="378" spans="1:11">
      <c r="A378" t="s">
        <v>45</v>
      </c>
      <c r="B378">
        <v>0</v>
      </c>
      <c r="C378" t="s">
        <v>112</v>
      </c>
      <c r="D378">
        <v>1126</v>
      </c>
      <c r="E378">
        <v>845</v>
      </c>
      <c r="F378">
        <v>24</v>
      </c>
      <c r="G378" t="s">
        <v>46</v>
      </c>
      <c r="H378">
        <v>4203</v>
      </c>
      <c r="I378">
        <v>12</v>
      </c>
      <c r="J378">
        <v>22.5</v>
      </c>
      <c r="K378">
        <v>22.5</v>
      </c>
    </row>
    <row r="379" spans="1:11">
      <c r="A379" t="s">
        <v>45</v>
      </c>
      <c r="B379">
        <v>0</v>
      </c>
      <c r="C379" t="s">
        <v>112</v>
      </c>
      <c r="D379">
        <v>1126</v>
      </c>
      <c r="E379">
        <v>845</v>
      </c>
      <c r="F379">
        <v>24</v>
      </c>
      <c r="G379" t="s">
        <v>46</v>
      </c>
      <c r="H379">
        <v>1470</v>
      </c>
      <c r="I379">
        <v>11</v>
      </c>
      <c r="J379">
        <v>19.600000000000001</v>
      </c>
      <c r="K379">
        <v>19.600000000000001</v>
      </c>
    </row>
    <row r="380" spans="1:11">
      <c r="A380" t="s">
        <v>45</v>
      </c>
      <c r="B380">
        <v>0</v>
      </c>
      <c r="C380" t="s">
        <v>112</v>
      </c>
      <c r="D380">
        <v>1126</v>
      </c>
      <c r="E380">
        <v>845</v>
      </c>
      <c r="F380">
        <v>24</v>
      </c>
      <c r="G380" t="s">
        <v>46</v>
      </c>
      <c r="H380">
        <v>1757</v>
      </c>
      <c r="I380">
        <v>20</v>
      </c>
      <c r="J380">
        <v>32.4</v>
      </c>
      <c r="K380">
        <v>32.4</v>
      </c>
    </row>
    <row r="381" spans="1:11">
      <c r="A381" t="s">
        <v>45</v>
      </c>
      <c r="B381">
        <v>0</v>
      </c>
      <c r="C381" t="s">
        <v>112</v>
      </c>
      <c r="D381">
        <v>1126</v>
      </c>
      <c r="E381">
        <v>845</v>
      </c>
      <c r="F381">
        <v>24</v>
      </c>
      <c r="G381" t="s">
        <v>46</v>
      </c>
      <c r="H381">
        <v>1837</v>
      </c>
      <c r="I381">
        <v>1</v>
      </c>
      <c r="J381">
        <v>0.4</v>
      </c>
      <c r="K381">
        <v>0.4</v>
      </c>
    </row>
    <row r="382" spans="1:11">
      <c r="A382" t="s">
        <v>45</v>
      </c>
      <c r="B382">
        <v>0</v>
      </c>
      <c r="C382" t="s">
        <v>112</v>
      </c>
      <c r="D382">
        <v>1126</v>
      </c>
      <c r="E382">
        <v>845</v>
      </c>
      <c r="F382">
        <v>24</v>
      </c>
      <c r="G382" t="s">
        <v>46</v>
      </c>
      <c r="H382">
        <v>1573</v>
      </c>
      <c r="I382">
        <v>3</v>
      </c>
      <c r="J382">
        <v>3.6</v>
      </c>
      <c r="K382">
        <v>3.6</v>
      </c>
    </row>
    <row r="383" spans="1:11">
      <c r="A383" t="s">
        <v>45</v>
      </c>
      <c r="B383">
        <v>0</v>
      </c>
      <c r="C383" t="s">
        <v>112</v>
      </c>
      <c r="D383">
        <v>1126</v>
      </c>
      <c r="E383">
        <v>845</v>
      </c>
      <c r="F383">
        <v>24</v>
      </c>
      <c r="G383" t="s">
        <v>46</v>
      </c>
      <c r="H383">
        <v>2417</v>
      </c>
      <c r="I383">
        <v>2</v>
      </c>
      <c r="J383">
        <v>1.6</v>
      </c>
      <c r="K383">
        <v>1.6</v>
      </c>
    </row>
    <row r="384" spans="1:11">
      <c r="A384" t="s">
        <v>45</v>
      </c>
      <c r="B384">
        <v>0</v>
      </c>
      <c r="C384" t="s">
        <v>112</v>
      </c>
      <c r="D384">
        <v>1126</v>
      </c>
      <c r="E384">
        <v>845</v>
      </c>
      <c r="F384">
        <v>24</v>
      </c>
      <c r="G384" t="s">
        <v>46</v>
      </c>
      <c r="H384">
        <v>4652</v>
      </c>
      <c r="I384">
        <v>6.5</v>
      </c>
      <c r="J384">
        <v>6.4</v>
      </c>
      <c r="K384">
        <v>6.4</v>
      </c>
    </row>
    <row r="385" spans="1:11">
      <c r="A385" t="s">
        <v>45</v>
      </c>
      <c r="B385">
        <v>0</v>
      </c>
      <c r="C385" t="s">
        <v>112</v>
      </c>
      <c r="D385">
        <v>1126</v>
      </c>
      <c r="E385">
        <v>845</v>
      </c>
      <c r="F385">
        <v>24</v>
      </c>
      <c r="G385" t="s">
        <v>46</v>
      </c>
      <c r="H385">
        <v>1819</v>
      </c>
      <c r="I385">
        <v>10</v>
      </c>
      <c r="J385">
        <v>14.4</v>
      </c>
      <c r="K385">
        <v>14.4</v>
      </c>
    </row>
    <row r="386" spans="1:11">
      <c r="A386" t="s">
        <v>47</v>
      </c>
      <c r="B386">
        <v>0</v>
      </c>
      <c r="C386" t="s">
        <v>112</v>
      </c>
      <c r="D386">
        <v>1024</v>
      </c>
      <c r="E386">
        <v>768</v>
      </c>
      <c r="F386">
        <v>32</v>
      </c>
      <c r="G386" t="s">
        <v>48</v>
      </c>
      <c r="H386">
        <v>6848</v>
      </c>
      <c r="I386">
        <v>15</v>
      </c>
      <c r="J386">
        <v>19.600000000000001</v>
      </c>
      <c r="K386">
        <v>19.600000000000001</v>
      </c>
    </row>
    <row r="387" spans="1:11">
      <c r="A387" t="s">
        <v>47</v>
      </c>
      <c r="B387">
        <v>0</v>
      </c>
      <c r="C387" t="s">
        <v>112</v>
      </c>
      <c r="D387">
        <v>1024</v>
      </c>
      <c r="E387">
        <v>768</v>
      </c>
      <c r="F387">
        <v>32</v>
      </c>
      <c r="G387" t="s">
        <v>48</v>
      </c>
      <c r="H387">
        <v>5804</v>
      </c>
      <c r="I387">
        <v>8</v>
      </c>
      <c r="J387">
        <v>8.1</v>
      </c>
      <c r="K387">
        <v>8.1</v>
      </c>
    </row>
    <row r="388" spans="1:11">
      <c r="A388" t="s">
        <v>47</v>
      </c>
      <c r="B388">
        <v>0</v>
      </c>
      <c r="C388" t="s">
        <v>112</v>
      </c>
      <c r="D388">
        <v>1024</v>
      </c>
      <c r="E388">
        <v>768</v>
      </c>
      <c r="F388">
        <v>32</v>
      </c>
      <c r="G388" t="s">
        <v>48</v>
      </c>
      <c r="H388">
        <v>2308</v>
      </c>
      <c r="I388">
        <v>1</v>
      </c>
      <c r="J388">
        <v>0.4</v>
      </c>
      <c r="K388">
        <v>0.4</v>
      </c>
    </row>
    <row r="389" spans="1:11">
      <c r="A389" t="s">
        <v>47</v>
      </c>
      <c r="B389">
        <v>0</v>
      </c>
      <c r="C389" t="s">
        <v>112</v>
      </c>
      <c r="D389">
        <v>1024</v>
      </c>
      <c r="E389">
        <v>768</v>
      </c>
      <c r="F389">
        <v>32</v>
      </c>
      <c r="G389" t="s">
        <v>48</v>
      </c>
      <c r="H389">
        <v>1592</v>
      </c>
      <c r="I389">
        <v>3</v>
      </c>
      <c r="J389">
        <v>1.6</v>
      </c>
      <c r="K389">
        <v>1.6</v>
      </c>
    </row>
    <row r="390" spans="1:11">
      <c r="A390" t="s">
        <v>47</v>
      </c>
      <c r="B390">
        <v>0</v>
      </c>
      <c r="C390" t="s">
        <v>112</v>
      </c>
      <c r="D390">
        <v>1024</v>
      </c>
      <c r="E390">
        <v>768</v>
      </c>
      <c r="F390">
        <v>32</v>
      </c>
      <c r="G390" t="s">
        <v>48</v>
      </c>
      <c r="H390">
        <v>2823</v>
      </c>
      <c r="I390">
        <v>8</v>
      </c>
      <c r="J390">
        <v>6.4</v>
      </c>
      <c r="K390">
        <v>6.4</v>
      </c>
    </row>
    <row r="391" spans="1:11">
      <c r="A391" t="s">
        <v>47</v>
      </c>
      <c r="B391">
        <v>0</v>
      </c>
      <c r="C391" t="s">
        <v>112</v>
      </c>
      <c r="D391">
        <v>1024</v>
      </c>
      <c r="E391">
        <v>768</v>
      </c>
      <c r="F391">
        <v>32</v>
      </c>
      <c r="G391" t="s">
        <v>48</v>
      </c>
      <c r="H391">
        <v>4883</v>
      </c>
      <c r="I391">
        <v>17</v>
      </c>
      <c r="J391">
        <v>25.6</v>
      </c>
      <c r="K391">
        <v>25.6</v>
      </c>
    </row>
    <row r="392" spans="1:11">
      <c r="A392" t="s">
        <v>47</v>
      </c>
      <c r="B392">
        <v>0</v>
      </c>
      <c r="C392" t="s">
        <v>112</v>
      </c>
      <c r="D392">
        <v>1024</v>
      </c>
      <c r="E392">
        <v>768</v>
      </c>
      <c r="F392">
        <v>32</v>
      </c>
      <c r="G392" t="s">
        <v>48</v>
      </c>
      <c r="H392">
        <v>2964</v>
      </c>
      <c r="I392">
        <v>19</v>
      </c>
      <c r="J392">
        <v>32.4</v>
      </c>
      <c r="K392">
        <v>32.4</v>
      </c>
    </row>
    <row r="393" spans="1:11">
      <c r="A393" t="s">
        <v>47</v>
      </c>
      <c r="B393">
        <v>0</v>
      </c>
      <c r="C393" t="s">
        <v>112</v>
      </c>
      <c r="D393">
        <v>1024</v>
      </c>
      <c r="E393">
        <v>768</v>
      </c>
      <c r="F393">
        <v>32</v>
      </c>
      <c r="G393" t="s">
        <v>48</v>
      </c>
      <c r="H393">
        <v>3026</v>
      </c>
      <c r="I393">
        <v>5</v>
      </c>
      <c r="J393">
        <v>3.6</v>
      </c>
      <c r="K393">
        <v>3.6</v>
      </c>
    </row>
    <row r="394" spans="1:11">
      <c r="A394" t="s">
        <v>47</v>
      </c>
      <c r="B394">
        <v>0</v>
      </c>
      <c r="C394" t="s">
        <v>112</v>
      </c>
      <c r="D394">
        <v>1024</v>
      </c>
      <c r="E394">
        <v>768</v>
      </c>
      <c r="F394">
        <v>32</v>
      </c>
      <c r="G394" t="s">
        <v>48</v>
      </c>
      <c r="H394">
        <v>2465</v>
      </c>
      <c r="I394">
        <v>12</v>
      </c>
      <c r="J394">
        <v>22.5</v>
      </c>
      <c r="K394">
        <v>22.5</v>
      </c>
    </row>
    <row r="395" spans="1:11">
      <c r="A395" t="s">
        <v>47</v>
      </c>
      <c r="B395">
        <v>0</v>
      </c>
      <c r="C395" t="s">
        <v>112</v>
      </c>
      <c r="D395">
        <v>1024</v>
      </c>
      <c r="E395">
        <v>768</v>
      </c>
      <c r="F395">
        <v>32</v>
      </c>
      <c r="G395" t="s">
        <v>48</v>
      </c>
      <c r="H395">
        <v>1747</v>
      </c>
      <c r="I395">
        <v>11</v>
      </c>
      <c r="J395">
        <v>16.899999999999999</v>
      </c>
      <c r="K395">
        <v>16.899999999999999</v>
      </c>
    </row>
    <row r="396" spans="1:11">
      <c r="A396" t="s">
        <v>47</v>
      </c>
      <c r="B396">
        <v>0</v>
      </c>
      <c r="C396" t="s">
        <v>112</v>
      </c>
      <c r="D396">
        <v>1024</v>
      </c>
      <c r="E396">
        <v>768</v>
      </c>
      <c r="F396">
        <v>32</v>
      </c>
      <c r="G396" t="s">
        <v>48</v>
      </c>
      <c r="H396">
        <v>2372</v>
      </c>
      <c r="I396">
        <v>7</v>
      </c>
      <c r="J396">
        <v>2.5</v>
      </c>
      <c r="K396">
        <v>2.5</v>
      </c>
    </row>
    <row r="397" spans="1:11">
      <c r="A397" t="s">
        <v>47</v>
      </c>
      <c r="B397">
        <v>0</v>
      </c>
      <c r="C397" t="s">
        <v>112</v>
      </c>
      <c r="D397">
        <v>1024</v>
      </c>
      <c r="E397">
        <v>768</v>
      </c>
      <c r="F397">
        <v>32</v>
      </c>
      <c r="G397" t="s">
        <v>48</v>
      </c>
      <c r="H397">
        <v>1700</v>
      </c>
      <c r="I397">
        <v>8</v>
      </c>
      <c r="J397">
        <v>4.9000000000000004</v>
      </c>
      <c r="K397">
        <v>4.9000000000000004</v>
      </c>
    </row>
    <row r="398" spans="1:11">
      <c r="A398" t="s">
        <v>47</v>
      </c>
      <c r="B398">
        <v>0</v>
      </c>
      <c r="C398" t="s">
        <v>112</v>
      </c>
      <c r="D398">
        <v>1024</v>
      </c>
      <c r="E398">
        <v>768</v>
      </c>
      <c r="F398">
        <v>32</v>
      </c>
      <c r="G398" t="s">
        <v>48</v>
      </c>
      <c r="H398">
        <v>3136</v>
      </c>
      <c r="I398">
        <v>2</v>
      </c>
      <c r="J398">
        <v>0.9</v>
      </c>
      <c r="K398">
        <v>0.9</v>
      </c>
    </row>
    <row r="399" spans="1:11">
      <c r="A399" t="s">
        <v>47</v>
      </c>
      <c r="B399">
        <v>0</v>
      </c>
      <c r="C399" t="s">
        <v>112</v>
      </c>
      <c r="D399">
        <v>1024</v>
      </c>
      <c r="E399">
        <v>768</v>
      </c>
      <c r="F399">
        <v>32</v>
      </c>
      <c r="G399" t="s">
        <v>48</v>
      </c>
      <c r="H399">
        <v>4945</v>
      </c>
      <c r="I399">
        <v>19</v>
      </c>
      <c r="J399">
        <v>28.9</v>
      </c>
      <c r="K399">
        <v>28.9</v>
      </c>
    </row>
    <row r="400" spans="1:11">
      <c r="A400" t="s">
        <v>47</v>
      </c>
      <c r="B400">
        <v>0</v>
      </c>
      <c r="C400" t="s">
        <v>112</v>
      </c>
      <c r="D400">
        <v>1024</v>
      </c>
      <c r="E400">
        <v>768</v>
      </c>
      <c r="F400">
        <v>32</v>
      </c>
      <c r="G400" t="s">
        <v>48</v>
      </c>
      <c r="H400">
        <v>2886</v>
      </c>
      <c r="I400">
        <v>10</v>
      </c>
      <c r="J400">
        <v>12.1</v>
      </c>
      <c r="K400">
        <v>12.1</v>
      </c>
    </row>
    <row r="401" spans="1:11">
      <c r="A401" t="s">
        <v>47</v>
      </c>
      <c r="B401">
        <v>0</v>
      </c>
      <c r="C401" t="s">
        <v>112</v>
      </c>
      <c r="D401">
        <v>1024</v>
      </c>
      <c r="E401">
        <v>768</v>
      </c>
      <c r="F401">
        <v>32</v>
      </c>
      <c r="G401" t="s">
        <v>48</v>
      </c>
      <c r="H401">
        <v>1841</v>
      </c>
      <c r="I401">
        <v>11</v>
      </c>
      <c r="J401">
        <v>14.4</v>
      </c>
      <c r="K401">
        <v>14.4</v>
      </c>
    </row>
    <row r="402" spans="1:11">
      <c r="A402" t="s">
        <v>49</v>
      </c>
      <c r="B402">
        <v>1</v>
      </c>
      <c r="C402" t="s">
        <v>112</v>
      </c>
      <c r="D402">
        <v>1440</v>
      </c>
      <c r="E402">
        <v>900</v>
      </c>
      <c r="F402">
        <v>24</v>
      </c>
      <c r="G402" t="s">
        <v>50</v>
      </c>
      <c r="H402">
        <v>15818</v>
      </c>
      <c r="I402">
        <v>2</v>
      </c>
      <c r="J402">
        <v>3.6</v>
      </c>
      <c r="K402">
        <v>3.6</v>
      </c>
    </row>
    <row r="403" spans="1:11">
      <c r="A403" t="s">
        <v>49</v>
      </c>
      <c r="B403">
        <v>1</v>
      </c>
      <c r="C403" t="s">
        <v>112</v>
      </c>
      <c r="D403">
        <v>1440</v>
      </c>
      <c r="E403">
        <v>900</v>
      </c>
      <c r="F403">
        <v>24</v>
      </c>
      <c r="G403" t="s">
        <v>50</v>
      </c>
      <c r="H403">
        <v>6126</v>
      </c>
      <c r="I403">
        <v>10</v>
      </c>
      <c r="J403">
        <v>8.1</v>
      </c>
      <c r="K403">
        <v>8.1</v>
      </c>
    </row>
    <row r="404" spans="1:11">
      <c r="A404" t="s">
        <v>49</v>
      </c>
      <c r="B404">
        <v>1</v>
      </c>
      <c r="C404" t="s">
        <v>112</v>
      </c>
      <c r="D404">
        <v>1440</v>
      </c>
      <c r="E404">
        <v>900</v>
      </c>
      <c r="F404">
        <v>24</v>
      </c>
      <c r="G404" t="s">
        <v>50</v>
      </c>
      <c r="H404">
        <v>3023</v>
      </c>
      <c r="I404">
        <v>2</v>
      </c>
      <c r="J404">
        <v>2.5</v>
      </c>
      <c r="K404">
        <v>2.5</v>
      </c>
    </row>
    <row r="405" spans="1:11">
      <c r="A405" t="s">
        <v>49</v>
      </c>
      <c r="B405">
        <v>1</v>
      </c>
      <c r="C405" t="s">
        <v>112</v>
      </c>
      <c r="D405">
        <v>1440</v>
      </c>
      <c r="E405">
        <v>900</v>
      </c>
      <c r="F405">
        <v>24</v>
      </c>
      <c r="G405" t="s">
        <v>50</v>
      </c>
      <c r="H405">
        <v>5102</v>
      </c>
      <c r="I405">
        <v>15</v>
      </c>
      <c r="J405">
        <v>16.899999999999999</v>
      </c>
      <c r="K405">
        <v>16.899999999999999</v>
      </c>
    </row>
    <row r="406" spans="1:11">
      <c r="A406" t="s">
        <v>49</v>
      </c>
      <c r="B406">
        <v>1</v>
      </c>
      <c r="C406" t="s">
        <v>112</v>
      </c>
      <c r="D406">
        <v>1440</v>
      </c>
      <c r="E406">
        <v>900</v>
      </c>
      <c r="F406">
        <v>24</v>
      </c>
      <c r="G406" t="s">
        <v>50</v>
      </c>
      <c r="H406">
        <v>12894</v>
      </c>
      <c r="I406">
        <v>30</v>
      </c>
      <c r="J406">
        <v>28.9</v>
      </c>
      <c r="K406">
        <v>28.9</v>
      </c>
    </row>
    <row r="407" spans="1:11">
      <c r="A407" t="s">
        <v>49</v>
      </c>
      <c r="B407">
        <v>1</v>
      </c>
      <c r="C407" t="s">
        <v>112</v>
      </c>
      <c r="D407">
        <v>1440</v>
      </c>
      <c r="E407">
        <v>900</v>
      </c>
      <c r="F407">
        <v>24</v>
      </c>
      <c r="G407" t="s">
        <v>50</v>
      </c>
      <c r="H407">
        <v>3686</v>
      </c>
      <c r="I407">
        <v>8</v>
      </c>
      <c r="J407">
        <v>6.4</v>
      </c>
      <c r="K407">
        <v>6.4</v>
      </c>
    </row>
    <row r="408" spans="1:11">
      <c r="A408" t="s">
        <v>49</v>
      </c>
      <c r="B408">
        <v>1</v>
      </c>
      <c r="C408" t="s">
        <v>112</v>
      </c>
      <c r="D408">
        <v>1440</v>
      </c>
      <c r="E408">
        <v>900</v>
      </c>
      <c r="F408">
        <v>24</v>
      </c>
      <c r="G408" t="s">
        <v>50</v>
      </c>
      <c r="H408">
        <v>4127</v>
      </c>
      <c r="I408">
        <v>12</v>
      </c>
      <c r="J408">
        <v>14.4</v>
      </c>
      <c r="K408">
        <v>14.4</v>
      </c>
    </row>
    <row r="409" spans="1:11">
      <c r="A409" t="s">
        <v>49</v>
      </c>
      <c r="B409">
        <v>1</v>
      </c>
      <c r="C409" t="s">
        <v>112</v>
      </c>
      <c r="D409">
        <v>1440</v>
      </c>
      <c r="E409">
        <v>900</v>
      </c>
      <c r="F409">
        <v>24</v>
      </c>
      <c r="G409" t="s">
        <v>50</v>
      </c>
      <c r="H409">
        <v>5069</v>
      </c>
      <c r="I409">
        <v>20</v>
      </c>
      <c r="J409">
        <v>22.5</v>
      </c>
      <c r="K409">
        <v>22.5</v>
      </c>
    </row>
    <row r="410" spans="1:11">
      <c r="A410" t="s">
        <v>49</v>
      </c>
      <c r="B410">
        <v>1</v>
      </c>
      <c r="C410" t="s">
        <v>112</v>
      </c>
      <c r="D410">
        <v>1440</v>
      </c>
      <c r="E410">
        <v>900</v>
      </c>
      <c r="F410">
        <v>24</v>
      </c>
      <c r="G410" t="s">
        <v>50</v>
      </c>
      <c r="H410">
        <v>7015</v>
      </c>
      <c r="I410">
        <v>4</v>
      </c>
      <c r="J410">
        <v>1.6</v>
      </c>
      <c r="K410">
        <v>1.6</v>
      </c>
    </row>
    <row r="411" spans="1:11">
      <c r="A411" t="s">
        <v>49</v>
      </c>
      <c r="B411">
        <v>1</v>
      </c>
      <c r="C411" t="s">
        <v>112</v>
      </c>
      <c r="D411">
        <v>1440</v>
      </c>
      <c r="E411">
        <v>900</v>
      </c>
      <c r="F411">
        <v>24</v>
      </c>
      <c r="G411" t="s">
        <v>50</v>
      </c>
      <c r="H411">
        <v>3758</v>
      </c>
      <c r="I411">
        <v>11</v>
      </c>
      <c r="J411">
        <v>12.1</v>
      </c>
      <c r="K411">
        <v>12.1</v>
      </c>
    </row>
    <row r="412" spans="1:11">
      <c r="A412" t="s">
        <v>49</v>
      </c>
      <c r="B412">
        <v>1</v>
      </c>
      <c r="C412" t="s">
        <v>112</v>
      </c>
      <c r="D412">
        <v>1440</v>
      </c>
      <c r="E412">
        <v>900</v>
      </c>
      <c r="F412">
        <v>24</v>
      </c>
      <c r="G412" t="s">
        <v>50</v>
      </c>
      <c r="H412">
        <v>5238</v>
      </c>
      <c r="I412">
        <v>15</v>
      </c>
      <c r="J412">
        <v>32.4</v>
      </c>
      <c r="K412">
        <v>32.4</v>
      </c>
    </row>
    <row r="413" spans="1:11">
      <c r="A413" t="s">
        <v>49</v>
      </c>
      <c r="B413">
        <v>1</v>
      </c>
      <c r="C413" t="s">
        <v>112</v>
      </c>
      <c r="D413">
        <v>1440</v>
      </c>
      <c r="E413">
        <v>900</v>
      </c>
      <c r="F413">
        <v>24</v>
      </c>
      <c r="G413" t="s">
        <v>50</v>
      </c>
      <c r="H413">
        <v>5678</v>
      </c>
      <c r="I413">
        <v>2</v>
      </c>
      <c r="J413">
        <v>0.9</v>
      </c>
      <c r="K413">
        <v>0.9</v>
      </c>
    </row>
    <row r="414" spans="1:11">
      <c r="A414" t="s">
        <v>49</v>
      </c>
      <c r="B414">
        <v>1</v>
      </c>
      <c r="C414" t="s">
        <v>112</v>
      </c>
      <c r="D414">
        <v>1440</v>
      </c>
      <c r="E414">
        <v>900</v>
      </c>
      <c r="F414">
        <v>24</v>
      </c>
      <c r="G414" t="s">
        <v>50</v>
      </c>
      <c r="H414">
        <v>5879</v>
      </c>
      <c r="I414">
        <v>15</v>
      </c>
      <c r="J414">
        <v>25.6</v>
      </c>
      <c r="K414">
        <v>25.6</v>
      </c>
    </row>
    <row r="415" spans="1:11">
      <c r="A415" t="s">
        <v>49</v>
      </c>
      <c r="B415">
        <v>1</v>
      </c>
      <c r="C415" t="s">
        <v>112</v>
      </c>
      <c r="D415">
        <v>1440</v>
      </c>
      <c r="E415">
        <v>900</v>
      </c>
      <c r="F415">
        <v>24</v>
      </c>
      <c r="G415" t="s">
        <v>50</v>
      </c>
      <c r="H415">
        <v>2934</v>
      </c>
      <c r="I415">
        <v>8</v>
      </c>
      <c r="J415">
        <v>4.9000000000000004</v>
      </c>
      <c r="K415">
        <v>4.9000000000000004</v>
      </c>
    </row>
    <row r="416" spans="1:11">
      <c r="A416" t="s">
        <v>49</v>
      </c>
      <c r="B416">
        <v>1</v>
      </c>
      <c r="C416" t="s">
        <v>112</v>
      </c>
      <c r="D416">
        <v>1440</v>
      </c>
      <c r="E416">
        <v>900</v>
      </c>
      <c r="F416">
        <v>24</v>
      </c>
      <c r="G416" t="s">
        <v>50</v>
      </c>
      <c r="H416">
        <v>4598</v>
      </c>
      <c r="I416">
        <v>15</v>
      </c>
      <c r="J416">
        <v>19.600000000000001</v>
      </c>
      <c r="K416">
        <v>19.600000000000001</v>
      </c>
    </row>
    <row r="417" spans="1:11">
      <c r="A417" t="s">
        <v>49</v>
      </c>
      <c r="B417">
        <v>1</v>
      </c>
      <c r="C417" t="s">
        <v>112</v>
      </c>
      <c r="D417">
        <v>1440</v>
      </c>
      <c r="E417">
        <v>900</v>
      </c>
      <c r="F417">
        <v>24</v>
      </c>
      <c r="G417" t="s">
        <v>50</v>
      </c>
      <c r="H417">
        <v>3302</v>
      </c>
      <c r="I417">
        <v>1</v>
      </c>
      <c r="J417">
        <v>0.4</v>
      </c>
      <c r="K417">
        <v>0.4</v>
      </c>
    </row>
    <row r="418" spans="1:11">
      <c r="A418" t="s">
        <v>15</v>
      </c>
      <c r="B418">
        <v>1</v>
      </c>
      <c r="C418" t="s">
        <v>112</v>
      </c>
      <c r="D418">
        <v>1280</v>
      </c>
      <c r="E418">
        <v>1024</v>
      </c>
      <c r="F418">
        <v>24</v>
      </c>
      <c r="G418" t="s">
        <v>16</v>
      </c>
      <c r="H418">
        <v>3811</v>
      </c>
      <c r="I418">
        <v>15</v>
      </c>
      <c r="J418">
        <v>14.4</v>
      </c>
      <c r="K418">
        <v>14.4</v>
      </c>
    </row>
    <row r="419" spans="1:11">
      <c r="A419" t="s">
        <v>15</v>
      </c>
      <c r="B419">
        <v>1</v>
      </c>
      <c r="C419" t="s">
        <v>112</v>
      </c>
      <c r="D419">
        <v>1280</v>
      </c>
      <c r="E419">
        <v>1024</v>
      </c>
      <c r="F419">
        <v>24</v>
      </c>
      <c r="G419" t="s">
        <v>16</v>
      </c>
      <c r="H419">
        <v>2158</v>
      </c>
      <c r="I419">
        <v>20</v>
      </c>
      <c r="J419">
        <v>25.6</v>
      </c>
      <c r="K419">
        <v>25.6</v>
      </c>
    </row>
    <row r="420" spans="1:11">
      <c r="A420" t="s">
        <v>15</v>
      </c>
      <c r="B420">
        <v>1</v>
      </c>
      <c r="C420" t="s">
        <v>112</v>
      </c>
      <c r="D420">
        <v>1280</v>
      </c>
      <c r="E420">
        <v>1024</v>
      </c>
      <c r="F420">
        <v>24</v>
      </c>
      <c r="G420" t="s">
        <v>16</v>
      </c>
      <c r="H420">
        <v>1469</v>
      </c>
      <c r="I420">
        <v>5</v>
      </c>
      <c r="J420">
        <v>3.6</v>
      </c>
      <c r="K420">
        <v>3.6</v>
      </c>
    </row>
    <row r="421" spans="1:11">
      <c r="A421" t="s">
        <v>15</v>
      </c>
      <c r="B421">
        <v>1</v>
      </c>
      <c r="C421" t="s">
        <v>112</v>
      </c>
      <c r="D421">
        <v>1280</v>
      </c>
      <c r="E421">
        <v>1024</v>
      </c>
      <c r="F421">
        <v>24</v>
      </c>
      <c r="G421" t="s">
        <v>16</v>
      </c>
      <c r="H421">
        <v>1606</v>
      </c>
      <c r="I421">
        <v>6</v>
      </c>
      <c r="J421">
        <v>4.9000000000000004</v>
      </c>
      <c r="K421">
        <v>4.9000000000000004</v>
      </c>
    </row>
    <row r="422" spans="1:11">
      <c r="A422" t="s">
        <v>15</v>
      </c>
      <c r="B422">
        <v>1</v>
      </c>
      <c r="C422" t="s">
        <v>112</v>
      </c>
      <c r="D422">
        <v>1280</v>
      </c>
      <c r="E422">
        <v>1024</v>
      </c>
      <c r="F422">
        <v>24</v>
      </c>
      <c r="G422" t="s">
        <v>16</v>
      </c>
      <c r="H422">
        <v>1675</v>
      </c>
      <c r="I422">
        <v>3</v>
      </c>
      <c r="J422">
        <v>2.5</v>
      </c>
      <c r="K422">
        <v>2.5</v>
      </c>
    </row>
    <row r="423" spans="1:11">
      <c r="A423" t="s">
        <v>15</v>
      </c>
      <c r="B423">
        <v>1</v>
      </c>
      <c r="C423" t="s">
        <v>112</v>
      </c>
      <c r="D423">
        <v>1280</v>
      </c>
      <c r="E423">
        <v>1024</v>
      </c>
      <c r="F423">
        <v>24</v>
      </c>
      <c r="G423" t="s">
        <v>16</v>
      </c>
      <c r="H423">
        <v>3562</v>
      </c>
      <c r="I423">
        <v>1</v>
      </c>
      <c r="J423">
        <v>0.9</v>
      </c>
      <c r="K423">
        <v>0.9</v>
      </c>
    </row>
    <row r="424" spans="1:11">
      <c r="A424" t="s">
        <v>15</v>
      </c>
      <c r="B424">
        <v>1</v>
      </c>
      <c r="C424" t="s">
        <v>112</v>
      </c>
      <c r="D424">
        <v>1280</v>
      </c>
      <c r="E424">
        <v>1024</v>
      </c>
      <c r="F424">
        <v>24</v>
      </c>
      <c r="G424" t="s">
        <v>16</v>
      </c>
      <c r="H424">
        <v>2837</v>
      </c>
      <c r="I424">
        <v>12</v>
      </c>
      <c r="J424">
        <v>16.899999999999999</v>
      </c>
      <c r="K424">
        <v>16.899999999999999</v>
      </c>
    </row>
    <row r="425" spans="1:11">
      <c r="A425" t="s">
        <v>15</v>
      </c>
      <c r="B425">
        <v>1</v>
      </c>
      <c r="C425" t="s">
        <v>112</v>
      </c>
      <c r="D425">
        <v>1280</v>
      </c>
      <c r="E425">
        <v>1024</v>
      </c>
      <c r="F425">
        <v>24</v>
      </c>
      <c r="G425" t="s">
        <v>16</v>
      </c>
      <c r="H425">
        <v>1861</v>
      </c>
      <c r="I425">
        <v>13</v>
      </c>
      <c r="J425">
        <v>22.5</v>
      </c>
      <c r="K425">
        <v>22.5</v>
      </c>
    </row>
    <row r="426" spans="1:11">
      <c r="A426" t="s">
        <v>15</v>
      </c>
      <c r="B426">
        <v>1</v>
      </c>
      <c r="C426" t="s">
        <v>112</v>
      </c>
      <c r="D426">
        <v>1280</v>
      </c>
      <c r="E426">
        <v>1024</v>
      </c>
      <c r="F426">
        <v>24</v>
      </c>
      <c r="G426" t="s">
        <v>16</v>
      </c>
      <c r="H426">
        <v>2909</v>
      </c>
      <c r="I426">
        <v>4</v>
      </c>
      <c r="J426">
        <v>8.1</v>
      </c>
      <c r="K426">
        <v>8.1</v>
      </c>
    </row>
    <row r="427" spans="1:11">
      <c r="A427" t="s">
        <v>15</v>
      </c>
      <c r="B427">
        <v>1</v>
      </c>
      <c r="C427" t="s">
        <v>112</v>
      </c>
      <c r="D427">
        <v>1280</v>
      </c>
      <c r="E427">
        <v>1024</v>
      </c>
      <c r="F427">
        <v>24</v>
      </c>
      <c r="G427" t="s">
        <v>16</v>
      </c>
      <c r="H427">
        <v>8037</v>
      </c>
      <c r="I427">
        <v>11</v>
      </c>
      <c r="J427">
        <v>12.1</v>
      </c>
      <c r="K427">
        <v>12.1</v>
      </c>
    </row>
    <row r="428" spans="1:11">
      <c r="A428" t="s">
        <v>15</v>
      </c>
      <c r="B428">
        <v>1</v>
      </c>
      <c r="C428" t="s">
        <v>112</v>
      </c>
      <c r="D428">
        <v>1280</v>
      </c>
      <c r="E428">
        <v>1024</v>
      </c>
      <c r="F428">
        <v>24</v>
      </c>
      <c r="G428" t="s">
        <v>16</v>
      </c>
      <c r="H428">
        <v>3013</v>
      </c>
      <c r="I428">
        <v>14</v>
      </c>
      <c r="J428">
        <v>32.4</v>
      </c>
      <c r="K428">
        <v>32.4</v>
      </c>
    </row>
    <row r="429" spans="1:11">
      <c r="A429" t="s">
        <v>15</v>
      </c>
      <c r="B429">
        <v>1</v>
      </c>
      <c r="C429" t="s">
        <v>112</v>
      </c>
      <c r="D429">
        <v>1280</v>
      </c>
      <c r="E429">
        <v>1024</v>
      </c>
      <c r="F429">
        <v>24</v>
      </c>
      <c r="G429" t="s">
        <v>16</v>
      </c>
      <c r="H429">
        <v>3822</v>
      </c>
      <c r="I429">
        <v>8</v>
      </c>
      <c r="J429">
        <v>6.4</v>
      </c>
      <c r="K429">
        <v>6.4</v>
      </c>
    </row>
    <row r="430" spans="1:11">
      <c r="A430" t="s">
        <v>15</v>
      </c>
      <c r="B430">
        <v>1</v>
      </c>
      <c r="C430" t="s">
        <v>112</v>
      </c>
      <c r="D430">
        <v>1280</v>
      </c>
      <c r="E430">
        <v>1024</v>
      </c>
      <c r="F430">
        <v>24</v>
      </c>
      <c r="G430" t="s">
        <v>16</v>
      </c>
      <c r="H430">
        <v>3085</v>
      </c>
      <c r="I430">
        <v>12</v>
      </c>
      <c r="J430">
        <v>19.600000000000001</v>
      </c>
      <c r="K430">
        <v>19.600000000000001</v>
      </c>
    </row>
    <row r="431" spans="1:11">
      <c r="A431" t="s">
        <v>15</v>
      </c>
      <c r="B431">
        <v>1</v>
      </c>
      <c r="C431" t="s">
        <v>112</v>
      </c>
      <c r="D431">
        <v>1280</v>
      </c>
      <c r="E431">
        <v>1024</v>
      </c>
      <c r="F431">
        <v>24</v>
      </c>
      <c r="G431" t="s">
        <v>16</v>
      </c>
      <c r="H431">
        <v>2590</v>
      </c>
      <c r="I431">
        <v>1</v>
      </c>
      <c r="J431">
        <v>0.4</v>
      </c>
      <c r="K431">
        <v>0.4</v>
      </c>
    </row>
    <row r="432" spans="1:11">
      <c r="A432" t="s">
        <v>15</v>
      </c>
      <c r="B432">
        <v>1</v>
      </c>
      <c r="C432" t="s">
        <v>112</v>
      </c>
      <c r="D432">
        <v>1280</v>
      </c>
      <c r="E432">
        <v>1024</v>
      </c>
      <c r="F432">
        <v>24</v>
      </c>
      <c r="G432" t="s">
        <v>16</v>
      </c>
      <c r="H432">
        <v>1200</v>
      </c>
      <c r="I432">
        <v>3</v>
      </c>
      <c r="J432">
        <v>1.6</v>
      </c>
      <c r="K432">
        <v>1.6</v>
      </c>
    </row>
    <row r="433" spans="1:11">
      <c r="A433" t="s">
        <v>15</v>
      </c>
      <c r="B433">
        <v>1</v>
      </c>
      <c r="C433" t="s">
        <v>112</v>
      </c>
      <c r="D433">
        <v>1280</v>
      </c>
      <c r="E433">
        <v>1024</v>
      </c>
      <c r="F433">
        <v>24</v>
      </c>
      <c r="G433" t="s">
        <v>16</v>
      </c>
      <c r="H433">
        <v>4235</v>
      </c>
      <c r="I433">
        <v>14</v>
      </c>
      <c r="J433">
        <v>28.9</v>
      </c>
      <c r="K433">
        <v>28.9</v>
      </c>
    </row>
    <row r="434" spans="1:11">
      <c r="A434" t="s">
        <v>13</v>
      </c>
      <c r="B434">
        <v>1</v>
      </c>
      <c r="C434" t="s">
        <v>112</v>
      </c>
      <c r="D434">
        <v>1024</v>
      </c>
      <c r="E434">
        <v>768</v>
      </c>
      <c r="F434">
        <v>32</v>
      </c>
      <c r="G434" t="s">
        <v>14</v>
      </c>
      <c r="H434">
        <v>7109</v>
      </c>
      <c r="I434">
        <v>5</v>
      </c>
      <c r="J434">
        <v>4.9000000000000004</v>
      </c>
      <c r="K434">
        <v>4.9000000000000004</v>
      </c>
    </row>
    <row r="435" spans="1:11">
      <c r="A435" t="s">
        <v>13</v>
      </c>
      <c r="B435">
        <v>1</v>
      </c>
      <c r="C435" t="s">
        <v>112</v>
      </c>
      <c r="D435">
        <v>1024</v>
      </c>
      <c r="E435">
        <v>768</v>
      </c>
      <c r="F435">
        <v>32</v>
      </c>
      <c r="G435" t="s">
        <v>14</v>
      </c>
      <c r="H435">
        <v>2203</v>
      </c>
      <c r="I435">
        <v>7</v>
      </c>
      <c r="J435">
        <v>8.1</v>
      </c>
      <c r="K435">
        <v>8.1</v>
      </c>
    </row>
    <row r="436" spans="1:11">
      <c r="A436" t="s">
        <v>13</v>
      </c>
      <c r="B436">
        <v>1</v>
      </c>
      <c r="C436" t="s">
        <v>112</v>
      </c>
      <c r="D436">
        <v>1024</v>
      </c>
      <c r="E436">
        <v>768</v>
      </c>
      <c r="F436">
        <v>32</v>
      </c>
      <c r="G436" t="s">
        <v>14</v>
      </c>
      <c r="H436">
        <v>2297</v>
      </c>
      <c r="I436">
        <v>1</v>
      </c>
      <c r="J436">
        <v>16.899999999999999</v>
      </c>
      <c r="K436">
        <v>16.899999999999999</v>
      </c>
    </row>
    <row r="437" spans="1:11">
      <c r="A437" t="s">
        <v>13</v>
      </c>
      <c r="B437">
        <v>1</v>
      </c>
      <c r="C437" t="s">
        <v>112</v>
      </c>
      <c r="D437">
        <v>1024</v>
      </c>
      <c r="E437">
        <v>768</v>
      </c>
      <c r="F437">
        <v>32</v>
      </c>
      <c r="G437" t="s">
        <v>14</v>
      </c>
      <c r="H437">
        <v>4000</v>
      </c>
      <c r="I437">
        <v>20</v>
      </c>
      <c r="J437">
        <v>32.4</v>
      </c>
      <c r="K437">
        <v>32.4</v>
      </c>
    </row>
    <row r="438" spans="1:11">
      <c r="A438" t="s">
        <v>13</v>
      </c>
      <c r="B438">
        <v>1</v>
      </c>
      <c r="C438" t="s">
        <v>112</v>
      </c>
      <c r="D438">
        <v>1024</v>
      </c>
      <c r="E438">
        <v>768</v>
      </c>
      <c r="F438">
        <v>32</v>
      </c>
      <c r="G438" t="s">
        <v>14</v>
      </c>
      <c r="H438">
        <v>2156</v>
      </c>
      <c r="I438">
        <v>20</v>
      </c>
      <c r="J438">
        <v>28.9</v>
      </c>
      <c r="K438">
        <v>28.9</v>
      </c>
    </row>
    <row r="439" spans="1:11">
      <c r="A439" t="s">
        <v>13</v>
      </c>
      <c r="B439">
        <v>1</v>
      </c>
      <c r="C439" t="s">
        <v>112</v>
      </c>
      <c r="D439">
        <v>1024</v>
      </c>
      <c r="E439">
        <v>768</v>
      </c>
      <c r="F439">
        <v>32</v>
      </c>
      <c r="G439" t="s">
        <v>14</v>
      </c>
      <c r="H439">
        <v>2219</v>
      </c>
      <c r="I439">
        <v>5</v>
      </c>
      <c r="J439">
        <v>3.6</v>
      </c>
      <c r="K439">
        <v>3.6</v>
      </c>
    </row>
    <row r="440" spans="1:11">
      <c r="A440" t="s">
        <v>13</v>
      </c>
      <c r="B440">
        <v>1</v>
      </c>
      <c r="C440" t="s">
        <v>112</v>
      </c>
      <c r="D440">
        <v>1024</v>
      </c>
      <c r="E440">
        <v>768</v>
      </c>
      <c r="F440">
        <v>32</v>
      </c>
      <c r="G440" t="s">
        <v>14</v>
      </c>
      <c r="H440">
        <v>3422</v>
      </c>
      <c r="I440">
        <v>14</v>
      </c>
      <c r="J440">
        <v>19.600000000000001</v>
      </c>
      <c r="K440">
        <v>19.600000000000001</v>
      </c>
    </row>
    <row r="441" spans="1:11">
      <c r="A441" t="s">
        <v>13</v>
      </c>
      <c r="B441">
        <v>1</v>
      </c>
      <c r="C441" t="s">
        <v>112</v>
      </c>
      <c r="D441">
        <v>1024</v>
      </c>
      <c r="E441">
        <v>768</v>
      </c>
      <c r="F441">
        <v>32</v>
      </c>
      <c r="G441" t="s">
        <v>14</v>
      </c>
      <c r="H441">
        <v>2063</v>
      </c>
      <c r="I441">
        <v>4</v>
      </c>
      <c r="J441">
        <v>2.5</v>
      </c>
      <c r="K441">
        <v>2.5</v>
      </c>
    </row>
    <row r="442" spans="1:11">
      <c r="A442" t="s">
        <v>13</v>
      </c>
      <c r="B442">
        <v>1</v>
      </c>
      <c r="C442" t="s">
        <v>112</v>
      </c>
      <c r="D442">
        <v>1024</v>
      </c>
      <c r="E442">
        <v>768</v>
      </c>
      <c r="F442">
        <v>32</v>
      </c>
      <c r="G442" t="s">
        <v>14</v>
      </c>
      <c r="H442">
        <v>4093</v>
      </c>
      <c r="I442">
        <v>15</v>
      </c>
      <c r="J442">
        <v>25.6</v>
      </c>
      <c r="K442">
        <v>25.6</v>
      </c>
    </row>
    <row r="443" spans="1:11">
      <c r="A443" t="s">
        <v>13</v>
      </c>
      <c r="B443">
        <v>1</v>
      </c>
      <c r="C443" t="s">
        <v>112</v>
      </c>
      <c r="D443">
        <v>1024</v>
      </c>
      <c r="E443">
        <v>768</v>
      </c>
      <c r="F443">
        <v>32</v>
      </c>
      <c r="G443" t="s">
        <v>14</v>
      </c>
      <c r="H443">
        <v>1688</v>
      </c>
      <c r="I443">
        <v>3</v>
      </c>
      <c r="J443">
        <v>1.6</v>
      </c>
      <c r="K443">
        <v>1.6</v>
      </c>
    </row>
    <row r="444" spans="1:11">
      <c r="A444" t="s">
        <v>13</v>
      </c>
      <c r="B444">
        <v>1</v>
      </c>
      <c r="C444" t="s">
        <v>112</v>
      </c>
      <c r="D444">
        <v>1024</v>
      </c>
      <c r="E444">
        <v>768</v>
      </c>
      <c r="F444">
        <v>32</v>
      </c>
      <c r="G444" t="s">
        <v>14</v>
      </c>
      <c r="H444">
        <v>1172</v>
      </c>
      <c r="I444">
        <v>2</v>
      </c>
      <c r="J444">
        <v>0.9</v>
      </c>
      <c r="K444">
        <v>0.9</v>
      </c>
    </row>
    <row r="445" spans="1:11">
      <c r="A445" t="s">
        <v>13</v>
      </c>
      <c r="B445">
        <v>1</v>
      </c>
      <c r="C445" t="s">
        <v>112</v>
      </c>
      <c r="D445">
        <v>1024</v>
      </c>
      <c r="E445">
        <v>768</v>
      </c>
      <c r="F445">
        <v>32</v>
      </c>
      <c r="G445" t="s">
        <v>14</v>
      </c>
      <c r="H445">
        <v>5703</v>
      </c>
      <c r="I445">
        <v>16</v>
      </c>
      <c r="J445">
        <v>22.5</v>
      </c>
      <c r="K445">
        <v>22.5</v>
      </c>
    </row>
    <row r="446" spans="1:11">
      <c r="A446" t="s">
        <v>13</v>
      </c>
      <c r="B446">
        <v>1</v>
      </c>
      <c r="C446" t="s">
        <v>112</v>
      </c>
      <c r="D446">
        <v>1024</v>
      </c>
      <c r="E446">
        <v>768</v>
      </c>
      <c r="F446">
        <v>32</v>
      </c>
      <c r="G446" t="s">
        <v>14</v>
      </c>
      <c r="H446">
        <v>1438</v>
      </c>
      <c r="I446">
        <v>1</v>
      </c>
      <c r="J446">
        <v>0.4</v>
      </c>
      <c r="K446">
        <v>0.4</v>
      </c>
    </row>
    <row r="447" spans="1:11">
      <c r="A447" t="s">
        <v>13</v>
      </c>
      <c r="B447">
        <v>1</v>
      </c>
      <c r="C447" t="s">
        <v>112</v>
      </c>
      <c r="D447">
        <v>1024</v>
      </c>
      <c r="E447">
        <v>768</v>
      </c>
      <c r="F447">
        <v>32</v>
      </c>
      <c r="G447" t="s">
        <v>14</v>
      </c>
      <c r="H447">
        <v>1672</v>
      </c>
      <c r="I447">
        <v>4</v>
      </c>
      <c r="J447">
        <v>6.4</v>
      </c>
      <c r="K447">
        <v>6.4</v>
      </c>
    </row>
    <row r="448" spans="1:11">
      <c r="A448" t="s">
        <v>13</v>
      </c>
      <c r="B448">
        <v>1</v>
      </c>
      <c r="C448" t="s">
        <v>112</v>
      </c>
      <c r="D448">
        <v>1024</v>
      </c>
      <c r="E448">
        <v>768</v>
      </c>
      <c r="F448">
        <v>32</v>
      </c>
      <c r="G448" t="s">
        <v>14</v>
      </c>
      <c r="H448">
        <v>1500</v>
      </c>
      <c r="I448">
        <v>6</v>
      </c>
      <c r="J448">
        <v>14.4</v>
      </c>
      <c r="K448">
        <v>14.4</v>
      </c>
    </row>
    <row r="449" spans="1:11">
      <c r="A449" t="s">
        <v>13</v>
      </c>
      <c r="B449">
        <v>1</v>
      </c>
      <c r="C449" t="s">
        <v>112</v>
      </c>
      <c r="D449">
        <v>1024</v>
      </c>
      <c r="E449">
        <v>768</v>
      </c>
      <c r="F449">
        <v>32</v>
      </c>
      <c r="G449" t="s">
        <v>14</v>
      </c>
      <c r="H449">
        <v>2547</v>
      </c>
      <c r="I449">
        <v>6</v>
      </c>
      <c r="J449">
        <v>12.1</v>
      </c>
      <c r="K449">
        <v>12.1</v>
      </c>
    </row>
    <row r="450" spans="1:11">
      <c r="A450" t="s">
        <v>5</v>
      </c>
      <c r="B450">
        <v>1</v>
      </c>
      <c r="C450" t="s">
        <v>112</v>
      </c>
      <c r="D450">
        <v>2112</v>
      </c>
      <c r="E450">
        <v>1188</v>
      </c>
      <c r="F450">
        <v>24</v>
      </c>
      <c r="G450" t="s">
        <v>6</v>
      </c>
      <c r="H450">
        <v>4928</v>
      </c>
      <c r="I450">
        <v>4</v>
      </c>
      <c r="J450">
        <v>1.6</v>
      </c>
      <c r="K450">
        <v>1.6</v>
      </c>
    </row>
    <row r="451" spans="1:11">
      <c r="A451" t="s">
        <v>5</v>
      </c>
      <c r="B451">
        <v>1</v>
      </c>
      <c r="C451" t="s">
        <v>112</v>
      </c>
      <c r="D451">
        <v>2112</v>
      </c>
      <c r="E451">
        <v>1188</v>
      </c>
      <c r="F451">
        <v>24</v>
      </c>
      <c r="G451" t="s">
        <v>6</v>
      </c>
      <c r="H451">
        <v>2357</v>
      </c>
      <c r="I451">
        <v>11</v>
      </c>
      <c r="J451">
        <v>12.1</v>
      </c>
      <c r="K451">
        <v>12.1</v>
      </c>
    </row>
    <row r="452" spans="1:11">
      <c r="A452" t="s">
        <v>5</v>
      </c>
      <c r="B452">
        <v>1</v>
      </c>
      <c r="C452" t="s">
        <v>112</v>
      </c>
      <c r="D452">
        <v>2112</v>
      </c>
      <c r="E452">
        <v>1188</v>
      </c>
      <c r="F452">
        <v>24</v>
      </c>
      <c r="G452" t="s">
        <v>6</v>
      </c>
      <c r="H452">
        <v>1566</v>
      </c>
      <c r="I452">
        <v>13</v>
      </c>
      <c r="J452">
        <v>16.899999999999999</v>
      </c>
      <c r="K452">
        <v>16.899999999999999</v>
      </c>
    </row>
    <row r="453" spans="1:11">
      <c r="A453" t="s">
        <v>5</v>
      </c>
      <c r="B453">
        <v>1</v>
      </c>
      <c r="C453" t="s">
        <v>112</v>
      </c>
      <c r="D453">
        <v>2112</v>
      </c>
      <c r="E453">
        <v>1188</v>
      </c>
      <c r="F453">
        <v>24</v>
      </c>
      <c r="G453" t="s">
        <v>6</v>
      </c>
      <c r="H453">
        <v>1326</v>
      </c>
      <c r="I453">
        <v>1</v>
      </c>
      <c r="J453">
        <v>0.4</v>
      </c>
      <c r="K453">
        <v>0.4</v>
      </c>
    </row>
    <row r="454" spans="1:11">
      <c r="A454" t="s">
        <v>5</v>
      </c>
      <c r="B454">
        <v>1</v>
      </c>
      <c r="C454" t="s">
        <v>112</v>
      </c>
      <c r="D454">
        <v>2112</v>
      </c>
      <c r="E454">
        <v>1188</v>
      </c>
      <c r="F454">
        <v>24</v>
      </c>
      <c r="G454" t="s">
        <v>6</v>
      </c>
      <c r="H454">
        <v>2158</v>
      </c>
      <c r="I454">
        <v>15</v>
      </c>
      <c r="J454">
        <v>32.4</v>
      </c>
      <c r="K454">
        <v>32.4</v>
      </c>
    </row>
    <row r="455" spans="1:11">
      <c r="A455" t="s">
        <v>5</v>
      </c>
      <c r="B455">
        <v>1</v>
      </c>
      <c r="C455" t="s">
        <v>112</v>
      </c>
      <c r="D455">
        <v>2112</v>
      </c>
      <c r="E455">
        <v>1188</v>
      </c>
      <c r="F455">
        <v>24</v>
      </c>
      <c r="G455" t="s">
        <v>6</v>
      </c>
      <c r="H455">
        <v>3590</v>
      </c>
      <c r="I455">
        <v>7</v>
      </c>
      <c r="J455">
        <v>6.4</v>
      </c>
      <c r="K455">
        <v>6.4</v>
      </c>
    </row>
    <row r="456" spans="1:11">
      <c r="A456" t="s">
        <v>5</v>
      </c>
      <c r="B456">
        <v>1</v>
      </c>
      <c r="C456" t="s">
        <v>112</v>
      </c>
      <c r="D456">
        <v>2112</v>
      </c>
      <c r="E456">
        <v>1188</v>
      </c>
      <c r="F456">
        <v>24</v>
      </c>
      <c r="G456" t="s">
        <v>6</v>
      </c>
      <c r="H456">
        <v>2174</v>
      </c>
      <c r="I456">
        <v>12</v>
      </c>
      <c r="J456">
        <v>22.5</v>
      </c>
      <c r="K456">
        <v>22.5</v>
      </c>
    </row>
    <row r="457" spans="1:11">
      <c r="A457" t="s">
        <v>5</v>
      </c>
      <c r="B457">
        <v>1</v>
      </c>
      <c r="C457" t="s">
        <v>112</v>
      </c>
      <c r="D457">
        <v>2112</v>
      </c>
      <c r="E457">
        <v>1188</v>
      </c>
      <c r="F457">
        <v>24</v>
      </c>
      <c r="G457" t="s">
        <v>6</v>
      </c>
      <c r="H457">
        <v>2309</v>
      </c>
      <c r="I457">
        <v>11</v>
      </c>
      <c r="J457">
        <v>19.600000000000001</v>
      </c>
      <c r="K457">
        <v>19.600000000000001</v>
      </c>
    </row>
    <row r="458" spans="1:11">
      <c r="A458" t="s">
        <v>5</v>
      </c>
      <c r="B458">
        <v>1</v>
      </c>
      <c r="C458" t="s">
        <v>112</v>
      </c>
      <c r="D458">
        <v>2112</v>
      </c>
      <c r="E458">
        <v>1188</v>
      </c>
      <c r="F458">
        <v>24</v>
      </c>
      <c r="G458" t="s">
        <v>6</v>
      </c>
      <c r="H458">
        <v>3589</v>
      </c>
      <c r="I458">
        <v>11</v>
      </c>
      <c r="J458">
        <v>14.4</v>
      </c>
      <c r="K458">
        <v>14.4</v>
      </c>
    </row>
    <row r="459" spans="1:11">
      <c r="A459" t="s">
        <v>5</v>
      </c>
      <c r="B459">
        <v>1</v>
      </c>
      <c r="C459" t="s">
        <v>112</v>
      </c>
      <c r="D459">
        <v>2112</v>
      </c>
      <c r="E459">
        <v>1188</v>
      </c>
      <c r="F459">
        <v>24</v>
      </c>
      <c r="G459" t="s">
        <v>6</v>
      </c>
      <c r="H459">
        <v>2214</v>
      </c>
      <c r="I459">
        <v>16</v>
      </c>
      <c r="J459">
        <v>28.9</v>
      </c>
      <c r="K459">
        <v>28.9</v>
      </c>
    </row>
    <row r="460" spans="1:11">
      <c r="A460" t="s">
        <v>5</v>
      </c>
      <c r="B460">
        <v>1</v>
      </c>
      <c r="C460" t="s">
        <v>112</v>
      </c>
      <c r="D460">
        <v>2112</v>
      </c>
      <c r="E460">
        <v>1188</v>
      </c>
      <c r="F460">
        <v>24</v>
      </c>
      <c r="G460" t="s">
        <v>6</v>
      </c>
      <c r="H460">
        <v>1734</v>
      </c>
      <c r="I460">
        <v>15</v>
      </c>
      <c r="J460">
        <v>25.6</v>
      </c>
      <c r="K460">
        <v>25.6</v>
      </c>
    </row>
    <row r="461" spans="1:11">
      <c r="A461" t="s">
        <v>5</v>
      </c>
      <c r="B461">
        <v>1</v>
      </c>
      <c r="C461" t="s">
        <v>112</v>
      </c>
      <c r="D461">
        <v>2112</v>
      </c>
      <c r="E461">
        <v>1188</v>
      </c>
      <c r="F461">
        <v>24</v>
      </c>
      <c r="G461" t="s">
        <v>6</v>
      </c>
      <c r="H461">
        <v>1973</v>
      </c>
      <c r="I461">
        <v>3</v>
      </c>
      <c r="J461">
        <v>2.5</v>
      </c>
      <c r="K461">
        <v>2.5</v>
      </c>
    </row>
    <row r="462" spans="1:11">
      <c r="A462" t="s">
        <v>5</v>
      </c>
      <c r="B462">
        <v>1</v>
      </c>
      <c r="C462" t="s">
        <v>112</v>
      </c>
      <c r="D462">
        <v>2112</v>
      </c>
      <c r="E462">
        <v>1188</v>
      </c>
      <c r="F462">
        <v>24</v>
      </c>
      <c r="G462" t="s">
        <v>6</v>
      </c>
      <c r="H462">
        <v>1423</v>
      </c>
      <c r="I462">
        <v>4</v>
      </c>
      <c r="J462">
        <v>3.6</v>
      </c>
      <c r="K462">
        <v>3.6</v>
      </c>
    </row>
    <row r="463" spans="1:11">
      <c r="A463" t="s">
        <v>5</v>
      </c>
      <c r="B463">
        <v>1</v>
      </c>
      <c r="C463" t="s">
        <v>112</v>
      </c>
      <c r="D463">
        <v>2112</v>
      </c>
      <c r="E463">
        <v>1188</v>
      </c>
      <c r="F463">
        <v>24</v>
      </c>
      <c r="G463" t="s">
        <v>6</v>
      </c>
      <c r="H463">
        <v>1208</v>
      </c>
      <c r="I463">
        <v>2</v>
      </c>
      <c r="J463">
        <v>0.9</v>
      </c>
      <c r="K463">
        <v>0.9</v>
      </c>
    </row>
    <row r="464" spans="1:11">
      <c r="A464" t="s">
        <v>5</v>
      </c>
      <c r="B464">
        <v>1</v>
      </c>
      <c r="C464" t="s">
        <v>112</v>
      </c>
      <c r="D464">
        <v>2112</v>
      </c>
      <c r="E464">
        <v>1188</v>
      </c>
      <c r="F464">
        <v>24</v>
      </c>
      <c r="G464" t="s">
        <v>6</v>
      </c>
      <c r="H464">
        <v>1710</v>
      </c>
      <c r="I464">
        <v>3</v>
      </c>
      <c r="J464">
        <v>4.9000000000000004</v>
      </c>
      <c r="K464">
        <v>4.9000000000000004</v>
      </c>
    </row>
    <row r="465" spans="1:11">
      <c r="A465" t="s">
        <v>5</v>
      </c>
      <c r="B465">
        <v>1</v>
      </c>
      <c r="C465" t="s">
        <v>112</v>
      </c>
      <c r="D465">
        <v>2112</v>
      </c>
      <c r="E465">
        <v>1188</v>
      </c>
      <c r="F465">
        <v>24</v>
      </c>
      <c r="G465" t="s">
        <v>6</v>
      </c>
      <c r="H465">
        <v>1453</v>
      </c>
      <c r="I465">
        <v>4</v>
      </c>
      <c r="J465">
        <v>8.1</v>
      </c>
      <c r="K465">
        <v>8.1</v>
      </c>
    </row>
    <row r="466" spans="1:11">
      <c r="A466" t="s">
        <v>51</v>
      </c>
      <c r="B466">
        <v>1</v>
      </c>
      <c r="C466" t="s">
        <v>112</v>
      </c>
      <c r="D466">
        <v>1440</v>
      </c>
      <c r="E466">
        <v>900</v>
      </c>
      <c r="F466">
        <v>32</v>
      </c>
      <c r="G466" t="s">
        <v>52</v>
      </c>
      <c r="H466">
        <v>539054</v>
      </c>
      <c r="I466">
        <v>8</v>
      </c>
      <c r="J466">
        <v>6.4</v>
      </c>
      <c r="K466">
        <v>6.4</v>
      </c>
    </row>
    <row r="467" spans="1:11">
      <c r="A467" t="s">
        <v>51</v>
      </c>
      <c r="B467">
        <v>1</v>
      </c>
      <c r="C467" t="s">
        <v>112</v>
      </c>
      <c r="D467">
        <v>1440</v>
      </c>
      <c r="E467">
        <v>900</v>
      </c>
      <c r="F467">
        <v>32</v>
      </c>
      <c r="G467" t="s">
        <v>52</v>
      </c>
      <c r="H467">
        <v>6757</v>
      </c>
      <c r="I467">
        <v>15</v>
      </c>
      <c r="J467">
        <v>22.5</v>
      </c>
      <c r="K467">
        <v>22.5</v>
      </c>
    </row>
    <row r="468" spans="1:11">
      <c r="A468" t="s">
        <v>51</v>
      </c>
      <c r="B468">
        <v>1</v>
      </c>
      <c r="C468" t="s">
        <v>112</v>
      </c>
      <c r="D468">
        <v>1440</v>
      </c>
      <c r="E468">
        <v>900</v>
      </c>
      <c r="F468">
        <v>32</v>
      </c>
      <c r="G468" t="s">
        <v>52</v>
      </c>
      <c r="H468">
        <v>3650</v>
      </c>
      <c r="I468">
        <v>11</v>
      </c>
      <c r="J468">
        <v>12.1</v>
      </c>
      <c r="K468">
        <v>12.1</v>
      </c>
    </row>
    <row r="469" spans="1:11">
      <c r="A469" t="s">
        <v>51</v>
      </c>
      <c r="B469">
        <v>1</v>
      </c>
      <c r="C469" t="s">
        <v>112</v>
      </c>
      <c r="D469">
        <v>1440</v>
      </c>
      <c r="E469">
        <v>900</v>
      </c>
      <c r="F469">
        <v>32</v>
      </c>
      <c r="G469" t="s">
        <v>52</v>
      </c>
      <c r="H469">
        <v>3418</v>
      </c>
      <c r="I469">
        <v>20</v>
      </c>
      <c r="J469">
        <v>32.4</v>
      </c>
      <c r="K469">
        <v>32.4</v>
      </c>
    </row>
    <row r="470" spans="1:11">
      <c r="A470" t="s">
        <v>51</v>
      </c>
      <c r="B470">
        <v>1</v>
      </c>
      <c r="C470" t="s">
        <v>112</v>
      </c>
      <c r="D470">
        <v>1440</v>
      </c>
      <c r="E470">
        <v>900</v>
      </c>
      <c r="F470">
        <v>32</v>
      </c>
      <c r="G470" t="s">
        <v>52</v>
      </c>
      <c r="H470">
        <v>2621</v>
      </c>
      <c r="I470">
        <v>18</v>
      </c>
      <c r="J470">
        <v>28.9</v>
      </c>
      <c r="K470">
        <v>28.9</v>
      </c>
    </row>
    <row r="471" spans="1:11">
      <c r="A471" t="s">
        <v>51</v>
      </c>
      <c r="B471">
        <v>1</v>
      </c>
      <c r="C471" t="s">
        <v>112</v>
      </c>
      <c r="D471">
        <v>1440</v>
      </c>
      <c r="E471">
        <v>900</v>
      </c>
      <c r="F471">
        <v>32</v>
      </c>
      <c r="G471" t="s">
        <v>52</v>
      </c>
      <c r="H471">
        <v>3829</v>
      </c>
      <c r="I471">
        <v>5</v>
      </c>
      <c r="J471">
        <v>1.6</v>
      </c>
      <c r="K471">
        <v>1.6</v>
      </c>
    </row>
    <row r="472" spans="1:11">
      <c r="A472" t="s">
        <v>51</v>
      </c>
      <c r="B472">
        <v>1</v>
      </c>
      <c r="C472" t="s">
        <v>112</v>
      </c>
      <c r="D472">
        <v>1440</v>
      </c>
      <c r="E472">
        <v>900</v>
      </c>
      <c r="F472">
        <v>32</v>
      </c>
      <c r="G472" t="s">
        <v>52</v>
      </c>
      <c r="H472">
        <v>3283</v>
      </c>
      <c r="I472">
        <v>14</v>
      </c>
      <c r="J472">
        <v>14.4</v>
      </c>
      <c r="K472">
        <v>14.4</v>
      </c>
    </row>
    <row r="473" spans="1:11">
      <c r="A473" t="s">
        <v>51</v>
      </c>
      <c r="B473">
        <v>1</v>
      </c>
      <c r="C473" t="s">
        <v>112</v>
      </c>
      <c r="D473">
        <v>1440</v>
      </c>
      <c r="E473">
        <v>900</v>
      </c>
      <c r="F473">
        <v>32</v>
      </c>
      <c r="G473" t="s">
        <v>52</v>
      </c>
      <c r="H473">
        <v>5222</v>
      </c>
      <c r="I473">
        <v>2</v>
      </c>
      <c r="J473">
        <v>0.4</v>
      </c>
      <c r="K473">
        <v>0.4</v>
      </c>
    </row>
    <row r="474" spans="1:11">
      <c r="A474" t="s">
        <v>51</v>
      </c>
      <c r="B474">
        <v>1</v>
      </c>
      <c r="C474" t="s">
        <v>112</v>
      </c>
      <c r="D474">
        <v>1440</v>
      </c>
      <c r="E474">
        <v>900</v>
      </c>
      <c r="F474">
        <v>32</v>
      </c>
      <c r="G474" t="s">
        <v>52</v>
      </c>
      <c r="H474">
        <v>2695</v>
      </c>
      <c r="I474">
        <v>4</v>
      </c>
      <c r="J474">
        <v>2.5</v>
      </c>
      <c r="K474">
        <v>2.5</v>
      </c>
    </row>
    <row r="475" spans="1:11">
      <c r="A475" t="s">
        <v>51</v>
      </c>
      <c r="B475">
        <v>1</v>
      </c>
      <c r="C475" t="s">
        <v>112</v>
      </c>
      <c r="D475">
        <v>1440</v>
      </c>
      <c r="E475">
        <v>900</v>
      </c>
      <c r="F475">
        <v>32</v>
      </c>
      <c r="G475" t="s">
        <v>52</v>
      </c>
      <c r="H475">
        <v>2592</v>
      </c>
      <c r="I475">
        <v>3</v>
      </c>
      <c r="J475">
        <v>0.9</v>
      </c>
      <c r="K475">
        <v>0.9</v>
      </c>
    </row>
    <row r="476" spans="1:11">
      <c r="A476" t="s">
        <v>51</v>
      </c>
      <c r="B476">
        <v>1</v>
      </c>
      <c r="C476" t="s">
        <v>112</v>
      </c>
      <c r="D476">
        <v>1440</v>
      </c>
      <c r="E476">
        <v>900</v>
      </c>
      <c r="F476">
        <v>32</v>
      </c>
      <c r="G476" t="s">
        <v>52</v>
      </c>
      <c r="H476">
        <v>3025</v>
      </c>
      <c r="I476">
        <v>18</v>
      </c>
      <c r="J476">
        <v>25.6</v>
      </c>
      <c r="K476">
        <v>25.6</v>
      </c>
    </row>
    <row r="477" spans="1:11">
      <c r="A477" t="s">
        <v>51</v>
      </c>
      <c r="B477">
        <v>1</v>
      </c>
      <c r="C477" t="s">
        <v>112</v>
      </c>
      <c r="D477">
        <v>1440</v>
      </c>
      <c r="E477">
        <v>900</v>
      </c>
      <c r="F477">
        <v>32</v>
      </c>
      <c r="G477" t="s">
        <v>52</v>
      </c>
      <c r="H477">
        <v>1872</v>
      </c>
      <c r="I477">
        <v>6</v>
      </c>
      <c r="J477">
        <v>3.6</v>
      </c>
      <c r="K477">
        <v>3.6</v>
      </c>
    </row>
    <row r="478" spans="1:11">
      <c r="A478" t="s">
        <v>51</v>
      </c>
      <c r="B478">
        <v>1</v>
      </c>
      <c r="C478" t="s">
        <v>112</v>
      </c>
      <c r="D478">
        <v>1440</v>
      </c>
      <c r="E478">
        <v>900</v>
      </c>
      <c r="F478">
        <v>32</v>
      </c>
      <c r="G478" t="s">
        <v>52</v>
      </c>
      <c r="H478">
        <v>2181</v>
      </c>
      <c r="I478">
        <v>14</v>
      </c>
      <c r="J478">
        <v>19.600000000000001</v>
      </c>
      <c r="K478">
        <v>19.600000000000001</v>
      </c>
    </row>
    <row r="479" spans="1:11">
      <c r="A479" t="s">
        <v>51</v>
      </c>
      <c r="B479">
        <v>1</v>
      </c>
      <c r="C479" t="s">
        <v>112</v>
      </c>
      <c r="D479">
        <v>1440</v>
      </c>
      <c r="E479">
        <v>900</v>
      </c>
      <c r="F479">
        <v>32</v>
      </c>
      <c r="G479" t="s">
        <v>52</v>
      </c>
      <c r="H479">
        <v>2714</v>
      </c>
      <c r="I479">
        <v>6</v>
      </c>
      <c r="J479">
        <v>4.9000000000000004</v>
      </c>
      <c r="K479">
        <v>4.9000000000000004</v>
      </c>
    </row>
    <row r="480" spans="1:11">
      <c r="A480" t="s">
        <v>51</v>
      </c>
      <c r="B480">
        <v>1</v>
      </c>
      <c r="C480" t="s">
        <v>112</v>
      </c>
      <c r="D480">
        <v>1440</v>
      </c>
      <c r="E480">
        <v>900</v>
      </c>
      <c r="F480">
        <v>32</v>
      </c>
      <c r="G480" t="s">
        <v>52</v>
      </c>
      <c r="H480">
        <v>3446</v>
      </c>
      <c r="I480">
        <v>15</v>
      </c>
      <c r="J480">
        <v>16.899999999999999</v>
      </c>
      <c r="K480">
        <v>16.899999999999999</v>
      </c>
    </row>
    <row r="481" spans="1:11">
      <c r="A481" t="s">
        <v>51</v>
      </c>
      <c r="B481">
        <v>1</v>
      </c>
      <c r="C481" t="s">
        <v>112</v>
      </c>
      <c r="D481">
        <v>1440</v>
      </c>
      <c r="E481">
        <v>900</v>
      </c>
      <c r="F481">
        <v>32</v>
      </c>
      <c r="G481" t="s">
        <v>52</v>
      </c>
      <c r="H481">
        <v>2660</v>
      </c>
      <c r="I481">
        <v>8</v>
      </c>
      <c r="J481">
        <v>8.1</v>
      </c>
      <c r="K481">
        <v>8.1</v>
      </c>
    </row>
    <row r="482" spans="1:11">
      <c r="A482" t="s">
        <v>17</v>
      </c>
      <c r="B482">
        <v>1</v>
      </c>
      <c r="C482" t="s">
        <v>112</v>
      </c>
      <c r="D482">
        <v>1280</v>
      </c>
      <c r="E482">
        <v>1024</v>
      </c>
      <c r="F482">
        <v>24</v>
      </c>
      <c r="G482" t="s">
        <v>18</v>
      </c>
      <c r="H482">
        <v>16317</v>
      </c>
      <c r="I482">
        <v>7</v>
      </c>
      <c r="J482">
        <v>4.9000000000000004</v>
      </c>
      <c r="K482">
        <v>4.9000000000000004</v>
      </c>
    </row>
    <row r="483" spans="1:11">
      <c r="A483" t="s">
        <v>17</v>
      </c>
      <c r="B483">
        <v>1</v>
      </c>
      <c r="C483" t="s">
        <v>112</v>
      </c>
      <c r="D483">
        <v>1280</v>
      </c>
      <c r="E483">
        <v>1024</v>
      </c>
      <c r="F483">
        <v>24</v>
      </c>
      <c r="G483" t="s">
        <v>18</v>
      </c>
      <c r="H483">
        <v>7994</v>
      </c>
      <c r="I483">
        <v>13</v>
      </c>
      <c r="J483">
        <v>12.1</v>
      </c>
      <c r="K483">
        <v>12.1</v>
      </c>
    </row>
    <row r="484" spans="1:11">
      <c r="A484" t="s">
        <v>17</v>
      </c>
      <c r="B484">
        <v>1</v>
      </c>
      <c r="C484" t="s">
        <v>112</v>
      </c>
      <c r="D484">
        <v>1280</v>
      </c>
      <c r="E484">
        <v>1024</v>
      </c>
      <c r="F484">
        <v>24</v>
      </c>
      <c r="G484" t="s">
        <v>18</v>
      </c>
      <c r="H484">
        <v>5084</v>
      </c>
      <c r="I484">
        <v>27</v>
      </c>
      <c r="J484">
        <v>32.4</v>
      </c>
      <c r="K484">
        <v>32.4</v>
      </c>
    </row>
    <row r="485" spans="1:11">
      <c r="A485" t="s">
        <v>17</v>
      </c>
      <c r="B485">
        <v>1</v>
      </c>
      <c r="C485" t="s">
        <v>112</v>
      </c>
      <c r="D485">
        <v>1280</v>
      </c>
      <c r="E485">
        <v>1024</v>
      </c>
      <c r="F485">
        <v>24</v>
      </c>
      <c r="G485" t="s">
        <v>18</v>
      </c>
      <c r="H485">
        <v>6769</v>
      </c>
      <c r="I485">
        <v>5</v>
      </c>
      <c r="J485">
        <v>1.6</v>
      </c>
      <c r="K485">
        <v>1.6</v>
      </c>
    </row>
    <row r="486" spans="1:11">
      <c r="A486" t="s">
        <v>17</v>
      </c>
      <c r="B486">
        <v>1</v>
      </c>
      <c r="C486" t="s">
        <v>112</v>
      </c>
      <c r="D486">
        <v>1280</v>
      </c>
      <c r="E486">
        <v>1024</v>
      </c>
      <c r="F486">
        <v>24</v>
      </c>
      <c r="G486" t="s">
        <v>18</v>
      </c>
      <c r="H486">
        <v>4572</v>
      </c>
      <c r="I486">
        <v>15</v>
      </c>
      <c r="J486">
        <v>22.5</v>
      </c>
      <c r="K486">
        <v>22.5</v>
      </c>
    </row>
    <row r="487" spans="1:11">
      <c r="A487" t="s">
        <v>17</v>
      </c>
      <c r="B487">
        <v>1</v>
      </c>
      <c r="C487" t="s">
        <v>112</v>
      </c>
      <c r="D487">
        <v>1280</v>
      </c>
      <c r="E487">
        <v>1024</v>
      </c>
      <c r="F487">
        <v>24</v>
      </c>
      <c r="G487" t="s">
        <v>18</v>
      </c>
      <c r="H487">
        <v>6275</v>
      </c>
      <c r="I487">
        <v>6</v>
      </c>
      <c r="J487">
        <v>2.5</v>
      </c>
      <c r="K487">
        <v>2.5</v>
      </c>
    </row>
    <row r="488" spans="1:11">
      <c r="A488" t="s">
        <v>17</v>
      </c>
      <c r="B488">
        <v>1</v>
      </c>
      <c r="C488" t="s">
        <v>112</v>
      </c>
      <c r="D488">
        <v>1280</v>
      </c>
      <c r="E488">
        <v>1024</v>
      </c>
      <c r="F488">
        <v>24</v>
      </c>
      <c r="G488" t="s">
        <v>18</v>
      </c>
      <c r="H488">
        <v>7123</v>
      </c>
      <c r="I488">
        <v>9</v>
      </c>
      <c r="J488">
        <v>8.1</v>
      </c>
      <c r="K488">
        <v>8.1</v>
      </c>
    </row>
    <row r="489" spans="1:11">
      <c r="A489" t="s">
        <v>17</v>
      </c>
      <c r="B489">
        <v>1</v>
      </c>
      <c r="C489" t="s">
        <v>112</v>
      </c>
      <c r="D489">
        <v>1280</v>
      </c>
      <c r="E489">
        <v>1024</v>
      </c>
      <c r="F489">
        <v>24</v>
      </c>
      <c r="G489" t="s">
        <v>18</v>
      </c>
      <c r="H489">
        <v>4651</v>
      </c>
      <c r="I489">
        <v>14</v>
      </c>
      <c r="J489">
        <v>19.600000000000001</v>
      </c>
      <c r="K489">
        <v>19.600000000000001</v>
      </c>
    </row>
    <row r="490" spans="1:11">
      <c r="A490" t="s">
        <v>17</v>
      </c>
      <c r="B490">
        <v>1</v>
      </c>
      <c r="C490" t="s">
        <v>112</v>
      </c>
      <c r="D490">
        <v>1280</v>
      </c>
      <c r="E490">
        <v>1024</v>
      </c>
      <c r="F490">
        <v>24</v>
      </c>
      <c r="G490" t="s">
        <v>18</v>
      </c>
      <c r="H490">
        <v>4684</v>
      </c>
      <c r="I490">
        <v>13</v>
      </c>
      <c r="J490">
        <v>14.4</v>
      </c>
      <c r="K490">
        <v>14.4</v>
      </c>
    </row>
    <row r="491" spans="1:11">
      <c r="A491" t="s">
        <v>17</v>
      </c>
      <c r="B491">
        <v>1</v>
      </c>
      <c r="C491" t="s">
        <v>112</v>
      </c>
      <c r="D491">
        <v>1280</v>
      </c>
      <c r="E491">
        <v>1024</v>
      </c>
      <c r="F491">
        <v>24</v>
      </c>
      <c r="G491" t="s">
        <v>18</v>
      </c>
      <c r="H491">
        <v>4092</v>
      </c>
      <c r="I491">
        <v>14</v>
      </c>
      <c r="J491">
        <v>16.899999999999999</v>
      </c>
      <c r="K491">
        <v>16.899999999999999</v>
      </c>
    </row>
    <row r="492" spans="1:11">
      <c r="A492" t="s">
        <v>17</v>
      </c>
      <c r="B492">
        <v>1</v>
      </c>
      <c r="C492" t="s">
        <v>112</v>
      </c>
      <c r="D492">
        <v>1280</v>
      </c>
      <c r="E492">
        <v>1024</v>
      </c>
      <c r="F492">
        <v>24</v>
      </c>
      <c r="G492" t="s">
        <v>18</v>
      </c>
      <c r="H492">
        <v>3916</v>
      </c>
      <c r="I492">
        <v>7</v>
      </c>
      <c r="J492">
        <v>6.4</v>
      </c>
      <c r="K492">
        <v>6.4</v>
      </c>
    </row>
    <row r="493" spans="1:11">
      <c r="A493" t="s">
        <v>17</v>
      </c>
      <c r="B493">
        <v>1</v>
      </c>
      <c r="C493" t="s">
        <v>112</v>
      </c>
      <c r="D493">
        <v>1280</v>
      </c>
      <c r="E493">
        <v>1024</v>
      </c>
      <c r="F493">
        <v>24</v>
      </c>
      <c r="G493" t="s">
        <v>18</v>
      </c>
      <c r="H493">
        <v>4267</v>
      </c>
      <c r="I493">
        <v>16</v>
      </c>
      <c r="J493">
        <v>25.6</v>
      </c>
      <c r="K493">
        <v>25.6</v>
      </c>
    </row>
    <row r="494" spans="1:11">
      <c r="A494" t="s">
        <v>17</v>
      </c>
      <c r="B494">
        <v>1</v>
      </c>
      <c r="C494" t="s">
        <v>112</v>
      </c>
      <c r="D494">
        <v>1280</v>
      </c>
      <c r="E494">
        <v>1024</v>
      </c>
      <c r="F494">
        <v>24</v>
      </c>
      <c r="G494" t="s">
        <v>18</v>
      </c>
      <c r="H494">
        <v>3684</v>
      </c>
      <c r="I494">
        <v>17</v>
      </c>
      <c r="J494">
        <v>28.9</v>
      </c>
      <c r="K494">
        <v>28.9</v>
      </c>
    </row>
    <row r="495" spans="1:11">
      <c r="A495" t="s">
        <v>17</v>
      </c>
      <c r="B495">
        <v>1</v>
      </c>
      <c r="C495" t="s">
        <v>112</v>
      </c>
      <c r="D495">
        <v>1280</v>
      </c>
      <c r="E495">
        <v>1024</v>
      </c>
      <c r="F495">
        <v>24</v>
      </c>
      <c r="G495" t="s">
        <v>18</v>
      </c>
      <c r="H495">
        <v>3900</v>
      </c>
      <c r="I495">
        <v>6</v>
      </c>
      <c r="J495">
        <v>3.6</v>
      </c>
      <c r="K495">
        <v>3.6</v>
      </c>
    </row>
    <row r="496" spans="1:11">
      <c r="A496" t="s">
        <v>17</v>
      </c>
      <c r="B496">
        <v>1</v>
      </c>
      <c r="C496" t="s">
        <v>112</v>
      </c>
      <c r="D496">
        <v>1280</v>
      </c>
      <c r="E496">
        <v>1024</v>
      </c>
      <c r="F496">
        <v>24</v>
      </c>
      <c r="G496" t="s">
        <v>18</v>
      </c>
      <c r="H496">
        <v>3579</v>
      </c>
      <c r="I496">
        <v>3</v>
      </c>
      <c r="J496">
        <v>0.4</v>
      </c>
      <c r="K496">
        <v>0.4</v>
      </c>
    </row>
    <row r="497" spans="1:11">
      <c r="A497" t="s">
        <v>17</v>
      </c>
      <c r="B497">
        <v>1</v>
      </c>
      <c r="C497" t="s">
        <v>112</v>
      </c>
      <c r="D497">
        <v>1280</v>
      </c>
      <c r="E497">
        <v>1024</v>
      </c>
      <c r="F497">
        <v>24</v>
      </c>
      <c r="G497" t="s">
        <v>18</v>
      </c>
      <c r="H497">
        <v>3676</v>
      </c>
      <c r="I497">
        <v>5</v>
      </c>
      <c r="J497">
        <v>0.9</v>
      </c>
      <c r="K497">
        <v>0.9</v>
      </c>
    </row>
    <row r="498" spans="1:11">
      <c r="A498" t="s">
        <v>1</v>
      </c>
      <c r="B498">
        <v>1</v>
      </c>
      <c r="C498" t="s">
        <v>112</v>
      </c>
      <c r="D498">
        <v>1280</v>
      </c>
      <c r="E498">
        <v>800</v>
      </c>
      <c r="F498">
        <v>32</v>
      </c>
      <c r="G498" t="s">
        <v>2</v>
      </c>
      <c r="H498">
        <v>8342</v>
      </c>
      <c r="I498">
        <v>15</v>
      </c>
      <c r="J498">
        <v>22.5</v>
      </c>
      <c r="K498">
        <v>22.5</v>
      </c>
    </row>
    <row r="499" spans="1:11">
      <c r="A499" t="s">
        <v>1</v>
      </c>
      <c r="B499">
        <v>1</v>
      </c>
      <c r="C499" t="s">
        <v>112</v>
      </c>
      <c r="D499">
        <v>1280</v>
      </c>
      <c r="E499">
        <v>800</v>
      </c>
      <c r="F499">
        <v>32</v>
      </c>
      <c r="G499" t="s">
        <v>2</v>
      </c>
      <c r="H499">
        <v>5894</v>
      </c>
      <c r="I499">
        <v>3</v>
      </c>
      <c r="J499">
        <v>1.6</v>
      </c>
      <c r="K499">
        <v>1.6</v>
      </c>
    </row>
    <row r="500" spans="1:11">
      <c r="A500" t="s">
        <v>1</v>
      </c>
      <c r="B500">
        <v>1</v>
      </c>
      <c r="C500" t="s">
        <v>112</v>
      </c>
      <c r="D500">
        <v>1280</v>
      </c>
      <c r="E500">
        <v>800</v>
      </c>
      <c r="F500">
        <v>32</v>
      </c>
      <c r="G500" t="s">
        <v>2</v>
      </c>
      <c r="H500">
        <v>5015</v>
      </c>
      <c r="I500">
        <v>14</v>
      </c>
      <c r="J500">
        <v>19.600000000000001</v>
      </c>
      <c r="K500">
        <v>19.600000000000001</v>
      </c>
    </row>
    <row r="501" spans="1:11">
      <c r="A501" t="s">
        <v>1</v>
      </c>
      <c r="B501">
        <v>1</v>
      </c>
      <c r="C501" t="s">
        <v>112</v>
      </c>
      <c r="D501">
        <v>1280</v>
      </c>
      <c r="E501">
        <v>800</v>
      </c>
      <c r="F501">
        <v>32</v>
      </c>
      <c r="G501" t="s">
        <v>2</v>
      </c>
      <c r="H501">
        <v>2353</v>
      </c>
      <c r="I501">
        <v>8</v>
      </c>
      <c r="J501">
        <v>8.1</v>
      </c>
      <c r="K501">
        <v>8.1</v>
      </c>
    </row>
    <row r="502" spans="1:11">
      <c r="A502" t="s">
        <v>1</v>
      </c>
      <c r="B502">
        <v>1</v>
      </c>
      <c r="C502" t="s">
        <v>112</v>
      </c>
      <c r="D502">
        <v>1280</v>
      </c>
      <c r="E502">
        <v>800</v>
      </c>
      <c r="F502">
        <v>32</v>
      </c>
      <c r="G502" t="s">
        <v>2</v>
      </c>
      <c r="H502">
        <v>5073</v>
      </c>
      <c r="I502">
        <v>17</v>
      </c>
      <c r="J502">
        <v>32.4</v>
      </c>
      <c r="K502">
        <v>32.4</v>
      </c>
    </row>
    <row r="503" spans="1:11">
      <c r="A503" t="s">
        <v>1</v>
      </c>
      <c r="B503">
        <v>1</v>
      </c>
      <c r="C503" t="s">
        <v>112</v>
      </c>
      <c r="D503">
        <v>1280</v>
      </c>
      <c r="E503">
        <v>800</v>
      </c>
      <c r="F503">
        <v>32</v>
      </c>
      <c r="G503" t="s">
        <v>2</v>
      </c>
      <c r="H503">
        <v>3557</v>
      </c>
      <c r="I503">
        <v>11</v>
      </c>
      <c r="J503">
        <v>12.1</v>
      </c>
      <c r="K503">
        <v>12.1</v>
      </c>
    </row>
    <row r="504" spans="1:11">
      <c r="A504" t="s">
        <v>1</v>
      </c>
      <c r="B504">
        <v>1</v>
      </c>
      <c r="C504" t="s">
        <v>112</v>
      </c>
      <c r="D504">
        <v>1280</v>
      </c>
      <c r="E504">
        <v>800</v>
      </c>
      <c r="F504">
        <v>32</v>
      </c>
      <c r="G504" t="s">
        <v>2</v>
      </c>
      <c r="H504">
        <v>4784</v>
      </c>
      <c r="I504">
        <v>6</v>
      </c>
      <c r="J504">
        <v>3.6</v>
      </c>
      <c r="K504">
        <v>3.6</v>
      </c>
    </row>
    <row r="505" spans="1:11">
      <c r="A505" t="s">
        <v>1</v>
      </c>
      <c r="B505">
        <v>1</v>
      </c>
      <c r="C505" t="s">
        <v>112</v>
      </c>
      <c r="D505">
        <v>1280</v>
      </c>
      <c r="E505">
        <v>800</v>
      </c>
      <c r="F505">
        <v>32</v>
      </c>
      <c r="G505" t="s">
        <v>2</v>
      </c>
      <c r="H505">
        <v>4154</v>
      </c>
      <c r="I505">
        <v>6</v>
      </c>
      <c r="J505">
        <v>4.9000000000000004</v>
      </c>
      <c r="K505">
        <v>4.9000000000000004</v>
      </c>
    </row>
    <row r="506" spans="1:11">
      <c r="A506" t="s">
        <v>1</v>
      </c>
      <c r="B506">
        <v>1</v>
      </c>
      <c r="C506" t="s">
        <v>112</v>
      </c>
      <c r="D506">
        <v>1280</v>
      </c>
      <c r="E506">
        <v>800</v>
      </c>
      <c r="F506">
        <v>32</v>
      </c>
      <c r="G506" t="s">
        <v>2</v>
      </c>
      <c r="H506">
        <v>6871</v>
      </c>
      <c r="I506">
        <v>2</v>
      </c>
      <c r="J506">
        <v>0.9</v>
      </c>
      <c r="K506">
        <v>0.9</v>
      </c>
    </row>
    <row r="507" spans="1:11">
      <c r="A507" t="s">
        <v>1</v>
      </c>
      <c r="B507">
        <v>1</v>
      </c>
      <c r="C507" t="s">
        <v>112</v>
      </c>
      <c r="D507">
        <v>1280</v>
      </c>
      <c r="E507">
        <v>800</v>
      </c>
      <c r="F507">
        <v>32</v>
      </c>
      <c r="G507" t="s">
        <v>2</v>
      </c>
      <c r="H507">
        <v>1246</v>
      </c>
      <c r="I507">
        <v>3</v>
      </c>
      <c r="J507">
        <v>2.5</v>
      </c>
      <c r="K507">
        <v>2.5</v>
      </c>
    </row>
    <row r="508" spans="1:11">
      <c r="A508" t="s">
        <v>1</v>
      </c>
      <c r="B508">
        <v>1</v>
      </c>
      <c r="C508" t="s">
        <v>112</v>
      </c>
      <c r="D508">
        <v>1280</v>
      </c>
      <c r="E508">
        <v>800</v>
      </c>
      <c r="F508">
        <v>32</v>
      </c>
      <c r="G508" t="s">
        <v>2</v>
      </c>
      <c r="H508">
        <v>2702</v>
      </c>
      <c r="I508">
        <v>13</v>
      </c>
      <c r="J508">
        <v>28.9</v>
      </c>
      <c r="K508">
        <v>28.9</v>
      </c>
    </row>
    <row r="509" spans="1:11">
      <c r="A509" t="s">
        <v>1</v>
      </c>
      <c r="B509">
        <v>1</v>
      </c>
      <c r="C509" t="s">
        <v>112</v>
      </c>
      <c r="D509">
        <v>1280</v>
      </c>
      <c r="E509">
        <v>800</v>
      </c>
      <c r="F509">
        <v>32</v>
      </c>
      <c r="G509" t="s">
        <v>2</v>
      </c>
      <c r="H509">
        <v>3840</v>
      </c>
      <c r="I509">
        <v>6</v>
      </c>
      <c r="J509">
        <v>6.4</v>
      </c>
      <c r="K509">
        <v>6.4</v>
      </c>
    </row>
    <row r="510" spans="1:11">
      <c r="A510" t="s">
        <v>1</v>
      </c>
      <c r="B510">
        <v>1</v>
      </c>
      <c r="C510" t="s">
        <v>112</v>
      </c>
      <c r="D510">
        <v>1280</v>
      </c>
      <c r="E510">
        <v>800</v>
      </c>
      <c r="F510">
        <v>32</v>
      </c>
      <c r="G510" t="s">
        <v>2</v>
      </c>
      <c r="H510">
        <v>4023</v>
      </c>
      <c r="I510">
        <v>12</v>
      </c>
      <c r="J510">
        <v>14.4</v>
      </c>
      <c r="K510">
        <v>14.4</v>
      </c>
    </row>
    <row r="511" spans="1:11">
      <c r="A511" t="s">
        <v>1</v>
      </c>
      <c r="B511">
        <v>1</v>
      </c>
      <c r="C511" t="s">
        <v>112</v>
      </c>
      <c r="D511">
        <v>1280</v>
      </c>
      <c r="E511">
        <v>800</v>
      </c>
      <c r="F511">
        <v>32</v>
      </c>
      <c r="G511" t="s">
        <v>2</v>
      </c>
      <c r="H511">
        <v>2553</v>
      </c>
      <c r="I511">
        <v>1</v>
      </c>
      <c r="J511">
        <v>0.4</v>
      </c>
      <c r="K511">
        <v>0.4</v>
      </c>
    </row>
    <row r="512" spans="1:11">
      <c r="A512" t="s">
        <v>1</v>
      </c>
      <c r="B512">
        <v>1</v>
      </c>
      <c r="C512" t="s">
        <v>112</v>
      </c>
      <c r="D512">
        <v>1280</v>
      </c>
      <c r="E512">
        <v>800</v>
      </c>
      <c r="F512">
        <v>32</v>
      </c>
      <c r="G512" t="s">
        <v>2</v>
      </c>
      <c r="H512">
        <v>5190</v>
      </c>
      <c r="I512">
        <v>14</v>
      </c>
      <c r="J512">
        <v>25.6</v>
      </c>
      <c r="K512">
        <v>25.6</v>
      </c>
    </row>
    <row r="513" spans="1:11">
      <c r="A513" t="s">
        <v>1</v>
      </c>
      <c r="B513">
        <v>1</v>
      </c>
      <c r="C513" t="s">
        <v>112</v>
      </c>
      <c r="D513">
        <v>1280</v>
      </c>
      <c r="E513">
        <v>800</v>
      </c>
      <c r="F513">
        <v>32</v>
      </c>
      <c r="G513" t="s">
        <v>2</v>
      </c>
      <c r="H513">
        <v>1523</v>
      </c>
      <c r="I513">
        <v>13</v>
      </c>
      <c r="J513">
        <v>16.899999999999999</v>
      </c>
      <c r="K513">
        <v>16.899999999999999</v>
      </c>
    </row>
    <row r="514" spans="1:11">
      <c r="A514" t="s">
        <v>53</v>
      </c>
      <c r="B514">
        <v>1</v>
      </c>
      <c r="C514" t="s">
        <v>112</v>
      </c>
      <c r="D514">
        <v>2112</v>
      </c>
      <c r="E514">
        <v>1320</v>
      </c>
      <c r="F514">
        <v>24</v>
      </c>
      <c r="G514" t="s">
        <v>54</v>
      </c>
      <c r="H514">
        <v>4924</v>
      </c>
      <c r="I514">
        <v>5</v>
      </c>
      <c r="J514">
        <v>3.6</v>
      </c>
      <c r="K514">
        <v>3.6</v>
      </c>
    </row>
    <row r="515" spans="1:11">
      <c r="A515" t="s">
        <v>53</v>
      </c>
      <c r="B515">
        <v>1</v>
      </c>
      <c r="C515" t="s">
        <v>112</v>
      </c>
      <c r="D515">
        <v>2112</v>
      </c>
      <c r="E515">
        <v>1320</v>
      </c>
      <c r="F515">
        <v>24</v>
      </c>
      <c r="G515" t="s">
        <v>54</v>
      </c>
      <c r="H515">
        <v>2565</v>
      </c>
      <c r="I515">
        <v>8</v>
      </c>
      <c r="J515">
        <v>6.4</v>
      </c>
      <c r="K515">
        <v>6.4</v>
      </c>
    </row>
    <row r="516" spans="1:11">
      <c r="A516" t="s">
        <v>53</v>
      </c>
      <c r="B516">
        <v>1</v>
      </c>
      <c r="C516" t="s">
        <v>112</v>
      </c>
      <c r="D516">
        <v>2112</v>
      </c>
      <c r="E516">
        <v>1320</v>
      </c>
      <c r="F516">
        <v>24</v>
      </c>
      <c r="G516" t="s">
        <v>54</v>
      </c>
      <c r="H516">
        <v>2935</v>
      </c>
      <c r="I516">
        <v>13</v>
      </c>
      <c r="J516">
        <v>32.4</v>
      </c>
      <c r="K516">
        <v>32.4</v>
      </c>
    </row>
    <row r="517" spans="1:11">
      <c r="A517" t="s">
        <v>53</v>
      </c>
      <c r="B517">
        <v>1</v>
      </c>
      <c r="C517" t="s">
        <v>112</v>
      </c>
      <c r="D517">
        <v>2112</v>
      </c>
      <c r="E517">
        <v>1320</v>
      </c>
      <c r="F517">
        <v>24</v>
      </c>
      <c r="G517" t="s">
        <v>54</v>
      </c>
      <c r="H517">
        <v>3879</v>
      </c>
      <c r="I517">
        <v>13</v>
      </c>
      <c r="J517">
        <v>28.9</v>
      </c>
      <c r="K517">
        <v>28.9</v>
      </c>
    </row>
    <row r="518" spans="1:11">
      <c r="A518" t="s">
        <v>53</v>
      </c>
      <c r="B518">
        <v>1</v>
      </c>
      <c r="C518" t="s">
        <v>112</v>
      </c>
      <c r="D518">
        <v>2112</v>
      </c>
      <c r="E518">
        <v>1320</v>
      </c>
      <c r="F518">
        <v>24</v>
      </c>
      <c r="G518" t="s">
        <v>54</v>
      </c>
      <c r="H518">
        <v>1750</v>
      </c>
      <c r="I518">
        <v>13</v>
      </c>
      <c r="J518">
        <v>22.5</v>
      </c>
      <c r="K518">
        <v>22.5</v>
      </c>
    </row>
    <row r="519" spans="1:11">
      <c r="A519" t="s">
        <v>53</v>
      </c>
      <c r="B519">
        <v>1</v>
      </c>
      <c r="C519" t="s">
        <v>112</v>
      </c>
      <c r="D519">
        <v>2112</v>
      </c>
      <c r="E519">
        <v>1320</v>
      </c>
      <c r="F519">
        <v>24</v>
      </c>
      <c r="G519" t="s">
        <v>54</v>
      </c>
      <c r="H519">
        <v>3959</v>
      </c>
      <c r="I519">
        <v>4</v>
      </c>
      <c r="J519">
        <v>0.9</v>
      </c>
      <c r="K519">
        <v>0.9</v>
      </c>
    </row>
    <row r="520" spans="1:11">
      <c r="A520" t="s">
        <v>53</v>
      </c>
      <c r="B520">
        <v>1</v>
      </c>
      <c r="C520" t="s">
        <v>112</v>
      </c>
      <c r="D520">
        <v>2112</v>
      </c>
      <c r="E520">
        <v>1320</v>
      </c>
      <c r="F520">
        <v>24</v>
      </c>
      <c r="G520" t="s">
        <v>54</v>
      </c>
      <c r="H520">
        <v>1983</v>
      </c>
      <c r="I520">
        <v>7</v>
      </c>
      <c r="J520">
        <v>19.600000000000001</v>
      </c>
      <c r="K520">
        <v>19.600000000000001</v>
      </c>
    </row>
    <row r="521" spans="1:11">
      <c r="A521" t="s">
        <v>53</v>
      </c>
      <c r="B521">
        <v>1</v>
      </c>
      <c r="C521" t="s">
        <v>112</v>
      </c>
      <c r="D521">
        <v>2112</v>
      </c>
      <c r="E521">
        <v>1320</v>
      </c>
      <c r="F521">
        <v>24</v>
      </c>
      <c r="G521" t="s">
        <v>54</v>
      </c>
      <c r="H521">
        <v>1423</v>
      </c>
      <c r="I521">
        <v>6</v>
      </c>
      <c r="J521">
        <v>14.4</v>
      </c>
      <c r="K521">
        <v>14.4</v>
      </c>
    </row>
    <row r="522" spans="1:11">
      <c r="A522" t="s">
        <v>53</v>
      </c>
      <c r="B522">
        <v>1</v>
      </c>
      <c r="C522" t="s">
        <v>112</v>
      </c>
      <c r="D522">
        <v>2112</v>
      </c>
      <c r="E522">
        <v>1320</v>
      </c>
      <c r="F522">
        <v>24</v>
      </c>
      <c r="G522" t="s">
        <v>54</v>
      </c>
      <c r="H522">
        <v>5935</v>
      </c>
      <c r="I522">
        <v>6</v>
      </c>
      <c r="J522">
        <v>2.5</v>
      </c>
      <c r="K522">
        <v>2.5</v>
      </c>
    </row>
    <row r="523" spans="1:11">
      <c r="A523" t="s">
        <v>53</v>
      </c>
      <c r="B523">
        <v>1</v>
      </c>
      <c r="C523" t="s">
        <v>112</v>
      </c>
      <c r="D523">
        <v>2112</v>
      </c>
      <c r="E523">
        <v>1320</v>
      </c>
      <c r="F523">
        <v>24</v>
      </c>
      <c r="G523" t="s">
        <v>54</v>
      </c>
      <c r="H523">
        <v>2694</v>
      </c>
      <c r="I523">
        <v>12</v>
      </c>
      <c r="J523">
        <v>16.899999999999999</v>
      </c>
      <c r="K523">
        <v>16.899999999999999</v>
      </c>
    </row>
    <row r="524" spans="1:11">
      <c r="A524" t="s">
        <v>53</v>
      </c>
      <c r="B524">
        <v>1</v>
      </c>
      <c r="C524" t="s">
        <v>112</v>
      </c>
      <c r="D524">
        <v>2112</v>
      </c>
      <c r="E524">
        <v>1320</v>
      </c>
      <c r="F524">
        <v>24</v>
      </c>
      <c r="G524" t="s">
        <v>54</v>
      </c>
      <c r="H524">
        <v>3312</v>
      </c>
      <c r="I524">
        <v>5</v>
      </c>
      <c r="J524">
        <v>1.6</v>
      </c>
      <c r="K524">
        <v>1.6</v>
      </c>
    </row>
    <row r="525" spans="1:11">
      <c r="A525" t="s">
        <v>53</v>
      </c>
      <c r="B525">
        <v>1</v>
      </c>
      <c r="C525" t="s">
        <v>112</v>
      </c>
      <c r="D525">
        <v>2112</v>
      </c>
      <c r="E525">
        <v>1320</v>
      </c>
      <c r="F525">
        <v>24</v>
      </c>
      <c r="G525" t="s">
        <v>54</v>
      </c>
      <c r="H525">
        <v>2223</v>
      </c>
      <c r="I525">
        <v>9</v>
      </c>
      <c r="J525">
        <v>8.1</v>
      </c>
      <c r="K525">
        <v>8.1</v>
      </c>
    </row>
    <row r="526" spans="1:11">
      <c r="A526" t="s">
        <v>53</v>
      </c>
      <c r="B526">
        <v>1</v>
      </c>
      <c r="C526" t="s">
        <v>112</v>
      </c>
      <c r="D526">
        <v>2112</v>
      </c>
      <c r="E526">
        <v>1320</v>
      </c>
      <c r="F526">
        <v>24</v>
      </c>
      <c r="G526" t="s">
        <v>54</v>
      </c>
      <c r="H526">
        <v>2199</v>
      </c>
      <c r="I526">
        <v>13</v>
      </c>
      <c r="J526">
        <v>25.6</v>
      </c>
      <c r="K526">
        <v>25.6</v>
      </c>
    </row>
    <row r="527" spans="1:11">
      <c r="A527" t="s">
        <v>53</v>
      </c>
      <c r="B527">
        <v>1</v>
      </c>
      <c r="C527" t="s">
        <v>112</v>
      </c>
      <c r="D527">
        <v>2112</v>
      </c>
      <c r="E527">
        <v>1320</v>
      </c>
      <c r="F527">
        <v>24</v>
      </c>
      <c r="G527" t="s">
        <v>54</v>
      </c>
      <c r="H527">
        <v>1847</v>
      </c>
      <c r="I527">
        <v>8</v>
      </c>
      <c r="J527">
        <v>4.9000000000000004</v>
      </c>
      <c r="K527">
        <v>4.9000000000000004</v>
      </c>
    </row>
    <row r="528" spans="1:11">
      <c r="A528" t="s">
        <v>53</v>
      </c>
      <c r="B528">
        <v>1</v>
      </c>
      <c r="C528" t="s">
        <v>112</v>
      </c>
      <c r="D528">
        <v>2112</v>
      </c>
      <c r="E528">
        <v>1320</v>
      </c>
      <c r="F528">
        <v>24</v>
      </c>
      <c r="G528" t="s">
        <v>54</v>
      </c>
      <c r="H528">
        <v>1470</v>
      </c>
      <c r="I528">
        <v>2</v>
      </c>
      <c r="J528">
        <v>0.4</v>
      </c>
      <c r="K528">
        <v>0.4</v>
      </c>
    </row>
    <row r="529" spans="1:11">
      <c r="A529" t="s">
        <v>53</v>
      </c>
      <c r="B529">
        <v>1</v>
      </c>
      <c r="C529" t="s">
        <v>112</v>
      </c>
      <c r="D529">
        <v>2112</v>
      </c>
      <c r="E529">
        <v>1320</v>
      </c>
      <c r="F529">
        <v>24</v>
      </c>
      <c r="G529" t="s">
        <v>54</v>
      </c>
      <c r="H529">
        <v>2742</v>
      </c>
      <c r="I529">
        <v>8</v>
      </c>
      <c r="J529">
        <v>12.1</v>
      </c>
      <c r="K529">
        <v>12.1</v>
      </c>
    </row>
    <row r="530" spans="1:11">
      <c r="A530" t="s">
        <v>55</v>
      </c>
      <c r="B530">
        <v>1</v>
      </c>
      <c r="C530" t="s">
        <v>112</v>
      </c>
      <c r="D530">
        <v>1024</v>
      </c>
      <c r="E530">
        <v>768</v>
      </c>
      <c r="F530">
        <v>32</v>
      </c>
      <c r="G530" t="s">
        <v>56</v>
      </c>
      <c r="H530">
        <v>7518</v>
      </c>
      <c r="I530">
        <v>15</v>
      </c>
      <c r="J530">
        <v>14.4</v>
      </c>
      <c r="K530">
        <v>14.4</v>
      </c>
    </row>
    <row r="531" spans="1:11">
      <c r="A531" t="s">
        <v>55</v>
      </c>
      <c r="B531">
        <v>1</v>
      </c>
      <c r="C531" t="s">
        <v>112</v>
      </c>
      <c r="D531">
        <v>1024</v>
      </c>
      <c r="E531">
        <v>768</v>
      </c>
      <c r="F531">
        <v>32</v>
      </c>
      <c r="G531" t="s">
        <v>56</v>
      </c>
      <c r="H531">
        <v>2657</v>
      </c>
      <c r="I531">
        <v>7</v>
      </c>
      <c r="J531">
        <v>8.1</v>
      </c>
      <c r="K531">
        <v>8.1</v>
      </c>
    </row>
    <row r="532" spans="1:11">
      <c r="A532" t="s">
        <v>55</v>
      </c>
      <c r="B532">
        <v>1</v>
      </c>
      <c r="C532" t="s">
        <v>112</v>
      </c>
      <c r="D532">
        <v>1024</v>
      </c>
      <c r="E532">
        <v>768</v>
      </c>
      <c r="F532">
        <v>32</v>
      </c>
      <c r="G532" t="s">
        <v>56</v>
      </c>
      <c r="H532">
        <v>1601</v>
      </c>
      <c r="I532">
        <v>5</v>
      </c>
      <c r="J532">
        <v>6.4</v>
      </c>
      <c r="K532">
        <v>6.4</v>
      </c>
    </row>
    <row r="533" spans="1:11">
      <c r="A533" t="s">
        <v>55</v>
      </c>
      <c r="B533">
        <v>1</v>
      </c>
      <c r="C533" t="s">
        <v>112</v>
      </c>
      <c r="D533">
        <v>1024</v>
      </c>
      <c r="E533">
        <v>768</v>
      </c>
      <c r="F533">
        <v>32</v>
      </c>
      <c r="G533" t="s">
        <v>56</v>
      </c>
      <c r="H533">
        <v>3423</v>
      </c>
      <c r="I533">
        <v>3</v>
      </c>
      <c r="J533">
        <v>4.9000000000000004</v>
      </c>
      <c r="K533">
        <v>4.9000000000000004</v>
      </c>
    </row>
    <row r="534" spans="1:11">
      <c r="A534" t="s">
        <v>55</v>
      </c>
      <c r="B534">
        <v>1</v>
      </c>
      <c r="C534" t="s">
        <v>112</v>
      </c>
      <c r="D534">
        <v>1024</v>
      </c>
      <c r="E534">
        <v>768</v>
      </c>
      <c r="F534">
        <v>32</v>
      </c>
      <c r="G534" t="s">
        <v>56</v>
      </c>
      <c r="H534">
        <v>1917</v>
      </c>
      <c r="I534">
        <v>20</v>
      </c>
      <c r="J534">
        <v>25.6</v>
      </c>
      <c r="K534">
        <v>25.6</v>
      </c>
    </row>
    <row r="535" spans="1:11">
      <c r="A535" t="s">
        <v>55</v>
      </c>
      <c r="B535">
        <v>1</v>
      </c>
      <c r="C535" t="s">
        <v>112</v>
      </c>
      <c r="D535">
        <v>1024</v>
      </c>
      <c r="E535">
        <v>768</v>
      </c>
      <c r="F535">
        <v>32</v>
      </c>
      <c r="G535" t="s">
        <v>56</v>
      </c>
      <c r="H535">
        <v>1372</v>
      </c>
      <c r="I535">
        <v>20</v>
      </c>
      <c r="J535">
        <v>22.5</v>
      </c>
      <c r="K535">
        <v>22.5</v>
      </c>
    </row>
    <row r="536" spans="1:11">
      <c r="A536" t="s">
        <v>55</v>
      </c>
      <c r="B536">
        <v>1</v>
      </c>
      <c r="C536" t="s">
        <v>112</v>
      </c>
      <c r="D536">
        <v>1024</v>
      </c>
      <c r="E536">
        <v>768</v>
      </c>
      <c r="F536">
        <v>32</v>
      </c>
      <c r="G536" t="s">
        <v>56</v>
      </c>
      <c r="H536">
        <v>3580</v>
      </c>
      <c r="I536">
        <v>17</v>
      </c>
      <c r="J536">
        <v>19.600000000000001</v>
      </c>
      <c r="K536">
        <v>19.600000000000001</v>
      </c>
    </row>
    <row r="537" spans="1:11">
      <c r="A537" t="s">
        <v>55</v>
      </c>
      <c r="B537">
        <v>1</v>
      </c>
      <c r="C537" t="s">
        <v>112</v>
      </c>
      <c r="D537">
        <v>1024</v>
      </c>
      <c r="E537">
        <v>768</v>
      </c>
      <c r="F537">
        <v>32</v>
      </c>
      <c r="G537" t="s">
        <v>56</v>
      </c>
      <c r="H537">
        <v>3287</v>
      </c>
      <c r="I537">
        <v>5</v>
      </c>
      <c r="J537">
        <v>3.6</v>
      </c>
      <c r="K537">
        <v>3.6</v>
      </c>
    </row>
    <row r="538" spans="1:11">
      <c r="A538" t="s">
        <v>55</v>
      </c>
      <c r="B538">
        <v>1</v>
      </c>
      <c r="C538" t="s">
        <v>112</v>
      </c>
      <c r="D538">
        <v>1024</v>
      </c>
      <c r="E538">
        <v>768</v>
      </c>
      <c r="F538">
        <v>32</v>
      </c>
      <c r="G538" t="s">
        <v>56</v>
      </c>
      <c r="H538">
        <v>1673</v>
      </c>
      <c r="I538">
        <v>20</v>
      </c>
      <c r="J538">
        <v>32.4</v>
      </c>
      <c r="K538">
        <v>32.4</v>
      </c>
    </row>
    <row r="539" spans="1:11">
      <c r="A539" t="s">
        <v>55</v>
      </c>
      <c r="B539">
        <v>1</v>
      </c>
      <c r="C539" t="s">
        <v>112</v>
      </c>
      <c r="D539">
        <v>1024</v>
      </c>
      <c r="E539">
        <v>768</v>
      </c>
      <c r="F539">
        <v>32</v>
      </c>
      <c r="G539" t="s">
        <v>56</v>
      </c>
      <c r="H539">
        <v>2013</v>
      </c>
      <c r="I539">
        <v>12</v>
      </c>
      <c r="J539">
        <v>12.1</v>
      </c>
      <c r="K539">
        <v>12.1</v>
      </c>
    </row>
    <row r="540" spans="1:11">
      <c r="A540" t="s">
        <v>55</v>
      </c>
      <c r="B540">
        <v>1</v>
      </c>
      <c r="C540" t="s">
        <v>112</v>
      </c>
      <c r="D540">
        <v>1024</v>
      </c>
      <c r="E540">
        <v>768</v>
      </c>
      <c r="F540">
        <v>32</v>
      </c>
      <c r="G540" t="s">
        <v>56</v>
      </c>
      <c r="H540">
        <v>3792</v>
      </c>
      <c r="I540">
        <v>1</v>
      </c>
      <c r="J540">
        <v>0.9</v>
      </c>
      <c r="K540">
        <v>0.9</v>
      </c>
    </row>
    <row r="541" spans="1:11">
      <c r="A541" t="s">
        <v>55</v>
      </c>
      <c r="B541">
        <v>1</v>
      </c>
      <c r="C541" t="s">
        <v>112</v>
      </c>
      <c r="D541">
        <v>1024</v>
      </c>
      <c r="E541">
        <v>768</v>
      </c>
      <c r="F541">
        <v>32</v>
      </c>
      <c r="G541" t="s">
        <v>56</v>
      </c>
      <c r="H541">
        <v>1691</v>
      </c>
      <c r="I541">
        <v>15</v>
      </c>
      <c r="J541">
        <v>28.9</v>
      </c>
      <c r="K541">
        <v>28.9</v>
      </c>
    </row>
    <row r="542" spans="1:11">
      <c r="A542" t="s">
        <v>55</v>
      </c>
      <c r="B542">
        <v>1</v>
      </c>
      <c r="C542" t="s">
        <v>112</v>
      </c>
      <c r="D542">
        <v>1024</v>
      </c>
      <c r="E542">
        <v>768</v>
      </c>
      <c r="F542">
        <v>32</v>
      </c>
      <c r="G542" t="s">
        <v>56</v>
      </c>
      <c r="H542">
        <v>2097</v>
      </c>
      <c r="I542">
        <v>3</v>
      </c>
      <c r="J542">
        <v>1.6</v>
      </c>
      <c r="K542">
        <v>1.6</v>
      </c>
    </row>
    <row r="543" spans="1:11">
      <c r="A543" t="s">
        <v>55</v>
      </c>
      <c r="B543">
        <v>1</v>
      </c>
      <c r="C543" t="s">
        <v>112</v>
      </c>
      <c r="D543">
        <v>1024</v>
      </c>
      <c r="E543">
        <v>768</v>
      </c>
      <c r="F543">
        <v>32</v>
      </c>
      <c r="G543" t="s">
        <v>56</v>
      </c>
      <c r="H543">
        <v>1874</v>
      </c>
      <c r="I543">
        <v>2</v>
      </c>
      <c r="J543">
        <v>2.5</v>
      </c>
      <c r="K543">
        <v>2.5</v>
      </c>
    </row>
    <row r="544" spans="1:11">
      <c r="A544" t="s">
        <v>55</v>
      </c>
      <c r="B544">
        <v>1</v>
      </c>
      <c r="C544" t="s">
        <v>112</v>
      </c>
      <c r="D544">
        <v>1024</v>
      </c>
      <c r="E544">
        <v>768</v>
      </c>
      <c r="F544">
        <v>32</v>
      </c>
      <c r="G544" t="s">
        <v>56</v>
      </c>
      <c r="H544">
        <v>1015</v>
      </c>
      <c r="I544">
        <v>1</v>
      </c>
      <c r="J544">
        <v>0.4</v>
      </c>
      <c r="K544">
        <v>0.4</v>
      </c>
    </row>
    <row r="545" spans="1:11">
      <c r="A545" t="s">
        <v>55</v>
      </c>
      <c r="B545">
        <v>1</v>
      </c>
      <c r="C545" t="s">
        <v>112</v>
      </c>
      <c r="D545">
        <v>1024</v>
      </c>
      <c r="E545">
        <v>768</v>
      </c>
      <c r="F545">
        <v>32</v>
      </c>
      <c r="G545" t="s">
        <v>56</v>
      </c>
      <c r="H545">
        <v>3952</v>
      </c>
      <c r="I545">
        <v>14</v>
      </c>
      <c r="J545">
        <v>16.899999999999999</v>
      </c>
      <c r="K545">
        <v>16.899999999999999</v>
      </c>
    </row>
    <row r="546" spans="1:11">
      <c r="A546" t="s">
        <v>29</v>
      </c>
      <c r="B546">
        <v>1</v>
      </c>
      <c r="C546" t="s">
        <v>112</v>
      </c>
      <c r="D546">
        <v>1440</v>
      </c>
      <c r="E546">
        <v>900</v>
      </c>
      <c r="F546">
        <v>32</v>
      </c>
      <c r="G546" t="s">
        <v>30</v>
      </c>
      <c r="H546">
        <v>11482</v>
      </c>
      <c r="I546">
        <v>30</v>
      </c>
      <c r="J546">
        <v>28.9</v>
      </c>
      <c r="K546">
        <v>28.9</v>
      </c>
    </row>
    <row r="547" spans="1:11">
      <c r="A547" t="s">
        <v>29</v>
      </c>
      <c r="B547">
        <v>1</v>
      </c>
      <c r="C547" t="s">
        <v>112</v>
      </c>
      <c r="D547">
        <v>1440</v>
      </c>
      <c r="E547">
        <v>900</v>
      </c>
      <c r="F547">
        <v>32</v>
      </c>
      <c r="G547" t="s">
        <v>30</v>
      </c>
      <c r="H547">
        <v>7222</v>
      </c>
      <c r="I547">
        <v>2</v>
      </c>
      <c r="J547">
        <v>0.4</v>
      </c>
      <c r="K547">
        <v>0.4</v>
      </c>
    </row>
    <row r="548" spans="1:11">
      <c r="A548" t="s">
        <v>29</v>
      </c>
      <c r="B548">
        <v>1</v>
      </c>
      <c r="C548" t="s">
        <v>112</v>
      </c>
      <c r="D548">
        <v>1440</v>
      </c>
      <c r="E548">
        <v>900</v>
      </c>
      <c r="F548">
        <v>32</v>
      </c>
      <c r="G548" t="s">
        <v>30</v>
      </c>
      <c r="H548">
        <v>4712</v>
      </c>
      <c r="I548">
        <v>4</v>
      </c>
      <c r="J548">
        <v>3.6</v>
      </c>
      <c r="K548">
        <v>3.6</v>
      </c>
    </row>
    <row r="549" spans="1:11">
      <c r="A549" t="s">
        <v>29</v>
      </c>
      <c r="B549">
        <v>1</v>
      </c>
      <c r="C549" t="s">
        <v>112</v>
      </c>
      <c r="D549">
        <v>1440</v>
      </c>
      <c r="E549">
        <v>900</v>
      </c>
      <c r="F549">
        <v>32</v>
      </c>
      <c r="G549" t="s">
        <v>30</v>
      </c>
      <c r="H549">
        <v>9796</v>
      </c>
      <c r="I549">
        <v>15</v>
      </c>
      <c r="J549">
        <v>16.899999999999999</v>
      </c>
      <c r="K549">
        <v>16.899999999999999</v>
      </c>
    </row>
    <row r="550" spans="1:11">
      <c r="A550" t="s">
        <v>29</v>
      </c>
      <c r="B550">
        <v>1</v>
      </c>
      <c r="C550" t="s">
        <v>112</v>
      </c>
      <c r="D550">
        <v>1440</v>
      </c>
      <c r="E550">
        <v>900</v>
      </c>
      <c r="F550">
        <v>32</v>
      </c>
      <c r="G550" t="s">
        <v>30</v>
      </c>
      <c r="H550">
        <v>4727</v>
      </c>
      <c r="I550">
        <v>8</v>
      </c>
      <c r="J550">
        <v>8.1</v>
      </c>
      <c r="K550">
        <v>8.1</v>
      </c>
    </row>
    <row r="551" spans="1:11">
      <c r="A551" t="s">
        <v>29</v>
      </c>
      <c r="B551">
        <v>1</v>
      </c>
      <c r="C551" t="s">
        <v>112</v>
      </c>
      <c r="D551">
        <v>1440</v>
      </c>
      <c r="E551">
        <v>900</v>
      </c>
      <c r="F551">
        <v>32</v>
      </c>
      <c r="G551" t="s">
        <v>30</v>
      </c>
      <c r="H551">
        <v>4134</v>
      </c>
      <c r="I551">
        <v>20</v>
      </c>
      <c r="J551">
        <v>19.600000000000001</v>
      </c>
      <c r="K551">
        <v>19.600000000000001</v>
      </c>
    </row>
    <row r="552" spans="1:11">
      <c r="A552" t="s">
        <v>29</v>
      </c>
      <c r="B552">
        <v>1</v>
      </c>
      <c r="C552" t="s">
        <v>112</v>
      </c>
      <c r="D552">
        <v>1440</v>
      </c>
      <c r="E552">
        <v>900</v>
      </c>
      <c r="F552">
        <v>32</v>
      </c>
      <c r="G552" t="s">
        <v>30</v>
      </c>
      <c r="H552">
        <v>3198</v>
      </c>
      <c r="I552">
        <v>3</v>
      </c>
      <c r="J552">
        <v>1.6</v>
      </c>
      <c r="K552">
        <v>1.6</v>
      </c>
    </row>
    <row r="553" spans="1:11">
      <c r="A553" t="s">
        <v>29</v>
      </c>
      <c r="B553">
        <v>1</v>
      </c>
      <c r="C553" t="s">
        <v>112</v>
      </c>
      <c r="D553">
        <v>1440</v>
      </c>
      <c r="E553">
        <v>900</v>
      </c>
      <c r="F553">
        <v>32</v>
      </c>
      <c r="G553" t="s">
        <v>30</v>
      </c>
      <c r="H553">
        <v>2013</v>
      </c>
      <c r="I553">
        <v>3</v>
      </c>
      <c r="J553">
        <v>4.9000000000000004</v>
      </c>
      <c r="K553">
        <v>4.9000000000000004</v>
      </c>
    </row>
    <row r="554" spans="1:11">
      <c r="A554" t="s">
        <v>29</v>
      </c>
      <c r="B554">
        <v>1</v>
      </c>
      <c r="C554" t="s">
        <v>112</v>
      </c>
      <c r="D554">
        <v>1440</v>
      </c>
      <c r="E554">
        <v>900</v>
      </c>
      <c r="F554">
        <v>32</v>
      </c>
      <c r="G554" t="s">
        <v>30</v>
      </c>
      <c r="H554">
        <v>1856</v>
      </c>
      <c r="I554">
        <v>4</v>
      </c>
      <c r="J554">
        <v>6.4</v>
      </c>
      <c r="K554">
        <v>6.4</v>
      </c>
    </row>
    <row r="555" spans="1:11">
      <c r="A555" t="s">
        <v>29</v>
      </c>
      <c r="B555">
        <v>1</v>
      </c>
      <c r="C555" t="s">
        <v>112</v>
      </c>
      <c r="D555">
        <v>1440</v>
      </c>
      <c r="E555">
        <v>900</v>
      </c>
      <c r="F555">
        <v>32</v>
      </c>
      <c r="G555" t="s">
        <v>30</v>
      </c>
      <c r="H555">
        <v>5226</v>
      </c>
      <c r="I555">
        <v>3</v>
      </c>
      <c r="J555">
        <v>2.5</v>
      </c>
      <c r="K555">
        <v>2.5</v>
      </c>
    </row>
    <row r="556" spans="1:11">
      <c r="A556" t="s">
        <v>29</v>
      </c>
      <c r="B556">
        <v>1</v>
      </c>
      <c r="C556" t="s">
        <v>112</v>
      </c>
      <c r="D556">
        <v>1440</v>
      </c>
      <c r="E556">
        <v>900</v>
      </c>
      <c r="F556">
        <v>32</v>
      </c>
      <c r="G556" t="s">
        <v>30</v>
      </c>
      <c r="H556">
        <v>6739</v>
      </c>
      <c r="I556">
        <v>30</v>
      </c>
      <c r="J556">
        <v>22.5</v>
      </c>
      <c r="K556">
        <v>22.5</v>
      </c>
    </row>
    <row r="557" spans="1:11">
      <c r="A557" t="s">
        <v>29</v>
      </c>
      <c r="B557">
        <v>1</v>
      </c>
      <c r="C557" t="s">
        <v>112</v>
      </c>
      <c r="D557">
        <v>1440</v>
      </c>
      <c r="E557">
        <v>900</v>
      </c>
      <c r="F557">
        <v>32</v>
      </c>
      <c r="G557" t="s">
        <v>30</v>
      </c>
      <c r="H557">
        <v>4571</v>
      </c>
      <c r="I557">
        <v>40</v>
      </c>
      <c r="J557">
        <v>25.6</v>
      </c>
      <c r="K557">
        <v>25.6</v>
      </c>
    </row>
    <row r="558" spans="1:11">
      <c r="A558" t="s">
        <v>29</v>
      </c>
      <c r="B558">
        <v>1</v>
      </c>
      <c r="C558" t="s">
        <v>112</v>
      </c>
      <c r="D558">
        <v>1440</v>
      </c>
      <c r="E558">
        <v>900</v>
      </c>
      <c r="F558">
        <v>32</v>
      </c>
      <c r="G558" t="s">
        <v>30</v>
      </c>
      <c r="H558">
        <v>4773</v>
      </c>
      <c r="I558">
        <v>9</v>
      </c>
      <c r="J558">
        <v>12.1</v>
      </c>
      <c r="K558">
        <v>12.1</v>
      </c>
    </row>
    <row r="559" spans="1:11">
      <c r="A559" t="s">
        <v>29</v>
      </c>
      <c r="B559">
        <v>1</v>
      </c>
      <c r="C559" t="s">
        <v>112</v>
      </c>
      <c r="D559">
        <v>1440</v>
      </c>
      <c r="E559">
        <v>900</v>
      </c>
      <c r="F559">
        <v>32</v>
      </c>
      <c r="G559" t="s">
        <v>30</v>
      </c>
      <c r="H559">
        <v>4540</v>
      </c>
      <c r="I559">
        <v>50</v>
      </c>
      <c r="J559">
        <v>32.4</v>
      </c>
      <c r="K559">
        <v>32.4</v>
      </c>
    </row>
    <row r="560" spans="1:11">
      <c r="A560" t="s">
        <v>29</v>
      </c>
      <c r="B560">
        <v>1</v>
      </c>
      <c r="C560" t="s">
        <v>112</v>
      </c>
      <c r="D560">
        <v>1440</v>
      </c>
      <c r="E560">
        <v>900</v>
      </c>
      <c r="F560">
        <v>32</v>
      </c>
      <c r="G560" t="s">
        <v>30</v>
      </c>
      <c r="H560">
        <v>5507</v>
      </c>
      <c r="I560">
        <v>15</v>
      </c>
      <c r="J560">
        <v>14.4</v>
      </c>
      <c r="K560">
        <v>14.4</v>
      </c>
    </row>
    <row r="561" spans="1:11">
      <c r="A561" t="s">
        <v>29</v>
      </c>
      <c r="B561">
        <v>1</v>
      </c>
      <c r="C561" t="s">
        <v>112</v>
      </c>
      <c r="D561">
        <v>1440</v>
      </c>
      <c r="E561">
        <v>900</v>
      </c>
      <c r="F561">
        <v>32</v>
      </c>
      <c r="G561" t="s">
        <v>30</v>
      </c>
      <c r="H561">
        <v>4227</v>
      </c>
      <c r="I561">
        <v>1</v>
      </c>
      <c r="J561">
        <v>0.9</v>
      </c>
      <c r="K561">
        <v>0.9</v>
      </c>
    </row>
    <row r="562" spans="1:11">
      <c r="A562" t="s">
        <v>7</v>
      </c>
      <c r="B562">
        <v>1</v>
      </c>
      <c r="C562" t="s">
        <v>112</v>
      </c>
      <c r="D562">
        <v>1280</v>
      </c>
      <c r="E562">
        <v>800</v>
      </c>
      <c r="F562">
        <v>32</v>
      </c>
      <c r="G562" t="s">
        <v>8</v>
      </c>
      <c r="H562">
        <v>8268</v>
      </c>
      <c r="I562">
        <v>25</v>
      </c>
      <c r="J562">
        <v>32.4</v>
      </c>
      <c r="K562">
        <v>32.4</v>
      </c>
    </row>
    <row r="563" spans="1:11">
      <c r="A563" t="s">
        <v>7</v>
      </c>
      <c r="B563">
        <v>1</v>
      </c>
      <c r="C563" t="s">
        <v>112</v>
      </c>
      <c r="D563">
        <v>1280</v>
      </c>
      <c r="E563">
        <v>800</v>
      </c>
      <c r="F563">
        <v>32</v>
      </c>
      <c r="G563" t="s">
        <v>8</v>
      </c>
      <c r="H563">
        <v>4041</v>
      </c>
      <c r="I563">
        <v>6</v>
      </c>
      <c r="J563">
        <v>6.4</v>
      </c>
      <c r="K563">
        <v>6.4</v>
      </c>
    </row>
    <row r="564" spans="1:11">
      <c r="A564" t="s">
        <v>7</v>
      </c>
      <c r="B564">
        <v>1</v>
      </c>
      <c r="C564" t="s">
        <v>112</v>
      </c>
      <c r="D564">
        <v>1280</v>
      </c>
      <c r="E564">
        <v>800</v>
      </c>
      <c r="F564">
        <v>32</v>
      </c>
      <c r="G564" t="s">
        <v>8</v>
      </c>
      <c r="H564">
        <v>3978</v>
      </c>
      <c r="I564">
        <v>8</v>
      </c>
      <c r="J564">
        <v>8.1</v>
      </c>
      <c r="K564">
        <v>8.1</v>
      </c>
    </row>
    <row r="565" spans="1:11">
      <c r="A565" t="s">
        <v>7</v>
      </c>
      <c r="B565">
        <v>1</v>
      </c>
      <c r="C565" t="s">
        <v>112</v>
      </c>
      <c r="D565">
        <v>1280</v>
      </c>
      <c r="E565">
        <v>800</v>
      </c>
      <c r="F565">
        <v>32</v>
      </c>
      <c r="G565" t="s">
        <v>8</v>
      </c>
      <c r="H565">
        <v>3120</v>
      </c>
      <c r="I565">
        <v>20</v>
      </c>
      <c r="J565">
        <v>22.5</v>
      </c>
      <c r="K565">
        <v>22.5</v>
      </c>
    </row>
    <row r="566" spans="1:11">
      <c r="A566" t="s">
        <v>7</v>
      </c>
      <c r="B566">
        <v>1</v>
      </c>
      <c r="C566" t="s">
        <v>112</v>
      </c>
      <c r="D566">
        <v>1280</v>
      </c>
      <c r="E566">
        <v>800</v>
      </c>
      <c r="F566">
        <v>32</v>
      </c>
      <c r="G566" t="s">
        <v>8</v>
      </c>
      <c r="H566">
        <v>4976</v>
      </c>
      <c r="I566">
        <v>21</v>
      </c>
      <c r="J566">
        <v>19.600000000000001</v>
      </c>
      <c r="K566">
        <v>19.600000000000001</v>
      </c>
    </row>
    <row r="567" spans="1:11">
      <c r="A567" t="s">
        <v>7</v>
      </c>
      <c r="B567">
        <v>1</v>
      </c>
      <c r="C567" t="s">
        <v>112</v>
      </c>
      <c r="D567">
        <v>1280</v>
      </c>
      <c r="E567">
        <v>800</v>
      </c>
      <c r="F567">
        <v>32</v>
      </c>
      <c r="G567" t="s">
        <v>8</v>
      </c>
      <c r="H567">
        <v>5211</v>
      </c>
      <c r="I567">
        <v>4</v>
      </c>
      <c r="J567">
        <v>2.5</v>
      </c>
      <c r="K567">
        <v>2.5</v>
      </c>
    </row>
    <row r="568" spans="1:11">
      <c r="A568" t="s">
        <v>7</v>
      </c>
      <c r="B568">
        <v>1</v>
      </c>
      <c r="C568" t="s">
        <v>112</v>
      </c>
      <c r="D568">
        <v>1280</v>
      </c>
      <c r="E568">
        <v>800</v>
      </c>
      <c r="F568">
        <v>32</v>
      </c>
      <c r="G568" t="s">
        <v>8</v>
      </c>
      <c r="H568">
        <v>3322</v>
      </c>
      <c r="I568">
        <v>24</v>
      </c>
      <c r="J568">
        <v>28.9</v>
      </c>
      <c r="K568">
        <v>28.9</v>
      </c>
    </row>
    <row r="569" spans="1:11">
      <c r="A569" t="s">
        <v>7</v>
      </c>
      <c r="B569">
        <v>1</v>
      </c>
      <c r="C569" t="s">
        <v>112</v>
      </c>
      <c r="D569">
        <v>1280</v>
      </c>
      <c r="E569">
        <v>800</v>
      </c>
      <c r="F569">
        <v>32</v>
      </c>
      <c r="G569" t="s">
        <v>8</v>
      </c>
      <c r="H569">
        <v>3058</v>
      </c>
      <c r="I569">
        <v>21</v>
      </c>
      <c r="J569">
        <v>25.6</v>
      </c>
      <c r="K569">
        <v>25.6</v>
      </c>
    </row>
    <row r="570" spans="1:11">
      <c r="A570" t="s">
        <v>7</v>
      </c>
      <c r="B570">
        <v>1</v>
      </c>
      <c r="C570" t="s">
        <v>112</v>
      </c>
      <c r="D570">
        <v>1280</v>
      </c>
      <c r="E570">
        <v>800</v>
      </c>
      <c r="F570">
        <v>32</v>
      </c>
      <c r="G570" t="s">
        <v>8</v>
      </c>
      <c r="H570">
        <v>3526</v>
      </c>
      <c r="I570">
        <v>15</v>
      </c>
      <c r="J570">
        <v>16.899999999999999</v>
      </c>
      <c r="K570">
        <v>16.899999999999999</v>
      </c>
    </row>
    <row r="571" spans="1:11">
      <c r="A571" t="s">
        <v>7</v>
      </c>
      <c r="B571">
        <v>1</v>
      </c>
      <c r="C571" t="s">
        <v>112</v>
      </c>
      <c r="D571">
        <v>1280</v>
      </c>
      <c r="E571">
        <v>800</v>
      </c>
      <c r="F571">
        <v>32</v>
      </c>
      <c r="G571" t="s">
        <v>8</v>
      </c>
      <c r="H571">
        <v>2418</v>
      </c>
      <c r="I571">
        <v>5</v>
      </c>
      <c r="J571">
        <v>4.9000000000000004</v>
      </c>
      <c r="K571">
        <v>4.9000000000000004</v>
      </c>
    </row>
    <row r="572" spans="1:11">
      <c r="A572" t="s">
        <v>7</v>
      </c>
      <c r="B572">
        <v>1</v>
      </c>
      <c r="C572" t="s">
        <v>112</v>
      </c>
      <c r="D572">
        <v>1280</v>
      </c>
      <c r="E572">
        <v>800</v>
      </c>
      <c r="F572">
        <v>32</v>
      </c>
      <c r="G572" t="s">
        <v>8</v>
      </c>
      <c r="H572">
        <v>2433</v>
      </c>
      <c r="I572">
        <v>2</v>
      </c>
      <c r="J572">
        <v>1.6</v>
      </c>
      <c r="K572">
        <v>1.6</v>
      </c>
    </row>
    <row r="573" spans="1:11">
      <c r="A573" t="s">
        <v>7</v>
      </c>
      <c r="B573">
        <v>1</v>
      </c>
      <c r="C573" t="s">
        <v>112</v>
      </c>
      <c r="D573">
        <v>1280</v>
      </c>
      <c r="E573">
        <v>800</v>
      </c>
      <c r="F573">
        <v>32</v>
      </c>
      <c r="G573" t="s">
        <v>8</v>
      </c>
      <c r="H573">
        <v>2215</v>
      </c>
      <c r="I573">
        <v>1</v>
      </c>
      <c r="J573">
        <v>0.9</v>
      </c>
      <c r="K573">
        <v>0.9</v>
      </c>
    </row>
    <row r="574" spans="1:11">
      <c r="A574" t="s">
        <v>7</v>
      </c>
      <c r="B574">
        <v>1</v>
      </c>
      <c r="C574" t="s">
        <v>112</v>
      </c>
      <c r="D574">
        <v>1280</v>
      </c>
      <c r="E574">
        <v>800</v>
      </c>
      <c r="F574">
        <v>32</v>
      </c>
      <c r="G574" t="s">
        <v>8</v>
      </c>
      <c r="H574">
        <v>3557</v>
      </c>
      <c r="I574">
        <v>12</v>
      </c>
      <c r="J574">
        <v>12.1</v>
      </c>
      <c r="K574">
        <v>12.1</v>
      </c>
    </row>
    <row r="575" spans="1:11">
      <c r="A575" t="s">
        <v>7</v>
      </c>
      <c r="B575">
        <v>1</v>
      </c>
      <c r="C575" t="s">
        <v>112</v>
      </c>
      <c r="D575">
        <v>1280</v>
      </c>
      <c r="E575">
        <v>800</v>
      </c>
      <c r="F575">
        <v>32</v>
      </c>
      <c r="G575" t="s">
        <v>8</v>
      </c>
      <c r="H575">
        <v>2403</v>
      </c>
      <c r="I575">
        <v>5</v>
      </c>
      <c r="J575">
        <v>3.6</v>
      </c>
      <c r="K575">
        <v>3.6</v>
      </c>
    </row>
    <row r="576" spans="1:11">
      <c r="A576" t="s">
        <v>7</v>
      </c>
      <c r="B576">
        <v>1</v>
      </c>
      <c r="C576" t="s">
        <v>112</v>
      </c>
      <c r="D576">
        <v>1280</v>
      </c>
      <c r="E576">
        <v>800</v>
      </c>
      <c r="F576">
        <v>32</v>
      </c>
      <c r="G576" t="s">
        <v>8</v>
      </c>
      <c r="H576">
        <v>1981</v>
      </c>
      <c r="I576">
        <v>1</v>
      </c>
      <c r="J576">
        <v>0.4</v>
      </c>
      <c r="K576">
        <v>0.4</v>
      </c>
    </row>
    <row r="577" spans="1:11">
      <c r="A577" t="s">
        <v>7</v>
      </c>
      <c r="B577">
        <v>1</v>
      </c>
      <c r="C577" t="s">
        <v>112</v>
      </c>
      <c r="D577">
        <v>1280</v>
      </c>
      <c r="E577">
        <v>800</v>
      </c>
      <c r="F577">
        <v>32</v>
      </c>
      <c r="G577" t="s">
        <v>8</v>
      </c>
      <c r="H577">
        <v>3104</v>
      </c>
      <c r="I577">
        <v>15</v>
      </c>
      <c r="J577">
        <v>14.4</v>
      </c>
      <c r="K577">
        <v>14.4</v>
      </c>
    </row>
    <row r="578" spans="1:11">
      <c r="A578" t="s">
        <v>57</v>
      </c>
      <c r="B578">
        <v>1</v>
      </c>
      <c r="C578" t="s">
        <v>112</v>
      </c>
      <c r="D578">
        <v>1280</v>
      </c>
      <c r="E578">
        <v>800</v>
      </c>
      <c r="F578">
        <v>32</v>
      </c>
      <c r="G578" t="s">
        <v>58</v>
      </c>
      <c r="H578">
        <v>14828</v>
      </c>
      <c r="I578">
        <v>1.5</v>
      </c>
      <c r="J578">
        <v>22.5</v>
      </c>
      <c r="K578">
        <v>22.5</v>
      </c>
    </row>
    <row r="579" spans="1:11">
      <c r="A579" t="s">
        <v>57</v>
      </c>
      <c r="B579">
        <v>1</v>
      </c>
      <c r="C579" t="s">
        <v>112</v>
      </c>
      <c r="D579">
        <v>1280</v>
      </c>
      <c r="E579">
        <v>800</v>
      </c>
      <c r="F579">
        <v>32</v>
      </c>
      <c r="G579" t="s">
        <v>58</v>
      </c>
      <c r="H579">
        <v>23328</v>
      </c>
      <c r="I579">
        <v>2.5</v>
      </c>
      <c r="J579">
        <v>1.6</v>
      </c>
      <c r="K579">
        <v>1.6</v>
      </c>
    </row>
    <row r="580" spans="1:11">
      <c r="A580" t="s">
        <v>57</v>
      </c>
      <c r="B580">
        <v>1</v>
      </c>
      <c r="C580" t="s">
        <v>112</v>
      </c>
      <c r="D580">
        <v>1280</v>
      </c>
      <c r="E580">
        <v>800</v>
      </c>
      <c r="F580">
        <v>32</v>
      </c>
      <c r="G580" t="s">
        <v>58</v>
      </c>
      <c r="H580">
        <v>13937</v>
      </c>
      <c r="I580">
        <v>13</v>
      </c>
      <c r="J580">
        <v>19.600000000000001</v>
      </c>
      <c r="K580">
        <v>19.600000000000001</v>
      </c>
    </row>
    <row r="581" spans="1:11">
      <c r="A581" t="s">
        <v>57</v>
      </c>
      <c r="B581">
        <v>1</v>
      </c>
      <c r="C581" t="s">
        <v>112</v>
      </c>
      <c r="D581">
        <v>1280</v>
      </c>
      <c r="E581">
        <v>800</v>
      </c>
      <c r="F581">
        <v>32</v>
      </c>
      <c r="G581" t="s">
        <v>58</v>
      </c>
      <c r="H581">
        <v>13000</v>
      </c>
      <c r="I581">
        <v>6</v>
      </c>
      <c r="J581">
        <v>3.6</v>
      </c>
      <c r="K581">
        <v>3.6</v>
      </c>
    </row>
    <row r="582" spans="1:11">
      <c r="A582" t="s">
        <v>57</v>
      </c>
      <c r="B582">
        <v>1</v>
      </c>
      <c r="C582" t="s">
        <v>112</v>
      </c>
      <c r="D582">
        <v>1280</v>
      </c>
      <c r="E582">
        <v>800</v>
      </c>
      <c r="F582">
        <v>32</v>
      </c>
      <c r="G582" t="s">
        <v>58</v>
      </c>
      <c r="H582">
        <v>4641</v>
      </c>
      <c r="I582">
        <v>8</v>
      </c>
      <c r="J582">
        <v>6.4</v>
      </c>
      <c r="K582">
        <v>6.4</v>
      </c>
    </row>
    <row r="583" spans="1:11">
      <c r="A583" t="s">
        <v>57</v>
      </c>
      <c r="B583">
        <v>1</v>
      </c>
      <c r="C583" t="s">
        <v>112</v>
      </c>
      <c r="D583">
        <v>1280</v>
      </c>
      <c r="E583">
        <v>800</v>
      </c>
      <c r="F583">
        <v>32</v>
      </c>
      <c r="G583" t="s">
        <v>58</v>
      </c>
      <c r="H583">
        <v>13703</v>
      </c>
      <c r="I583">
        <v>17</v>
      </c>
      <c r="J583">
        <v>25.6</v>
      </c>
      <c r="K583">
        <v>25.6</v>
      </c>
    </row>
    <row r="584" spans="1:11">
      <c r="A584" t="s">
        <v>57</v>
      </c>
      <c r="B584">
        <v>1</v>
      </c>
      <c r="C584" t="s">
        <v>112</v>
      </c>
      <c r="D584">
        <v>1280</v>
      </c>
      <c r="E584">
        <v>800</v>
      </c>
      <c r="F584">
        <v>32</v>
      </c>
      <c r="G584" t="s">
        <v>58</v>
      </c>
      <c r="H584">
        <v>13031</v>
      </c>
      <c r="I584">
        <v>18</v>
      </c>
      <c r="J584">
        <v>32.4</v>
      </c>
      <c r="K584">
        <v>32.4</v>
      </c>
    </row>
    <row r="585" spans="1:11">
      <c r="A585" t="s">
        <v>57</v>
      </c>
      <c r="B585">
        <v>1</v>
      </c>
      <c r="C585" t="s">
        <v>112</v>
      </c>
      <c r="D585">
        <v>1280</v>
      </c>
      <c r="E585">
        <v>800</v>
      </c>
      <c r="F585">
        <v>32</v>
      </c>
      <c r="G585" t="s">
        <v>58</v>
      </c>
      <c r="H585">
        <v>5032</v>
      </c>
      <c r="I585">
        <v>12</v>
      </c>
      <c r="J585">
        <v>14.4</v>
      </c>
      <c r="K585">
        <v>14.4</v>
      </c>
    </row>
    <row r="586" spans="1:11">
      <c r="A586" t="s">
        <v>57</v>
      </c>
      <c r="B586">
        <v>1</v>
      </c>
      <c r="C586" t="s">
        <v>112</v>
      </c>
      <c r="D586">
        <v>1280</v>
      </c>
      <c r="E586">
        <v>800</v>
      </c>
      <c r="F586">
        <v>32</v>
      </c>
      <c r="G586" t="s">
        <v>58</v>
      </c>
      <c r="H586">
        <v>13031</v>
      </c>
      <c r="I586">
        <v>15</v>
      </c>
      <c r="J586">
        <v>28.9</v>
      </c>
      <c r="K586">
        <v>28.9</v>
      </c>
    </row>
    <row r="587" spans="1:11">
      <c r="A587" t="s">
        <v>57</v>
      </c>
      <c r="B587">
        <v>1</v>
      </c>
      <c r="C587" t="s">
        <v>112</v>
      </c>
      <c r="D587">
        <v>1280</v>
      </c>
      <c r="E587">
        <v>800</v>
      </c>
      <c r="F587">
        <v>32</v>
      </c>
      <c r="G587" t="s">
        <v>58</v>
      </c>
      <c r="H587">
        <v>7703</v>
      </c>
      <c r="I587">
        <v>13</v>
      </c>
      <c r="J587">
        <v>16.899999999999999</v>
      </c>
      <c r="K587">
        <v>16.899999999999999</v>
      </c>
    </row>
    <row r="588" spans="1:11">
      <c r="A588" t="s">
        <v>57</v>
      </c>
      <c r="B588">
        <v>1</v>
      </c>
      <c r="C588" t="s">
        <v>112</v>
      </c>
      <c r="D588">
        <v>1280</v>
      </c>
      <c r="E588">
        <v>800</v>
      </c>
      <c r="F588">
        <v>32</v>
      </c>
      <c r="G588" t="s">
        <v>58</v>
      </c>
      <c r="H588">
        <v>9453</v>
      </c>
      <c r="I588">
        <v>2</v>
      </c>
      <c r="J588">
        <v>0.4</v>
      </c>
      <c r="K588">
        <v>0.4</v>
      </c>
    </row>
    <row r="589" spans="1:11">
      <c r="A589" t="s">
        <v>57</v>
      </c>
      <c r="B589">
        <v>1</v>
      </c>
      <c r="C589" t="s">
        <v>112</v>
      </c>
      <c r="D589">
        <v>1280</v>
      </c>
      <c r="E589">
        <v>800</v>
      </c>
      <c r="F589">
        <v>32</v>
      </c>
      <c r="G589" t="s">
        <v>58</v>
      </c>
      <c r="H589">
        <v>3984</v>
      </c>
      <c r="I589">
        <v>12</v>
      </c>
      <c r="J589">
        <v>12.1</v>
      </c>
      <c r="K589">
        <v>12.1</v>
      </c>
    </row>
    <row r="590" spans="1:11">
      <c r="A590" t="s">
        <v>57</v>
      </c>
      <c r="B590">
        <v>1</v>
      </c>
      <c r="C590" t="s">
        <v>112</v>
      </c>
      <c r="D590">
        <v>1280</v>
      </c>
      <c r="E590">
        <v>800</v>
      </c>
      <c r="F590">
        <v>32</v>
      </c>
      <c r="G590" t="s">
        <v>58</v>
      </c>
      <c r="H590">
        <v>4469</v>
      </c>
      <c r="I590">
        <v>7</v>
      </c>
      <c r="J590">
        <v>4.9000000000000004</v>
      </c>
      <c r="K590">
        <v>4.9000000000000004</v>
      </c>
    </row>
    <row r="591" spans="1:11">
      <c r="A591" t="s">
        <v>57</v>
      </c>
      <c r="B591">
        <v>1</v>
      </c>
      <c r="C591" t="s">
        <v>112</v>
      </c>
      <c r="D591">
        <v>1280</v>
      </c>
      <c r="E591">
        <v>800</v>
      </c>
      <c r="F591">
        <v>32</v>
      </c>
      <c r="G591" t="s">
        <v>58</v>
      </c>
      <c r="H591">
        <v>4750</v>
      </c>
      <c r="I591">
        <v>3</v>
      </c>
      <c r="J591">
        <v>0.9</v>
      </c>
      <c r="K591">
        <v>0.9</v>
      </c>
    </row>
    <row r="592" spans="1:11">
      <c r="A592" t="s">
        <v>57</v>
      </c>
      <c r="B592">
        <v>1</v>
      </c>
      <c r="C592" t="s">
        <v>112</v>
      </c>
      <c r="D592">
        <v>1280</v>
      </c>
      <c r="E592">
        <v>800</v>
      </c>
      <c r="F592">
        <v>32</v>
      </c>
      <c r="G592" t="s">
        <v>58</v>
      </c>
      <c r="H592">
        <v>5172</v>
      </c>
      <c r="I592">
        <v>5</v>
      </c>
      <c r="J592">
        <v>2.5</v>
      </c>
      <c r="K592">
        <v>2.5</v>
      </c>
    </row>
    <row r="593" spans="1:11">
      <c r="A593" t="s">
        <v>57</v>
      </c>
      <c r="B593">
        <v>1</v>
      </c>
      <c r="C593" t="s">
        <v>112</v>
      </c>
      <c r="D593">
        <v>1280</v>
      </c>
      <c r="E593">
        <v>800</v>
      </c>
      <c r="F593">
        <v>32</v>
      </c>
      <c r="G593" t="s">
        <v>58</v>
      </c>
      <c r="H593">
        <v>5515</v>
      </c>
      <c r="I593">
        <v>9</v>
      </c>
      <c r="J593">
        <v>8.1</v>
      </c>
      <c r="K593">
        <v>8.1</v>
      </c>
    </row>
    <row r="594" spans="1:11">
      <c r="A594" t="s">
        <v>42</v>
      </c>
      <c r="B594">
        <v>1</v>
      </c>
      <c r="C594" t="s">
        <v>112</v>
      </c>
      <c r="D594">
        <v>1024</v>
      </c>
      <c r="E594">
        <v>768</v>
      </c>
      <c r="F594">
        <v>32</v>
      </c>
      <c r="G594" t="s">
        <v>41</v>
      </c>
      <c r="H594">
        <v>7408</v>
      </c>
      <c r="I594">
        <v>5</v>
      </c>
      <c r="J594">
        <v>2.5</v>
      </c>
      <c r="K594">
        <v>2.5</v>
      </c>
    </row>
    <row r="595" spans="1:11">
      <c r="A595" t="s">
        <v>42</v>
      </c>
      <c r="B595">
        <v>1</v>
      </c>
      <c r="C595" t="s">
        <v>112</v>
      </c>
      <c r="D595">
        <v>1024</v>
      </c>
      <c r="E595">
        <v>768</v>
      </c>
      <c r="F595">
        <v>32</v>
      </c>
      <c r="G595" t="s">
        <v>41</v>
      </c>
      <c r="H595">
        <v>12931</v>
      </c>
      <c r="I595">
        <v>2</v>
      </c>
      <c r="J595">
        <v>0.4</v>
      </c>
      <c r="K595">
        <v>0.4</v>
      </c>
    </row>
    <row r="596" spans="1:11">
      <c r="A596" t="s">
        <v>42</v>
      </c>
      <c r="B596">
        <v>1</v>
      </c>
      <c r="C596" t="s">
        <v>112</v>
      </c>
      <c r="D596">
        <v>1024</v>
      </c>
      <c r="E596">
        <v>768</v>
      </c>
      <c r="F596">
        <v>32</v>
      </c>
      <c r="G596" t="s">
        <v>41</v>
      </c>
      <c r="H596">
        <v>3661</v>
      </c>
      <c r="I596">
        <v>8</v>
      </c>
      <c r="J596">
        <v>3.6</v>
      </c>
      <c r="K596">
        <v>3.6</v>
      </c>
    </row>
    <row r="597" spans="1:11">
      <c r="A597" t="s">
        <v>42</v>
      </c>
      <c r="B597">
        <v>1</v>
      </c>
      <c r="C597" t="s">
        <v>112</v>
      </c>
      <c r="D597">
        <v>1024</v>
      </c>
      <c r="E597">
        <v>768</v>
      </c>
      <c r="F597">
        <v>32</v>
      </c>
      <c r="G597" t="s">
        <v>41</v>
      </c>
      <c r="H597">
        <v>3636</v>
      </c>
      <c r="I597">
        <v>5</v>
      </c>
      <c r="J597">
        <v>1.6</v>
      </c>
      <c r="K597">
        <v>1.6</v>
      </c>
    </row>
    <row r="598" spans="1:11">
      <c r="A598" t="s">
        <v>42</v>
      </c>
      <c r="B598">
        <v>1</v>
      </c>
      <c r="C598" t="s">
        <v>112</v>
      </c>
      <c r="D598">
        <v>1024</v>
      </c>
      <c r="E598">
        <v>768</v>
      </c>
      <c r="F598">
        <v>32</v>
      </c>
      <c r="G598" t="s">
        <v>41</v>
      </c>
      <c r="H598">
        <v>6489</v>
      </c>
      <c r="I598">
        <v>20</v>
      </c>
      <c r="J598">
        <v>22.5</v>
      </c>
      <c r="K598">
        <v>22.5</v>
      </c>
    </row>
    <row r="599" spans="1:11">
      <c r="A599" t="s">
        <v>42</v>
      </c>
      <c r="B599">
        <v>1</v>
      </c>
      <c r="C599" t="s">
        <v>112</v>
      </c>
      <c r="D599">
        <v>1024</v>
      </c>
      <c r="E599">
        <v>768</v>
      </c>
      <c r="F599">
        <v>32</v>
      </c>
      <c r="G599" t="s">
        <v>41</v>
      </c>
      <c r="H599">
        <v>3670</v>
      </c>
      <c r="I599">
        <v>15</v>
      </c>
      <c r="J599">
        <v>16.899999999999999</v>
      </c>
      <c r="K599">
        <v>16.899999999999999</v>
      </c>
    </row>
    <row r="600" spans="1:11">
      <c r="A600" t="s">
        <v>42</v>
      </c>
      <c r="B600">
        <v>1</v>
      </c>
      <c r="C600" t="s">
        <v>112</v>
      </c>
      <c r="D600">
        <v>1024</v>
      </c>
      <c r="E600">
        <v>768</v>
      </c>
      <c r="F600">
        <v>32</v>
      </c>
      <c r="G600" t="s">
        <v>41</v>
      </c>
      <c r="H600">
        <v>3260</v>
      </c>
      <c r="I600">
        <v>12</v>
      </c>
      <c r="J600">
        <v>14.4</v>
      </c>
      <c r="K600">
        <v>14.4</v>
      </c>
    </row>
    <row r="601" spans="1:11">
      <c r="A601" t="s">
        <v>42</v>
      </c>
      <c r="B601">
        <v>1</v>
      </c>
      <c r="C601" t="s">
        <v>112</v>
      </c>
      <c r="D601">
        <v>1024</v>
      </c>
      <c r="E601">
        <v>768</v>
      </c>
      <c r="F601">
        <v>32</v>
      </c>
      <c r="G601" t="s">
        <v>41</v>
      </c>
      <c r="H601">
        <v>4693</v>
      </c>
      <c r="I601">
        <v>7</v>
      </c>
      <c r="J601">
        <v>4.9000000000000004</v>
      </c>
      <c r="K601">
        <v>4.9000000000000004</v>
      </c>
    </row>
    <row r="602" spans="1:11">
      <c r="A602" t="s">
        <v>42</v>
      </c>
      <c r="B602">
        <v>1</v>
      </c>
      <c r="C602" t="s">
        <v>112</v>
      </c>
      <c r="D602">
        <v>1024</v>
      </c>
      <c r="E602">
        <v>768</v>
      </c>
      <c r="F602">
        <v>32</v>
      </c>
      <c r="G602" t="s">
        <v>41</v>
      </c>
      <c r="H602">
        <v>2770</v>
      </c>
      <c r="I602">
        <v>2</v>
      </c>
      <c r="J602">
        <v>0.9</v>
      </c>
      <c r="K602">
        <v>0.9</v>
      </c>
    </row>
    <row r="603" spans="1:11">
      <c r="A603" t="s">
        <v>42</v>
      </c>
      <c r="B603">
        <v>1</v>
      </c>
      <c r="C603" t="s">
        <v>112</v>
      </c>
      <c r="D603">
        <v>1024</v>
      </c>
      <c r="E603">
        <v>768</v>
      </c>
      <c r="F603">
        <v>32</v>
      </c>
      <c r="G603" t="s">
        <v>41</v>
      </c>
      <c r="H603">
        <v>5311</v>
      </c>
      <c r="I603">
        <v>18</v>
      </c>
      <c r="J603">
        <v>19.600000000000001</v>
      </c>
      <c r="K603">
        <v>19.600000000000001</v>
      </c>
    </row>
    <row r="604" spans="1:11">
      <c r="A604" t="s">
        <v>42</v>
      </c>
      <c r="B604">
        <v>1</v>
      </c>
      <c r="C604" t="s">
        <v>112</v>
      </c>
      <c r="D604">
        <v>1024</v>
      </c>
      <c r="E604">
        <v>768</v>
      </c>
      <c r="F604">
        <v>32</v>
      </c>
      <c r="G604" t="s">
        <v>41</v>
      </c>
      <c r="H604">
        <v>3500</v>
      </c>
      <c r="I604">
        <v>12</v>
      </c>
      <c r="J604">
        <v>12.1</v>
      </c>
      <c r="K604">
        <v>12.1</v>
      </c>
    </row>
    <row r="605" spans="1:11">
      <c r="A605" t="s">
        <v>42</v>
      </c>
      <c r="B605">
        <v>1</v>
      </c>
      <c r="C605" t="s">
        <v>112</v>
      </c>
      <c r="D605">
        <v>1024</v>
      </c>
      <c r="E605">
        <v>768</v>
      </c>
      <c r="F605">
        <v>32</v>
      </c>
      <c r="G605" t="s">
        <v>41</v>
      </c>
      <c r="H605">
        <v>5029</v>
      </c>
      <c r="I605">
        <v>20</v>
      </c>
      <c r="J605">
        <v>32.4</v>
      </c>
      <c r="K605">
        <v>32.4</v>
      </c>
    </row>
    <row r="606" spans="1:11">
      <c r="A606" t="s">
        <v>42</v>
      </c>
      <c r="B606">
        <v>1</v>
      </c>
      <c r="C606" t="s">
        <v>112</v>
      </c>
      <c r="D606">
        <v>1024</v>
      </c>
      <c r="E606">
        <v>768</v>
      </c>
      <c r="F606">
        <v>32</v>
      </c>
      <c r="G606" t="s">
        <v>41</v>
      </c>
      <c r="H606">
        <v>3754</v>
      </c>
      <c r="I606">
        <v>8</v>
      </c>
      <c r="J606">
        <v>6.4</v>
      </c>
      <c r="K606">
        <v>6.4</v>
      </c>
    </row>
    <row r="607" spans="1:11">
      <c r="A607" t="s">
        <v>42</v>
      </c>
      <c r="B607">
        <v>1</v>
      </c>
      <c r="C607" t="s">
        <v>112</v>
      </c>
      <c r="D607">
        <v>1024</v>
      </c>
      <c r="E607">
        <v>768</v>
      </c>
      <c r="F607">
        <v>32</v>
      </c>
      <c r="G607" t="s">
        <v>41</v>
      </c>
      <c r="H607">
        <v>3629</v>
      </c>
      <c r="I607">
        <v>15</v>
      </c>
      <c r="J607">
        <v>28.9</v>
      </c>
      <c r="K607">
        <v>28.9</v>
      </c>
    </row>
    <row r="608" spans="1:11">
      <c r="A608" t="s">
        <v>42</v>
      </c>
      <c r="B608">
        <v>1</v>
      </c>
      <c r="C608" t="s">
        <v>112</v>
      </c>
      <c r="D608">
        <v>1024</v>
      </c>
      <c r="E608">
        <v>768</v>
      </c>
      <c r="F608">
        <v>32</v>
      </c>
      <c r="G608" t="s">
        <v>41</v>
      </c>
      <c r="H608">
        <v>3651</v>
      </c>
      <c r="I608">
        <v>9</v>
      </c>
      <c r="J608">
        <v>8.1</v>
      </c>
      <c r="K608">
        <v>8.1</v>
      </c>
    </row>
    <row r="609" spans="1:11">
      <c r="A609" t="s">
        <v>42</v>
      </c>
      <c r="B609">
        <v>1</v>
      </c>
      <c r="C609" t="s">
        <v>112</v>
      </c>
      <c r="D609">
        <v>1024</v>
      </c>
      <c r="E609">
        <v>768</v>
      </c>
      <c r="F609">
        <v>32</v>
      </c>
      <c r="G609" t="s">
        <v>41</v>
      </c>
      <c r="H609">
        <v>3097</v>
      </c>
      <c r="I609">
        <v>12</v>
      </c>
      <c r="J609">
        <v>25.6</v>
      </c>
      <c r="K609">
        <v>25.6</v>
      </c>
    </row>
    <row r="610" spans="1:11">
      <c r="A610" t="s">
        <v>31</v>
      </c>
      <c r="B610">
        <v>1</v>
      </c>
      <c r="C610" t="s">
        <v>112</v>
      </c>
      <c r="D610">
        <v>1024</v>
      </c>
      <c r="E610">
        <v>768</v>
      </c>
      <c r="F610">
        <v>32</v>
      </c>
      <c r="G610" t="s">
        <v>32</v>
      </c>
      <c r="H610">
        <v>7292</v>
      </c>
      <c r="I610">
        <v>7</v>
      </c>
      <c r="J610">
        <v>4.9000000000000004</v>
      </c>
      <c r="K610">
        <v>4.9000000000000004</v>
      </c>
    </row>
    <row r="611" spans="1:11">
      <c r="A611" t="s">
        <v>31</v>
      </c>
      <c r="B611">
        <v>1</v>
      </c>
      <c r="C611" t="s">
        <v>112</v>
      </c>
      <c r="D611">
        <v>1024</v>
      </c>
      <c r="E611">
        <v>768</v>
      </c>
      <c r="F611">
        <v>32</v>
      </c>
      <c r="G611" t="s">
        <v>32</v>
      </c>
      <c r="H611">
        <v>5831</v>
      </c>
      <c r="I611">
        <v>1</v>
      </c>
      <c r="J611">
        <v>0.4</v>
      </c>
      <c r="K611">
        <v>0.4</v>
      </c>
    </row>
    <row r="612" spans="1:11">
      <c r="A612" t="s">
        <v>31</v>
      </c>
      <c r="B612">
        <v>1</v>
      </c>
      <c r="C612" t="s">
        <v>112</v>
      </c>
      <c r="D612">
        <v>1024</v>
      </c>
      <c r="E612">
        <v>768</v>
      </c>
      <c r="F612">
        <v>32</v>
      </c>
      <c r="G612" t="s">
        <v>32</v>
      </c>
      <c r="H612">
        <v>11743</v>
      </c>
      <c r="I612">
        <v>15</v>
      </c>
      <c r="J612">
        <v>32.4</v>
      </c>
      <c r="K612">
        <v>32.4</v>
      </c>
    </row>
    <row r="613" spans="1:11">
      <c r="A613" t="s">
        <v>31</v>
      </c>
      <c r="B613">
        <v>1</v>
      </c>
      <c r="C613" t="s">
        <v>112</v>
      </c>
      <c r="D613">
        <v>1024</v>
      </c>
      <c r="E613">
        <v>768</v>
      </c>
      <c r="F613">
        <v>32</v>
      </c>
      <c r="G613" t="s">
        <v>32</v>
      </c>
      <c r="H613">
        <v>9304</v>
      </c>
      <c r="I613">
        <v>15</v>
      </c>
      <c r="J613">
        <v>25.6</v>
      </c>
      <c r="K613">
        <v>25.6</v>
      </c>
    </row>
    <row r="614" spans="1:11">
      <c r="A614" t="s">
        <v>31</v>
      </c>
      <c r="B614">
        <v>1</v>
      </c>
      <c r="C614" t="s">
        <v>112</v>
      </c>
      <c r="D614">
        <v>1024</v>
      </c>
      <c r="E614">
        <v>768</v>
      </c>
      <c r="F614">
        <v>32</v>
      </c>
      <c r="G614" t="s">
        <v>32</v>
      </c>
      <c r="H614">
        <v>6624</v>
      </c>
      <c r="I614">
        <v>9</v>
      </c>
      <c r="J614">
        <v>6.4</v>
      </c>
      <c r="K614">
        <v>6.4</v>
      </c>
    </row>
    <row r="615" spans="1:11">
      <c r="A615" t="s">
        <v>31</v>
      </c>
      <c r="B615">
        <v>1</v>
      </c>
      <c r="C615" t="s">
        <v>112</v>
      </c>
      <c r="D615">
        <v>1024</v>
      </c>
      <c r="E615">
        <v>768</v>
      </c>
      <c r="F615">
        <v>32</v>
      </c>
      <c r="G615" t="s">
        <v>32</v>
      </c>
      <c r="H615">
        <v>4567</v>
      </c>
      <c r="I615">
        <v>5</v>
      </c>
      <c r="J615">
        <v>3.6</v>
      </c>
      <c r="K615">
        <v>3.6</v>
      </c>
    </row>
    <row r="616" spans="1:11">
      <c r="A616" t="s">
        <v>31</v>
      </c>
      <c r="B616">
        <v>1</v>
      </c>
      <c r="C616" t="s">
        <v>112</v>
      </c>
      <c r="D616">
        <v>1024</v>
      </c>
      <c r="E616">
        <v>768</v>
      </c>
      <c r="F616">
        <v>32</v>
      </c>
      <c r="G616" t="s">
        <v>32</v>
      </c>
      <c r="H616">
        <v>8912</v>
      </c>
      <c r="I616">
        <v>16</v>
      </c>
      <c r="J616">
        <v>28.9</v>
      </c>
      <c r="K616">
        <v>28.9</v>
      </c>
    </row>
    <row r="617" spans="1:11">
      <c r="A617" t="s">
        <v>31</v>
      </c>
      <c r="B617">
        <v>1</v>
      </c>
      <c r="C617" t="s">
        <v>112</v>
      </c>
      <c r="D617">
        <v>1024</v>
      </c>
      <c r="E617">
        <v>768</v>
      </c>
      <c r="F617">
        <v>32</v>
      </c>
      <c r="G617" t="s">
        <v>32</v>
      </c>
      <c r="H617">
        <v>5048</v>
      </c>
      <c r="I617">
        <v>15</v>
      </c>
      <c r="J617">
        <v>19.600000000000001</v>
      </c>
      <c r="K617">
        <v>19.600000000000001</v>
      </c>
    </row>
    <row r="618" spans="1:11">
      <c r="A618" t="s">
        <v>31</v>
      </c>
      <c r="B618">
        <v>1</v>
      </c>
      <c r="C618" t="s">
        <v>112</v>
      </c>
      <c r="D618">
        <v>1024</v>
      </c>
      <c r="E618">
        <v>768</v>
      </c>
      <c r="F618">
        <v>32</v>
      </c>
      <c r="G618" t="s">
        <v>32</v>
      </c>
      <c r="H618">
        <v>5344</v>
      </c>
      <c r="I618">
        <v>11</v>
      </c>
      <c r="J618">
        <v>14.4</v>
      </c>
      <c r="K618">
        <v>14.4</v>
      </c>
    </row>
    <row r="619" spans="1:11">
      <c r="A619" t="s">
        <v>31</v>
      </c>
      <c r="B619">
        <v>1</v>
      </c>
      <c r="C619" t="s">
        <v>112</v>
      </c>
      <c r="D619">
        <v>1024</v>
      </c>
      <c r="E619">
        <v>768</v>
      </c>
      <c r="F619">
        <v>32</v>
      </c>
      <c r="G619" t="s">
        <v>32</v>
      </c>
      <c r="H619">
        <v>3344</v>
      </c>
      <c r="I619">
        <v>5</v>
      </c>
      <c r="J619">
        <v>2.5</v>
      </c>
      <c r="K619">
        <v>2.5</v>
      </c>
    </row>
    <row r="620" spans="1:11">
      <c r="A620" t="s">
        <v>31</v>
      </c>
      <c r="B620">
        <v>1</v>
      </c>
      <c r="C620" t="s">
        <v>112</v>
      </c>
      <c r="D620">
        <v>1024</v>
      </c>
      <c r="E620">
        <v>768</v>
      </c>
      <c r="F620">
        <v>32</v>
      </c>
      <c r="G620" t="s">
        <v>32</v>
      </c>
      <c r="H620">
        <v>5296</v>
      </c>
      <c r="I620">
        <v>2</v>
      </c>
      <c r="J620">
        <v>0.9</v>
      </c>
      <c r="K620">
        <v>0.9</v>
      </c>
    </row>
    <row r="621" spans="1:11">
      <c r="A621" t="s">
        <v>31</v>
      </c>
      <c r="B621">
        <v>1</v>
      </c>
      <c r="C621" t="s">
        <v>112</v>
      </c>
      <c r="D621">
        <v>1024</v>
      </c>
      <c r="E621">
        <v>768</v>
      </c>
      <c r="F621">
        <v>32</v>
      </c>
      <c r="G621" t="s">
        <v>32</v>
      </c>
      <c r="H621">
        <v>4544</v>
      </c>
      <c r="I621">
        <v>14</v>
      </c>
      <c r="J621">
        <v>22.5</v>
      </c>
      <c r="K621">
        <v>22.5</v>
      </c>
    </row>
    <row r="622" spans="1:11">
      <c r="A622" t="s">
        <v>31</v>
      </c>
      <c r="B622">
        <v>1</v>
      </c>
      <c r="C622" t="s">
        <v>112</v>
      </c>
      <c r="D622">
        <v>1024</v>
      </c>
      <c r="E622">
        <v>768</v>
      </c>
      <c r="F622">
        <v>32</v>
      </c>
      <c r="G622" t="s">
        <v>32</v>
      </c>
      <c r="H622">
        <v>4199</v>
      </c>
      <c r="I622">
        <v>11</v>
      </c>
      <c r="J622">
        <v>12.1</v>
      </c>
      <c r="K622">
        <v>12.1</v>
      </c>
    </row>
    <row r="623" spans="1:11">
      <c r="A623" t="s">
        <v>31</v>
      </c>
      <c r="B623">
        <v>1</v>
      </c>
      <c r="C623" t="s">
        <v>112</v>
      </c>
      <c r="D623">
        <v>1024</v>
      </c>
      <c r="E623">
        <v>768</v>
      </c>
      <c r="F623">
        <v>32</v>
      </c>
      <c r="G623" t="s">
        <v>32</v>
      </c>
      <c r="H623">
        <v>3552</v>
      </c>
      <c r="I623">
        <v>2</v>
      </c>
      <c r="J623">
        <v>1.6</v>
      </c>
      <c r="K623">
        <v>1.6</v>
      </c>
    </row>
    <row r="624" spans="1:11">
      <c r="A624" t="s">
        <v>31</v>
      </c>
      <c r="B624">
        <v>1</v>
      </c>
      <c r="C624" t="s">
        <v>112</v>
      </c>
      <c r="D624">
        <v>1024</v>
      </c>
      <c r="E624">
        <v>768</v>
      </c>
      <c r="F624">
        <v>32</v>
      </c>
      <c r="G624" t="s">
        <v>32</v>
      </c>
      <c r="H624">
        <v>3624</v>
      </c>
      <c r="I624">
        <v>4</v>
      </c>
      <c r="J624">
        <v>8.1</v>
      </c>
      <c r="K624">
        <v>8.1</v>
      </c>
    </row>
    <row r="625" spans="1:11">
      <c r="A625" t="s">
        <v>31</v>
      </c>
      <c r="B625">
        <v>1</v>
      </c>
      <c r="C625" t="s">
        <v>112</v>
      </c>
      <c r="D625">
        <v>1024</v>
      </c>
      <c r="E625">
        <v>768</v>
      </c>
      <c r="F625">
        <v>32</v>
      </c>
      <c r="G625" t="s">
        <v>32</v>
      </c>
      <c r="H625">
        <v>6695</v>
      </c>
      <c r="I625">
        <v>12</v>
      </c>
      <c r="J625">
        <v>16.899999999999999</v>
      </c>
      <c r="K625">
        <v>16.899999999999999</v>
      </c>
    </row>
    <row r="626" spans="1:11">
      <c r="A626" t="s">
        <v>11</v>
      </c>
      <c r="B626">
        <v>1</v>
      </c>
      <c r="C626" t="s">
        <v>112</v>
      </c>
      <c r="D626">
        <v>1152</v>
      </c>
      <c r="E626">
        <v>864</v>
      </c>
      <c r="F626">
        <v>24</v>
      </c>
      <c r="G626" t="s">
        <v>12</v>
      </c>
      <c r="H626">
        <v>11266</v>
      </c>
      <c r="I626">
        <v>5.5</v>
      </c>
      <c r="J626">
        <v>3.6</v>
      </c>
      <c r="K626">
        <v>3.6</v>
      </c>
    </row>
    <row r="627" spans="1:11">
      <c r="A627" t="s">
        <v>11</v>
      </c>
      <c r="B627">
        <v>1</v>
      </c>
      <c r="C627" t="s">
        <v>112</v>
      </c>
      <c r="D627">
        <v>1152</v>
      </c>
      <c r="E627">
        <v>864</v>
      </c>
      <c r="F627">
        <v>24</v>
      </c>
      <c r="G627" t="s">
        <v>12</v>
      </c>
      <c r="H627">
        <v>7482</v>
      </c>
      <c r="I627">
        <v>14</v>
      </c>
      <c r="J627">
        <v>22.5</v>
      </c>
      <c r="K627">
        <v>22.5</v>
      </c>
    </row>
    <row r="628" spans="1:11">
      <c r="A628" t="s">
        <v>11</v>
      </c>
      <c r="B628">
        <v>1</v>
      </c>
      <c r="C628" t="s">
        <v>112</v>
      </c>
      <c r="D628">
        <v>1152</v>
      </c>
      <c r="E628">
        <v>864</v>
      </c>
      <c r="F628">
        <v>24</v>
      </c>
      <c r="G628" t="s">
        <v>12</v>
      </c>
      <c r="H628">
        <v>9876</v>
      </c>
      <c r="I628">
        <v>2.5</v>
      </c>
      <c r="J628">
        <v>0.4</v>
      </c>
      <c r="K628">
        <v>0.4</v>
      </c>
    </row>
    <row r="629" spans="1:11">
      <c r="A629" t="s">
        <v>11</v>
      </c>
      <c r="B629">
        <v>1</v>
      </c>
      <c r="C629" t="s">
        <v>112</v>
      </c>
      <c r="D629">
        <v>1152</v>
      </c>
      <c r="E629">
        <v>864</v>
      </c>
      <c r="F629">
        <v>24</v>
      </c>
      <c r="G629" t="s">
        <v>12</v>
      </c>
      <c r="H629">
        <v>6181</v>
      </c>
      <c r="I629">
        <v>12</v>
      </c>
      <c r="J629">
        <v>16.899999999999999</v>
      </c>
      <c r="K629">
        <v>16.899999999999999</v>
      </c>
    </row>
    <row r="630" spans="1:11">
      <c r="A630" t="s">
        <v>11</v>
      </c>
      <c r="B630">
        <v>1</v>
      </c>
      <c r="C630" t="s">
        <v>112</v>
      </c>
      <c r="D630">
        <v>1152</v>
      </c>
      <c r="E630">
        <v>864</v>
      </c>
      <c r="F630">
        <v>24</v>
      </c>
      <c r="G630" t="s">
        <v>12</v>
      </c>
      <c r="H630">
        <v>5933</v>
      </c>
      <c r="I630">
        <v>15</v>
      </c>
      <c r="J630">
        <v>25.6</v>
      </c>
      <c r="K630">
        <v>25.6</v>
      </c>
    </row>
    <row r="631" spans="1:11">
      <c r="A631" t="s">
        <v>11</v>
      </c>
      <c r="B631">
        <v>1</v>
      </c>
      <c r="C631" t="s">
        <v>112</v>
      </c>
      <c r="D631">
        <v>1152</v>
      </c>
      <c r="E631">
        <v>864</v>
      </c>
      <c r="F631">
        <v>24</v>
      </c>
      <c r="G631" t="s">
        <v>12</v>
      </c>
      <c r="H631">
        <v>3941</v>
      </c>
      <c r="I631">
        <v>14</v>
      </c>
      <c r="J631">
        <v>19.600000000000001</v>
      </c>
      <c r="K631">
        <v>19.600000000000001</v>
      </c>
    </row>
    <row r="632" spans="1:11">
      <c r="A632" t="s">
        <v>11</v>
      </c>
      <c r="B632">
        <v>1</v>
      </c>
      <c r="C632" t="s">
        <v>112</v>
      </c>
      <c r="D632">
        <v>1152</v>
      </c>
      <c r="E632">
        <v>864</v>
      </c>
      <c r="F632">
        <v>24</v>
      </c>
      <c r="G632" t="s">
        <v>12</v>
      </c>
      <c r="H632">
        <v>4241</v>
      </c>
      <c r="I632">
        <v>4</v>
      </c>
      <c r="J632">
        <v>1.6</v>
      </c>
      <c r="K632">
        <v>1.6</v>
      </c>
    </row>
    <row r="633" spans="1:11">
      <c r="A633" t="s">
        <v>11</v>
      </c>
      <c r="B633">
        <v>1</v>
      </c>
      <c r="C633" t="s">
        <v>112</v>
      </c>
      <c r="D633">
        <v>1152</v>
      </c>
      <c r="E633">
        <v>864</v>
      </c>
      <c r="F633">
        <v>24</v>
      </c>
      <c r="G633" t="s">
        <v>12</v>
      </c>
      <c r="H633">
        <v>3657</v>
      </c>
      <c r="I633">
        <v>11</v>
      </c>
      <c r="J633">
        <v>14.4</v>
      </c>
      <c r="K633">
        <v>14.4</v>
      </c>
    </row>
    <row r="634" spans="1:11">
      <c r="A634" t="s">
        <v>11</v>
      </c>
      <c r="B634">
        <v>1</v>
      </c>
      <c r="C634" t="s">
        <v>112</v>
      </c>
      <c r="D634">
        <v>1152</v>
      </c>
      <c r="E634">
        <v>864</v>
      </c>
      <c r="F634">
        <v>24</v>
      </c>
      <c r="G634" t="s">
        <v>12</v>
      </c>
      <c r="H634">
        <v>3614</v>
      </c>
      <c r="I634">
        <v>8</v>
      </c>
      <c r="J634">
        <v>6.4</v>
      </c>
      <c r="K634">
        <v>6.4</v>
      </c>
    </row>
    <row r="635" spans="1:11">
      <c r="A635" t="s">
        <v>11</v>
      </c>
      <c r="B635">
        <v>1</v>
      </c>
      <c r="C635" t="s">
        <v>112</v>
      </c>
      <c r="D635">
        <v>1152</v>
      </c>
      <c r="E635">
        <v>864</v>
      </c>
      <c r="F635">
        <v>24</v>
      </c>
      <c r="G635" t="s">
        <v>12</v>
      </c>
      <c r="H635">
        <v>7428</v>
      </c>
      <c r="I635">
        <v>16.5</v>
      </c>
      <c r="J635">
        <v>28.9</v>
      </c>
      <c r="K635">
        <v>28.9</v>
      </c>
    </row>
    <row r="636" spans="1:11">
      <c r="A636" t="s">
        <v>11</v>
      </c>
      <c r="B636">
        <v>1</v>
      </c>
      <c r="C636" t="s">
        <v>112</v>
      </c>
      <c r="D636">
        <v>1152</v>
      </c>
      <c r="E636">
        <v>864</v>
      </c>
      <c r="F636">
        <v>24</v>
      </c>
      <c r="G636" t="s">
        <v>12</v>
      </c>
      <c r="H636">
        <v>3686</v>
      </c>
      <c r="I636">
        <v>11</v>
      </c>
      <c r="J636">
        <v>12.1</v>
      </c>
      <c r="K636">
        <v>12.1</v>
      </c>
    </row>
    <row r="637" spans="1:11">
      <c r="A637" t="s">
        <v>11</v>
      </c>
      <c r="B637">
        <v>1</v>
      </c>
      <c r="C637" t="s">
        <v>112</v>
      </c>
      <c r="D637">
        <v>1152</v>
      </c>
      <c r="E637">
        <v>864</v>
      </c>
      <c r="F637">
        <v>24</v>
      </c>
      <c r="G637" t="s">
        <v>12</v>
      </c>
      <c r="H637">
        <v>3966</v>
      </c>
      <c r="I637">
        <v>5</v>
      </c>
      <c r="J637">
        <v>2.5</v>
      </c>
      <c r="K637">
        <v>2.5</v>
      </c>
    </row>
    <row r="638" spans="1:11">
      <c r="A638" t="s">
        <v>11</v>
      </c>
      <c r="B638">
        <v>1</v>
      </c>
      <c r="C638" t="s">
        <v>112</v>
      </c>
      <c r="D638">
        <v>1152</v>
      </c>
      <c r="E638">
        <v>864</v>
      </c>
      <c r="F638">
        <v>24</v>
      </c>
      <c r="G638" t="s">
        <v>12</v>
      </c>
      <c r="H638">
        <v>2709</v>
      </c>
      <c r="I638">
        <v>6</v>
      </c>
      <c r="J638">
        <v>4.9000000000000004</v>
      </c>
      <c r="K638">
        <v>4.9000000000000004</v>
      </c>
    </row>
    <row r="639" spans="1:11">
      <c r="A639" t="s">
        <v>11</v>
      </c>
      <c r="B639">
        <v>1</v>
      </c>
      <c r="C639" t="s">
        <v>112</v>
      </c>
      <c r="D639">
        <v>1152</v>
      </c>
      <c r="E639">
        <v>864</v>
      </c>
      <c r="F639">
        <v>24</v>
      </c>
      <c r="G639" t="s">
        <v>12</v>
      </c>
      <c r="H639">
        <v>7046</v>
      </c>
      <c r="I639">
        <v>18.5</v>
      </c>
      <c r="J639">
        <v>32.4</v>
      </c>
      <c r="K639">
        <v>32.4</v>
      </c>
    </row>
    <row r="640" spans="1:11">
      <c r="A640" t="s">
        <v>11</v>
      </c>
      <c r="B640">
        <v>1</v>
      </c>
      <c r="C640" t="s">
        <v>112</v>
      </c>
      <c r="D640">
        <v>1152</v>
      </c>
      <c r="E640">
        <v>864</v>
      </c>
      <c r="F640">
        <v>24</v>
      </c>
      <c r="G640" t="s">
        <v>12</v>
      </c>
      <c r="H640">
        <v>6155</v>
      </c>
      <c r="I640">
        <v>3.5</v>
      </c>
      <c r="J640">
        <v>0.9</v>
      </c>
      <c r="K640">
        <v>0.9</v>
      </c>
    </row>
    <row r="641" spans="1:11">
      <c r="A641" t="s">
        <v>11</v>
      </c>
      <c r="B641">
        <v>1</v>
      </c>
      <c r="C641" t="s">
        <v>112</v>
      </c>
      <c r="D641">
        <v>1152</v>
      </c>
      <c r="E641">
        <v>864</v>
      </c>
      <c r="F641">
        <v>24</v>
      </c>
      <c r="G641" t="s">
        <v>12</v>
      </c>
      <c r="H641">
        <v>5142</v>
      </c>
      <c r="I641">
        <v>9</v>
      </c>
      <c r="J641">
        <v>8.1</v>
      </c>
      <c r="K641">
        <v>8.1</v>
      </c>
    </row>
    <row r="642" spans="1:11">
      <c r="A642" t="s">
        <v>27</v>
      </c>
      <c r="B642">
        <v>1</v>
      </c>
      <c r="C642" t="s">
        <v>112</v>
      </c>
      <c r="D642">
        <v>1280</v>
      </c>
      <c r="E642">
        <v>1024</v>
      </c>
      <c r="F642">
        <v>32</v>
      </c>
      <c r="G642" t="s">
        <v>28</v>
      </c>
      <c r="H642">
        <v>6986</v>
      </c>
      <c r="I642">
        <v>8</v>
      </c>
      <c r="J642">
        <v>8.1</v>
      </c>
      <c r="K642">
        <v>8.1</v>
      </c>
    </row>
    <row r="643" spans="1:11">
      <c r="A643" t="s">
        <v>27</v>
      </c>
      <c r="B643">
        <v>1</v>
      </c>
      <c r="C643" t="s">
        <v>112</v>
      </c>
      <c r="D643">
        <v>1280</v>
      </c>
      <c r="E643">
        <v>1024</v>
      </c>
      <c r="F643">
        <v>32</v>
      </c>
      <c r="G643" t="s">
        <v>28</v>
      </c>
      <c r="H643">
        <v>6312</v>
      </c>
      <c r="I643">
        <v>6</v>
      </c>
      <c r="J643">
        <v>4.9000000000000004</v>
      </c>
      <c r="K643">
        <v>4.9000000000000004</v>
      </c>
    </row>
    <row r="644" spans="1:11">
      <c r="A644" t="s">
        <v>27</v>
      </c>
      <c r="B644">
        <v>1</v>
      </c>
      <c r="C644" t="s">
        <v>112</v>
      </c>
      <c r="D644">
        <v>1280</v>
      </c>
      <c r="E644">
        <v>1024</v>
      </c>
      <c r="F644">
        <v>32</v>
      </c>
      <c r="G644" t="s">
        <v>28</v>
      </c>
      <c r="H644">
        <v>2656</v>
      </c>
      <c r="I644">
        <v>5</v>
      </c>
      <c r="J644">
        <v>3.6</v>
      </c>
      <c r="K644">
        <v>3.6</v>
      </c>
    </row>
    <row r="645" spans="1:11">
      <c r="A645" t="s">
        <v>27</v>
      </c>
      <c r="B645">
        <v>1</v>
      </c>
      <c r="C645" t="s">
        <v>112</v>
      </c>
      <c r="D645">
        <v>1280</v>
      </c>
      <c r="E645">
        <v>1024</v>
      </c>
      <c r="F645">
        <v>32</v>
      </c>
      <c r="G645" t="s">
        <v>28</v>
      </c>
      <c r="H645">
        <v>3968</v>
      </c>
      <c r="I645">
        <v>12</v>
      </c>
      <c r="J645">
        <v>12.1</v>
      </c>
      <c r="K645">
        <v>12.1</v>
      </c>
    </row>
    <row r="646" spans="1:11">
      <c r="A646" t="s">
        <v>27</v>
      </c>
      <c r="B646">
        <v>1</v>
      </c>
      <c r="C646" t="s">
        <v>112</v>
      </c>
      <c r="D646">
        <v>1280</v>
      </c>
      <c r="E646">
        <v>1024</v>
      </c>
      <c r="F646">
        <v>32</v>
      </c>
      <c r="G646" t="s">
        <v>28</v>
      </c>
      <c r="H646">
        <v>2968</v>
      </c>
      <c r="I646">
        <v>13</v>
      </c>
      <c r="J646">
        <v>14.4</v>
      </c>
      <c r="K646">
        <v>14.4</v>
      </c>
    </row>
    <row r="647" spans="1:11">
      <c r="A647" t="s">
        <v>27</v>
      </c>
      <c r="B647">
        <v>1</v>
      </c>
      <c r="C647" t="s">
        <v>112</v>
      </c>
      <c r="D647">
        <v>1280</v>
      </c>
      <c r="E647">
        <v>1024</v>
      </c>
      <c r="F647">
        <v>32</v>
      </c>
      <c r="G647" t="s">
        <v>28</v>
      </c>
      <c r="H647">
        <v>5135</v>
      </c>
      <c r="I647">
        <v>17</v>
      </c>
      <c r="J647">
        <v>25.6</v>
      </c>
      <c r="K647">
        <v>25.6</v>
      </c>
    </row>
    <row r="648" spans="1:11">
      <c r="A648" t="s">
        <v>27</v>
      </c>
      <c r="B648">
        <v>1</v>
      </c>
      <c r="C648" t="s">
        <v>112</v>
      </c>
      <c r="D648">
        <v>1280</v>
      </c>
      <c r="E648">
        <v>1024</v>
      </c>
      <c r="F648">
        <v>32</v>
      </c>
      <c r="G648" t="s">
        <v>28</v>
      </c>
      <c r="H648">
        <v>6079</v>
      </c>
      <c r="I648">
        <v>20</v>
      </c>
      <c r="J648">
        <v>28.9</v>
      </c>
      <c r="K648">
        <v>28.9</v>
      </c>
    </row>
    <row r="649" spans="1:11">
      <c r="A649" t="s">
        <v>27</v>
      </c>
      <c r="B649">
        <v>1</v>
      </c>
      <c r="C649" t="s">
        <v>112</v>
      </c>
      <c r="D649">
        <v>1280</v>
      </c>
      <c r="E649">
        <v>1024</v>
      </c>
      <c r="F649">
        <v>32</v>
      </c>
      <c r="G649" t="s">
        <v>28</v>
      </c>
      <c r="H649">
        <v>3439</v>
      </c>
      <c r="I649">
        <v>5</v>
      </c>
      <c r="J649">
        <v>2.5</v>
      </c>
      <c r="K649">
        <v>2.5</v>
      </c>
    </row>
    <row r="650" spans="1:11">
      <c r="A650" t="s">
        <v>27</v>
      </c>
      <c r="B650">
        <v>1</v>
      </c>
      <c r="C650" t="s">
        <v>112</v>
      </c>
      <c r="D650">
        <v>1280</v>
      </c>
      <c r="E650">
        <v>1024</v>
      </c>
      <c r="F650">
        <v>32</v>
      </c>
      <c r="G650" t="s">
        <v>28</v>
      </c>
      <c r="H650">
        <v>2552</v>
      </c>
      <c r="I650">
        <v>3</v>
      </c>
      <c r="J650">
        <v>0.9</v>
      </c>
      <c r="K650">
        <v>0.9</v>
      </c>
    </row>
    <row r="651" spans="1:11">
      <c r="A651" t="s">
        <v>27</v>
      </c>
      <c r="B651">
        <v>1</v>
      </c>
      <c r="C651" t="s">
        <v>112</v>
      </c>
      <c r="D651">
        <v>1280</v>
      </c>
      <c r="E651">
        <v>1024</v>
      </c>
      <c r="F651">
        <v>32</v>
      </c>
      <c r="G651" t="s">
        <v>28</v>
      </c>
      <c r="H651">
        <v>6071</v>
      </c>
      <c r="I651">
        <v>22</v>
      </c>
      <c r="J651">
        <v>32.4</v>
      </c>
      <c r="K651">
        <v>32.4</v>
      </c>
    </row>
    <row r="652" spans="1:11">
      <c r="A652" t="s">
        <v>27</v>
      </c>
      <c r="B652">
        <v>1</v>
      </c>
      <c r="C652" t="s">
        <v>112</v>
      </c>
      <c r="D652">
        <v>1280</v>
      </c>
      <c r="E652">
        <v>1024</v>
      </c>
      <c r="F652">
        <v>32</v>
      </c>
      <c r="G652" t="s">
        <v>28</v>
      </c>
      <c r="H652">
        <v>5240</v>
      </c>
      <c r="I652">
        <v>6</v>
      </c>
      <c r="J652">
        <v>6.4</v>
      </c>
      <c r="K652">
        <v>6.4</v>
      </c>
    </row>
    <row r="653" spans="1:11">
      <c r="A653" t="s">
        <v>27</v>
      </c>
      <c r="B653">
        <v>1</v>
      </c>
      <c r="C653" t="s">
        <v>112</v>
      </c>
      <c r="D653">
        <v>1280</v>
      </c>
      <c r="E653">
        <v>1024</v>
      </c>
      <c r="F653">
        <v>32</v>
      </c>
      <c r="G653" t="s">
        <v>28</v>
      </c>
      <c r="H653">
        <v>3689</v>
      </c>
      <c r="I653">
        <v>15</v>
      </c>
      <c r="J653">
        <v>22.5</v>
      </c>
      <c r="K653">
        <v>22.5</v>
      </c>
    </row>
    <row r="654" spans="1:11">
      <c r="A654" t="s">
        <v>27</v>
      </c>
      <c r="B654">
        <v>1</v>
      </c>
      <c r="C654" t="s">
        <v>112</v>
      </c>
      <c r="D654">
        <v>1280</v>
      </c>
      <c r="E654">
        <v>1024</v>
      </c>
      <c r="F654">
        <v>32</v>
      </c>
      <c r="G654" t="s">
        <v>28</v>
      </c>
      <c r="H654">
        <v>6559</v>
      </c>
      <c r="I654">
        <v>3</v>
      </c>
      <c r="J654">
        <v>1.6</v>
      </c>
      <c r="K654">
        <v>1.6</v>
      </c>
    </row>
    <row r="655" spans="1:11">
      <c r="A655" t="s">
        <v>27</v>
      </c>
      <c r="B655">
        <v>1</v>
      </c>
      <c r="C655" t="s">
        <v>112</v>
      </c>
      <c r="D655">
        <v>1280</v>
      </c>
      <c r="E655">
        <v>1024</v>
      </c>
      <c r="F655">
        <v>32</v>
      </c>
      <c r="G655" t="s">
        <v>28</v>
      </c>
      <c r="H655">
        <v>6289</v>
      </c>
      <c r="I655">
        <v>17</v>
      </c>
      <c r="J655">
        <v>19.600000000000001</v>
      </c>
      <c r="K655">
        <v>19.600000000000001</v>
      </c>
    </row>
    <row r="656" spans="1:11">
      <c r="A656" t="s">
        <v>27</v>
      </c>
      <c r="B656">
        <v>1</v>
      </c>
      <c r="C656" t="s">
        <v>112</v>
      </c>
      <c r="D656">
        <v>1280</v>
      </c>
      <c r="E656">
        <v>1024</v>
      </c>
      <c r="F656">
        <v>32</v>
      </c>
      <c r="G656" t="s">
        <v>28</v>
      </c>
      <c r="H656">
        <v>2904</v>
      </c>
      <c r="I656">
        <v>1</v>
      </c>
      <c r="J656">
        <v>0.4</v>
      </c>
      <c r="K656">
        <v>0.4</v>
      </c>
    </row>
    <row r="657" spans="1:11">
      <c r="A657" t="s">
        <v>27</v>
      </c>
      <c r="B657">
        <v>1</v>
      </c>
      <c r="C657" t="s">
        <v>112</v>
      </c>
      <c r="D657">
        <v>1280</v>
      </c>
      <c r="E657">
        <v>1024</v>
      </c>
      <c r="F657">
        <v>32</v>
      </c>
      <c r="G657" t="s">
        <v>28</v>
      </c>
      <c r="H657">
        <v>8655</v>
      </c>
      <c r="I657">
        <v>14</v>
      </c>
      <c r="J657">
        <v>16.899999999999999</v>
      </c>
      <c r="K657">
        <v>16.899999999999999</v>
      </c>
    </row>
    <row r="658" spans="1:11">
      <c r="A658" t="s">
        <v>59</v>
      </c>
      <c r="B658">
        <v>1</v>
      </c>
      <c r="C658" t="s">
        <v>112</v>
      </c>
      <c r="D658">
        <v>1024</v>
      </c>
      <c r="E658">
        <v>768</v>
      </c>
      <c r="F658">
        <v>32</v>
      </c>
      <c r="G658" t="s">
        <v>60</v>
      </c>
      <c r="H658">
        <v>8375</v>
      </c>
      <c r="I658">
        <v>15</v>
      </c>
      <c r="J658">
        <v>16.899999999999999</v>
      </c>
      <c r="K658">
        <v>16.899999999999999</v>
      </c>
    </row>
    <row r="659" spans="1:11">
      <c r="A659" t="s">
        <v>59</v>
      </c>
      <c r="B659">
        <v>1</v>
      </c>
      <c r="C659" t="s">
        <v>112</v>
      </c>
      <c r="D659">
        <v>1024</v>
      </c>
      <c r="E659">
        <v>768</v>
      </c>
      <c r="F659">
        <v>32</v>
      </c>
      <c r="G659" t="s">
        <v>60</v>
      </c>
      <c r="H659">
        <v>8968</v>
      </c>
      <c r="I659">
        <v>8</v>
      </c>
      <c r="J659">
        <v>8.1</v>
      </c>
      <c r="K659">
        <v>8.1</v>
      </c>
    </row>
    <row r="660" spans="1:11">
      <c r="A660" t="s">
        <v>59</v>
      </c>
      <c r="B660">
        <v>1</v>
      </c>
      <c r="C660" t="s">
        <v>112</v>
      </c>
      <c r="D660">
        <v>1024</v>
      </c>
      <c r="E660">
        <v>768</v>
      </c>
      <c r="F660">
        <v>32</v>
      </c>
      <c r="G660" t="s">
        <v>60</v>
      </c>
      <c r="H660">
        <v>10518</v>
      </c>
      <c r="I660">
        <v>18</v>
      </c>
      <c r="J660">
        <v>14.4</v>
      </c>
      <c r="K660">
        <v>14.4</v>
      </c>
    </row>
    <row r="661" spans="1:11">
      <c r="A661" t="s">
        <v>59</v>
      </c>
      <c r="B661">
        <v>1</v>
      </c>
      <c r="C661" t="s">
        <v>112</v>
      </c>
      <c r="D661">
        <v>1024</v>
      </c>
      <c r="E661">
        <v>768</v>
      </c>
      <c r="F661">
        <v>32</v>
      </c>
      <c r="G661" t="s">
        <v>60</v>
      </c>
      <c r="H661">
        <v>4099</v>
      </c>
      <c r="I661">
        <v>15</v>
      </c>
      <c r="J661">
        <v>12.1</v>
      </c>
      <c r="K661">
        <v>12.1</v>
      </c>
    </row>
    <row r="662" spans="1:11">
      <c r="A662" t="s">
        <v>59</v>
      </c>
      <c r="B662">
        <v>1</v>
      </c>
      <c r="C662" t="s">
        <v>112</v>
      </c>
      <c r="D662">
        <v>1024</v>
      </c>
      <c r="E662">
        <v>768</v>
      </c>
      <c r="F662">
        <v>32</v>
      </c>
      <c r="G662" t="s">
        <v>60</v>
      </c>
      <c r="H662">
        <v>2918</v>
      </c>
      <c r="I662">
        <v>20</v>
      </c>
      <c r="J662">
        <v>19.600000000000001</v>
      </c>
      <c r="K662">
        <v>19.600000000000001</v>
      </c>
    </row>
    <row r="663" spans="1:11">
      <c r="A663" t="s">
        <v>59</v>
      </c>
      <c r="B663">
        <v>1</v>
      </c>
      <c r="C663" t="s">
        <v>112</v>
      </c>
      <c r="D663">
        <v>1024</v>
      </c>
      <c r="E663">
        <v>768</v>
      </c>
      <c r="F663">
        <v>32</v>
      </c>
      <c r="G663" t="s">
        <v>60</v>
      </c>
      <c r="H663">
        <v>4979</v>
      </c>
      <c r="I663">
        <v>5</v>
      </c>
      <c r="J663">
        <v>2.5</v>
      </c>
      <c r="K663">
        <v>2.5</v>
      </c>
    </row>
    <row r="664" spans="1:11">
      <c r="A664" t="s">
        <v>59</v>
      </c>
      <c r="B664">
        <v>1</v>
      </c>
      <c r="C664" t="s">
        <v>112</v>
      </c>
      <c r="D664">
        <v>1024</v>
      </c>
      <c r="E664">
        <v>768</v>
      </c>
      <c r="F664">
        <v>32</v>
      </c>
      <c r="G664" t="s">
        <v>60</v>
      </c>
      <c r="H664">
        <v>2559</v>
      </c>
      <c r="I664">
        <v>4</v>
      </c>
      <c r="J664">
        <v>1.6</v>
      </c>
      <c r="K664">
        <v>1.6</v>
      </c>
    </row>
    <row r="665" spans="1:11">
      <c r="A665" t="s">
        <v>59</v>
      </c>
      <c r="B665">
        <v>1</v>
      </c>
      <c r="C665" t="s">
        <v>112</v>
      </c>
      <c r="D665">
        <v>1024</v>
      </c>
      <c r="E665">
        <v>768</v>
      </c>
      <c r="F665">
        <v>32</v>
      </c>
      <c r="G665" t="s">
        <v>60</v>
      </c>
      <c r="H665">
        <v>2759</v>
      </c>
      <c r="I665">
        <v>5</v>
      </c>
      <c r="J665">
        <v>3.6</v>
      </c>
      <c r="K665">
        <v>3.6</v>
      </c>
    </row>
    <row r="666" spans="1:11">
      <c r="A666" t="s">
        <v>59</v>
      </c>
      <c r="B666">
        <v>1</v>
      </c>
      <c r="C666" t="s">
        <v>112</v>
      </c>
      <c r="D666">
        <v>1024</v>
      </c>
      <c r="E666">
        <v>768</v>
      </c>
      <c r="F666">
        <v>32</v>
      </c>
      <c r="G666" t="s">
        <v>60</v>
      </c>
      <c r="H666">
        <v>3219</v>
      </c>
      <c r="I666">
        <v>20</v>
      </c>
      <c r="J666">
        <v>28.9</v>
      </c>
      <c r="K666">
        <v>28.9</v>
      </c>
    </row>
    <row r="667" spans="1:11">
      <c r="A667" t="s">
        <v>59</v>
      </c>
      <c r="B667">
        <v>1</v>
      </c>
      <c r="C667" t="s">
        <v>112</v>
      </c>
      <c r="D667">
        <v>1024</v>
      </c>
      <c r="E667">
        <v>768</v>
      </c>
      <c r="F667">
        <v>32</v>
      </c>
      <c r="G667" t="s">
        <v>60</v>
      </c>
      <c r="H667">
        <v>3819</v>
      </c>
      <c r="I667">
        <v>20</v>
      </c>
      <c r="J667">
        <v>22.5</v>
      </c>
      <c r="K667">
        <v>22.5</v>
      </c>
    </row>
    <row r="668" spans="1:11">
      <c r="A668" t="s">
        <v>59</v>
      </c>
      <c r="B668">
        <v>1</v>
      </c>
      <c r="C668" t="s">
        <v>112</v>
      </c>
      <c r="D668">
        <v>1024</v>
      </c>
      <c r="E668">
        <v>768</v>
      </c>
      <c r="F668">
        <v>32</v>
      </c>
      <c r="G668" t="s">
        <v>60</v>
      </c>
      <c r="H668">
        <v>6780</v>
      </c>
      <c r="I668">
        <v>2</v>
      </c>
      <c r="J668">
        <v>0.9</v>
      </c>
      <c r="K668">
        <v>0.9</v>
      </c>
    </row>
    <row r="669" spans="1:11">
      <c r="A669" t="s">
        <v>59</v>
      </c>
      <c r="B669">
        <v>1</v>
      </c>
      <c r="C669" t="s">
        <v>112</v>
      </c>
      <c r="D669">
        <v>1024</v>
      </c>
      <c r="E669">
        <v>768</v>
      </c>
      <c r="F669">
        <v>32</v>
      </c>
      <c r="G669" t="s">
        <v>60</v>
      </c>
      <c r="H669">
        <v>3178</v>
      </c>
      <c r="I669">
        <v>25</v>
      </c>
      <c r="J669">
        <v>32.4</v>
      </c>
      <c r="K669">
        <v>32.4</v>
      </c>
    </row>
    <row r="670" spans="1:11">
      <c r="A670" t="s">
        <v>59</v>
      </c>
      <c r="B670">
        <v>1</v>
      </c>
      <c r="C670" t="s">
        <v>112</v>
      </c>
      <c r="D670">
        <v>1024</v>
      </c>
      <c r="E670">
        <v>768</v>
      </c>
      <c r="F670">
        <v>32</v>
      </c>
      <c r="G670" t="s">
        <v>60</v>
      </c>
      <c r="H670">
        <v>4380</v>
      </c>
      <c r="I670">
        <v>5</v>
      </c>
      <c r="J670">
        <v>4.9000000000000004</v>
      </c>
      <c r="K670">
        <v>4.9000000000000004</v>
      </c>
    </row>
    <row r="671" spans="1:11">
      <c r="A671" t="s">
        <v>59</v>
      </c>
      <c r="B671">
        <v>1</v>
      </c>
      <c r="C671" t="s">
        <v>112</v>
      </c>
      <c r="D671">
        <v>1024</v>
      </c>
      <c r="E671">
        <v>768</v>
      </c>
      <c r="F671">
        <v>32</v>
      </c>
      <c r="G671" t="s">
        <v>60</v>
      </c>
      <c r="H671">
        <v>2137</v>
      </c>
      <c r="I671">
        <v>6</v>
      </c>
      <c r="J671">
        <v>6.4</v>
      </c>
      <c r="K671">
        <v>6.4</v>
      </c>
    </row>
    <row r="672" spans="1:11">
      <c r="A672" t="s">
        <v>59</v>
      </c>
      <c r="B672">
        <v>1</v>
      </c>
      <c r="C672" t="s">
        <v>112</v>
      </c>
      <c r="D672">
        <v>1024</v>
      </c>
      <c r="E672">
        <v>768</v>
      </c>
      <c r="F672">
        <v>32</v>
      </c>
      <c r="G672" t="s">
        <v>60</v>
      </c>
      <c r="H672">
        <v>1998</v>
      </c>
      <c r="I672">
        <v>1</v>
      </c>
      <c r="J672">
        <v>0.4</v>
      </c>
      <c r="K672">
        <v>0.4</v>
      </c>
    </row>
    <row r="673" spans="1:11">
      <c r="A673" t="s">
        <v>59</v>
      </c>
      <c r="B673">
        <v>1</v>
      </c>
      <c r="C673" t="s">
        <v>112</v>
      </c>
      <c r="D673">
        <v>1024</v>
      </c>
      <c r="E673">
        <v>768</v>
      </c>
      <c r="F673">
        <v>32</v>
      </c>
      <c r="G673" t="s">
        <v>60</v>
      </c>
      <c r="H673">
        <v>4679</v>
      </c>
      <c r="I673">
        <v>25</v>
      </c>
      <c r="J673">
        <v>25.6</v>
      </c>
      <c r="K673">
        <v>25.6</v>
      </c>
    </row>
    <row r="674" spans="1:11">
      <c r="A674" t="s">
        <v>25</v>
      </c>
      <c r="B674">
        <v>1</v>
      </c>
      <c r="C674" t="s">
        <v>112</v>
      </c>
      <c r="D674">
        <v>819</v>
      </c>
      <c r="E674">
        <v>614</v>
      </c>
      <c r="F674">
        <v>24</v>
      </c>
      <c r="G674" t="s">
        <v>26</v>
      </c>
      <c r="H674">
        <v>7932</v>
      </c>
      <c r="I674">
        <v>3</v>
      </c>
      <c r="J674">
        <v>2.5</v>
      </c>
      <c r="K674">
        <v>2.5</v>
      </c>
    </row>
    <row r="675" spans="1:11">
      <c r="A675" t="s">
        <v>25</v>
      </c>
      <c r="B675">
        <v>1</v>
      </c>
      <c r="C675" t="s">
        <v>112</v>
      </c>
      <c r="D675">
        <v>819</v>
      </c>
      <c r="E675">
        <v>614</v>
      </c>
      <c r="F675">
        <v>24</v>
      </c>
      <c r="G675" t="s">
        <v>26</v>
      </c>
      <c r="H675">
        <v>6990</v>
      </c>
      <c r="I675">
        <v>40</v>
      </c>
      <c r="J675">
        <v>16.899999999999999</v>
      </c>
      <c r="K675">
        <v>16.899999999999999</v>
      </c>
    </row>
    <row r="676" spans="1:11">
      <c r="A676" t="s">
        <v>25</v>
      </c>
      <c r="B676">
        <v>1</v>
      </c>
      <c r="C676" t="s">
        <v>112</v>
      </c>
      <c r="D676">
        <v>819</v>
      </c>
      <c r="E676">
        <v>614</v>
      </c>
      <c r="F676">
        <v>24</v>
      </c>
      <c r="G676" t="s">
        <v>26</v>
      </c>
      <c r="H676">
        <v>4056</v>
      </c>
      <c r="I676">
        <v>5</v>
      </c>
      <c r="J676">
        <v>3.6</v>
      </c>
      <c r="K676">
        <v>3.6</v>
      </c>
    </row>
    <row r="677" spans="1:11">
      <c r="A677" t="s">
        <v>25</v>
      </c>
      <c r="B677">
        <v>1</v>
      </c>
      <c r="C677" t="s">
        <v>112</v>
      </c>
      <c r="D677">
        <v>819</v>
      </c>
      <c r="E677">
        <v>614</v>
      </c>
      <c r="F677">
        <v>24</v>
      </c>
      <c r="G677" t="s">
        <v>26</v>
      </c>
      <c r="H677">
        <v>5898</v>
      </c>
      <c r="I677">
        <v>50</v>
      </c>
      <c r="J677">
        <v>22.5</v>
      </c>
      <c r="K677">
        <v>22.5</v>
      </c>
    </row>
    <row r="678" spans="1:11">
      <c r="A678" t="s">
        <v>25</v>
      </c>
      <c r="B678">
        <v>1</v>
      </c>
      <c r="C678" t="s">
        <v>112</v>
      </c>
      <c r="D678">
        <v>819</v>
      </c>
      <c r="E678">
        <v>614</v>
      </c>
      <c r="F678">
        <v>24</v>
      </c>
      <c r="G678" t="s">
        <v>26</v>
      </c>
      <c r="H678">
        <v>6169</v>
      </c>
      <c r="I678">
        <v>15</v>
      </c>
      <c r="J678">
        <v>12.1</v>
      </c>
      <c r="K678">
        <v>12.1</v>
      </c>
    </row>
    <row r="679" spans="1:11">
      <c r="A679" t="s">
        <v>25</v>
      </c>
      <c r="B679">
        <v>1</v>
      </c>
      <c r="C679" t="s">
        <v>112</v>
      </c>
      <c r="D679">
        <v>819</v>
      </c>
      <c r="E679">
        <v>614</v>
      </c>
      <c r="F679">
        <v>24</v>
      </c>
      <c r="G679" t="s">
        <v>26</v>
      </c>
      <c r="H679">
        <v>6770</v>
      </c>
      <c r="I679">
        <v>50</v>
      </c>
      <c r="J679">
        <v>28.9</v>
      </c>
      <c r="K679">
        <v>28.9</v>
      </c>
    </row>
    <row r="680" spans="1:11">
      <c r="A680" t="s">
        <v>25</v>
      </c>
      <c r="B680">
        <v>1</v>
      </c>
      <c r="C680" t="s">
        <v>112</v>
      </c>
      <c r="D680">
        <v>819</v>
      </c>
      <c r="E680">
        <v>614</v>
      </c>
      <c r="F680">
        <v>24</v>
      </c>
      <c r="G680" t="s">
        <v>26</v>
      </c>
      <c r="H680">
        <v>7631</v>
      </c>
      <c r="I680">
        <v>2</v>
      </c>
      <c r="J680">
        <v>0.9</v>
      </c>
      <c r="K680">
        <v>0.9</v>
      </c>
    </row>
    <row r="681" spans="1:11">
      <c r="A681" t="s">
        <v>25</v>
      </c>
      <c r="B681">
        <v>1</v>
      </c>
      <c r="C681" t="s">
        <v>112</v>
      </c>
      <c r="D681">
        <v>819</v>
      </c>
      <c r="E681">
        <v>614</v>
      </c>
      <c r="F681">
        <v>24</v>
      </c>
      <c r="G681" t="s">
        <v>26</v>
      </c>
      <c r="H681">
        <v>4336</v>
      </c>
      <c r="I681">
        <v>40</v>
      </c>
      <c r="J681">
        <v>19.600000000000001</v>
      </c>
      <c r="K681">
        <v>19.600000000000001</v>
      </c>
    </row>
    <row r="682" spans="1:11">
      <c r="A682" t="s">
        <v>25</v>
      </c>
      <c r="B682">
        <v>1</v>
      </c>
      <c r="C682" t="s">
        <v>112</v>
      </c>
      <c r="D682">
        <v>819</v>
      </c>
      <c r="E682">
        <v>614</v>
      </c>
      <c r="F682">
        <v>24</v>
      </c>
      <c r="G682" t="s">
        <v>26</v>
      </c>
      <c r="H682">
        <v>5508</v>
      </c>
      <c r="I682">
        <v>5</v>
      </c>
      <c r="J682">
        <v>6.4</v>
      </c>
      <c r="K682">
        <v>6.4</v>
      </c>
    </row>
    <row r="683" spans="1:11">
      <c r="A683" t="s">
        <v>25</v>
      </c>
      <c r="B683">
        <v>1</v>
      </c>
      <c r="C683" t="s">
        <v>112</v>
      </c>
      <c r="D683">
        <v>819</v>
      </c>
      <c r="E683">
        <v>614</v>
      </c>
      <c r="F683">
        <v>24</v>
      </c>
      <c r="G683" t="s">
        <v>26</v>
      </c>
      <c r="H683">
        <v>9103</v>
      </c>
      <c r="I683">
        <v>2</v>
      </c>
      <c r="J683">
        <v>0.4</v>
      </c>
      <c r="K683">
        <v>0.4</v>
      </c>
    </row>
    <row r="684" spans="1:11">
      <c r="A684" t="s">
        <v>25</v>
      </c>
      <c r="B684">
        <v>1</v>
      </c>
      <c r="C684" t="s">
        <v>112</v>
      </c>
      <c r="D684">
        <v>819</v>
      </c>
      <c r="E684">
        <v>614</v>
      </c>
      <c r="F684">
        <v>24</v>
      </c>
      <c r="G684" t="s">
        <v>26</v>
      </c>
      <c r="H684">
        <v>4807</v>
      </c>
      <c r="I684">
        <v>5</v>
      </c>
      <c r="J684">
        <v>4.9000000000000004</v>
      </c>
      <c r="K684">
        <v>4.9000000000000004</v>
      </c>
    </row>
    <row r="685" spans="1:11">
      <c r="A685" t="s">
        <v>25</v>
      </c>
      <c r="B685">
        <v>1</v>
      </c>
      <c r="C685" t="s">
        <v>112</v>
      </c>
      <c r="D685">
        <v>819</v>
      </c>
      <c r="E685">
        <v>614</v>
      </c>
      <c r="F685">
        <v>24</v>
      </c>
      <c r="G685" t="s">
        <v>26</v>
      </c>
      <c r="H685">
        <v>6780</v>
      </c>
      <c r="I685">
        <v>3</v>
      </c>
      <c r="J685">
        <v>1.6</v>
      </c>
      <c r="K685">
        <v>1.6</v>
      </c>
    </row>
    <row r="686" spans="1:11">
      <c r="A686" t="s">
        <v>25</v>
      </c>
      <c r="B686">
        <v>1</v>
      </c>
      <c r="C686" t="s">
        <v>112</v>
      </c>
      <c r="D686">
        <v>819</v>
      </c>
      <c r="E686">
        <v>614</v>
      </c>
      <c r="F686">
        <v>24</v>
      </c>
      <c r="G686" t="s">
        <v>26</v>
      </c>
      <c r="H686">
        <v>5077</v>
      </c>
      <c r="I686">
        <v>60</v>
      </c>
      <c r="J686">
        <v>32.4</v>
      </c>
      <c r="K686">
        <v>32.4</v>
      </c>
    </row>
    <row r="687" spans="1:11">
      <c r="A687" t="s">
        <v>25</v>
      </c>
      <c r="B687">
        <v>1</v>
      </c>
      <c r="C687" t="s">
        <v>112</v>
      </c>
      <c r="D687">
        <v>819</v>
      </c>
      <c r="E687">
        <v>614</v>
      </c>
      <c r="F687">
        <v>24</v>
      </c>
      <c r="G687" t="s">
        <v>26</v>
      </c>
      <c r="H687">
        <v>6690</v>
      </c>
      <c r="I687">
        <v>15</v>
      </c>
      <c r="J687">
        <v>14.4</v>
      </c>
      <c r="K687">
        <v>14.4</v>
      </c>
    </row>
    <row r="688" spans="1:11">
      <c r="A688" t="s">
        <v>25</v>
      </c>
      <c r="B688">
        <v>1</v>
      </c>
      <c r="C688" t="s">
        <v>112</v>
      </c>
      <c r="D688">
        <v>819</v>
      </c>
      <c r="E688">
        <v>614</v>
      </c>
      <c r="F688">
        <v>24</v>
      </c>
      <c r="G688" t="s">
        <v>26</v>
      </c>
      <c r="H688">
        <v>7460</v>
      </c>
      <c r="I688">
        <v>40</v>
      </c>
      <c r="J688">
        <v>25.6</v>
      </c>
      <c r="K688">
        <v>25.6</v>
      </c>
    </row>
    <row r="689" spans="1:11">
      <c r="A689" t="s">
        <v>25</v>
      </c>
      <c r="B689">
        <v>1</v>
      </c>
      <c r="C689" t="s">
        <v>112</v>
      </c>
      <c r="D689">
        <v>819</v>
      </c>
      <c r="E689">
        <v>614</v>
      </c>
      <c r="F689">
        <v>24</v>
      </c>
      <c r="G689" t="s">
        <v>26</v>
      </c>
      <c r="H689">
        <v>5338</v>
      </c>
      <c r="I689">
        <v>8</v>
      </c>
      <c r="J689">
        <v>8.1</v>
      </c>
      <c r="K689">
        <v>8.1</v>
      </c>
    </row>
    <row r="690" spans="1:11">
      <c r="A690" t="s">
        <v>38</v>
      </c>
      <c r="B690">
        <v>1</v>
      </c>
      <c r="C690" t="s">
        <v>112</v>
      </c>
      <c r="D690">
        <v>1280</v>
      </c>
      <c r="E690">
        <v>1024</v>
      </c>
      <c r="F690">
        <v>24</v>
      </c>
      <c r="G690" t="s">
        <v>39</v>
      </c>
      <c r="H690">
        <v>5628</v>
      </c>
      <c r="I690">
        <v>2</v>
      </c>
      <c r="J690">
        <v>0.9</v>
      </c>
      <c r="K690">
        <v>0.9</v>
      </c>
    </row>
    <row r="691" spans="1:11">
      <c r="A691" t="s">
        <v>38</v>
      </c>
      <c r="B691">
        <v>1</v>
      </c>
      <c r="C691" t="s">
        <v>112</v>
      </c>
      <c r="D691">
        <v>1280</v>
      </c>
      <c r="E691">
        <v>1024</v>
      </c>
      <c r="F691">
        <v>24</v>
      </c>
      <c r="G691" t="s">
        <v>39</v>
      </c>
      <c r="H691">
        <v>3873</v>
      </c>
      <c r="I691">
        <v>11</v>
      </c>
      <c r="J691">
        <v>12.1</v>
      </c>
      <c r="K691">
        <v>12.1</v>
      </c>
    </row>
    <row r="692" spans="1:11">
      <c r="A692" t="s">
        <v>38</v>
      </c>
      <c r="B692">
        <v>1</v>
      </c>
      <c r="C692" t="s">
        <v>112</v>
      </c>
      <c r="D692">
        <v>1280</v>
      </c>
      <c r="E692">
        <v>1024</v>
      </c>
      <c r="F692">
        <v>24</v>
      </c>
      <c r="G692" t="s">
        <v>39</v>
      </c>
      <c r="H692">
        <v>2555</v>
      </c>
      <c r="I692">
        <v>12</v>
      </c>
      <c r="J692">
        <v>14.4</v>
      </c>
      <c r="K692">
        <v>14.4</v>
      </c>
    </row>
    <row r="693" spans="1:11">
      <c r="A693" t="s">
        <v>38</v>
      </c>
      <c r="B693">
        <v>1</v>
      </c>
      <c r="C693" t="s">
        <v>112</v>
      </c>
      <c r="D693">
        <v>1280</v>
      </c>
      <c r="E693">
        <v>1024</v>
      </c>
      <c r="F693">
        <v>24</v>
      </c>
      <c r="G693" t="s">
        <v>39</v>
      </c>
      <c r="H693">
        <v>3612</v>
      </c>
      <c r="I693">
        <v>1</v>
      </c>
      <c r="J693">
        <v>0.4</v>
      </c>
      <c r="K693">
        <v>0.4</v>
      </c>
    </row>
    <row r="694" spans="1:11">
      <c r="A694" t="s">
        <v>38</v>
      </c>
      <c r="B694">
        <v>1</v>
      </c>
      <c r="C694" t="s">
        <v>112</v>
      </c>
      <c r="D694">
        <v>1280</v>
      </c>
      <c r="E694">
        <v>1024</v>
      </c>
      <c r="F694">
        <v>24</v>
      </c>
      <c r="G694" t="s">
        <v>39</v>
      </c>
      <c r="H694">
        <v>2452</v>
      </c>
      <c r="I694">
        <v>13</v>
      </c>
      <c r="J694">
        <v>19.600000000000001</v>
      </c>
      <c r="K694">
        <v>19.600000000000001</v>
      </c>
    </row>
    <row r="695" spans="1:11">
      <c r="A695" t="s">
        <v>38</v>
      </c>
      <c r="B695">
        <v>1</v>
      </c>
      <c r="C695" t="s">
        <v>112</v>
      </c>
      <c r="D695">
        <v>1280</v>
      </c>
      <c r="E695">
        <v>1024</v>
      </c>
      <c r="F695">
        <v>24</v>
      </c>
      <c r="G695" t="s">
        <v>39</v>
      </c>
      <c r="H695">
        <v>2251</v>
      </c>
      <c r="I695">
        <v>15</v>
      </c>
      <c r="J695">
        <v>25.6</v>
      </c>
      <c r="K695">
        <v>25.6</v>
      </c>
    </row>
    <row r="696" spans="1:11">
      <c r="A696" t="s">
        <v>38</v>
      </c>
      <c r="B696">
        <v>1</v>
      </c>
      <c r="C696" t="s">
        <v>112</v>
      </c>
      <c r="D696">
        <v>1280</v>
      </c>
      <c r="E696">
        <v>1024</v>
      </c>
      <c r="F696">
        <v>24</v>
      </c>
      <c r="G696" t="s">
        <v>39</v>
      </c>
      <c r="H696">
        <v>4620</v>
      </c>
      <c r="I696">
        <v>4</v>
      </c>
      <c r="J696">
        <v>2.5</v>
      </c>
      <c r="K696">
        <v>2.5</v>
      </c>
    </row>
    <row r="697" spans="1:11">
      <c r="A697" t="s">
        <v>38</v>
      </c>
      <c r="B697">
        <v>1</v>
      </c>
      <c r="C697" t="s">
        <v>112</v>
      </c>
      <c r="D697">
        <v>1280</v>
      </c>
      <c r="E697">
        <v>1024</v>
      </c>
      <c r="F697">
        <v>24</v>
      </c>
      <c r="G697" t="s">
        <v>39</v>
      </c>
      <c r="H697">
        <v>3556</v>
      </c>
      <c r="I697">
        <v>6</v>
      </c>
      <c r="J697">
        <v>4.9000000000000004</v>
      </c>
      <c r="K697">
        <v>4.9000000000000004</v>
      </c>
    </row>
    <row r="698" spans="1:11">
      <c r="A698" t="s">
        <v>38</v>
      </c>
      <c r="B698">
        <v>1</v>
      </c>
      <c r="C698" t="s">
        <v>112</v>
      </c>
      <c r="D698">
        <v>1280</v>
      </c>
      <c r="E698">
        <v>1024</v>
      </c>
      <c r="F698">
        <v>24</v>
      </c>
      <c r="G698" t="s">
        <v>39</v>
      </c>
      <c r="H698">
        <v>2980</v>
      </c>
      <c r="I698">
        <v>16</v>
      </c>
      <c r="J698">
        <v>28.9</v>
      </c>
      <c r="K698">
        <v>28.9</v>
      </c>
    </row>
    <row r="699" spans="1:11">
      <c r="A699" t="s">
        <v>38</v>
      </c>
      <c r="B699">
        <v>1</v>
      </c>
      <c r="C699" t="s">
        <v>112</v>
      </c>
      <c r="D699">
        <v>1280</v>
      </c>
      <c r="E699">
        <v>1024</v>
      </c>
      <c r="F699">
        <v>24</v>
      </c>
      <c r="G699" t="s">
        <v>39</v>
      </c>
      <c r="H699">
        <v>4092</v>
      </c>
      <c r="I699">
        <v>8</v>
      </c>
      <c r="J699">
        <v>6.4</v>
      </c>
      <c r="K699">
        <v>6.4</v>
      </c>
    </row>
    <row r="700" spans="1:11">
      <c r="A700" t="s">
        <v>38</v>
      </c>
      <c r="B700">
        <v>1</v>
      </c>
      <c r="C700" t="s">
        <v>112</v>
      </c>
      <c r="D700">
        <v>1280</v>
      </c>
      <c r="E700">
        <v>1024</v>
      </c>
      <c r="F700">
        <v>24</v>
      </c>
      <c r="G700" t="s">
        <v>39</v>
      </c>
      <c r="H700">
        <v>2252</v>
      </c>
      <c r="I700">
        <v>9</v>
      </c>
      <c r="J700">
        <v>8.1</v>
      </c>
      <c r="K700">
        <v>8.1</v>
      </c>
    </row>
    <row r="701" spans="1:11">
      <c r="A701" t="s">
        <v>38</v>
      </c>
      <c r="B701">
        <v>1</v>
      </c>
      <c r="C701" t="s">
        <v>112</v>
      </c>
      <c r="D701">
        <v>1280</v>
      </c>
      <c r="E701">
        <v>1024</v>
      </c>
      <c r="F701">
        <v>24</v>
      </c>
      <c r="G701" t="s">
        <v>39</v>
      </c>
      <c r="H701">
        <v>2580</v>
      </c>
      <c r="I701">
        <v>4</v>
      </c>
      <c r="J701">
        <v>1.6</v>
      </c>
      <c r="K701">
        <v>1.6</v>
      </c>
    </row>
    <row r="702" spans="1:11">
      <c r="A702" t="s">
        <v>38</v>
      </c>
      <c r="B702">
        <v>1</v>
      </c>
      <c r="C702" t="s">
        <v>112</v>
      </c>
      <c r="D702">
        <v>1280</v>
      </c>
      <c r="E702">
        <v>1024</v>
      </c>
      <c r="F702">
        <v>24</v>
      </c>
      <c r="G702" t="s">
        <v>39</v>
      </c>
      <c r="H702">
        <v>1948</v>
      </c>
      <c r="I702">
        <v>5</v>
      </c>
      <c r="J702">
        <v>3.6</v>
      </c>
      <c r="K702">
        <v>3.6</v>
      </c>
    </row>
    <row r="703" spans="1:11">
      <c r="A703" t="s">
        <v>38</v>
      </c>
      <c r="B703">
        <v>1</v>
      </c>
      <c r="C703" t="s">
        <v>112</v>
      </c>
      <c r="D703">
        <v>1280</v>
      </c>
      <c r="E703">
        <v>1024</v>
      </c>
      <c r="F703">
        <v>24</v>
      </c>
      <c r="G703" t="s">
        <v>39</v>
      </c>
      <c r="H703">
        <v>3219</v>
      </c>
      <c r="I703">
        <v>13</v>
      </c>
      <c r="J703">
        <v>22.5</v>
      </c>
      <c r="K703">
        <v>22.5</v>
      </c>
    </row>
    <row r="704" spans="1:11">
      <c r="A704" t="s">
        <v>38</v>
      </c>
      <c r="B704">
        <v>1</v>
      </c>
      <c r="C704" t="s">
        <v>112</v>
      </c>
      <c r="D704">
        <v>1280</v>
      </c>
      <c r="E704">
        <v>1024</v>
      </c>
      <c r="F704">
        <v>24</v>
      </c>
      <c r="G704" t="s">
        <v>39</v>
      </c>
      <c r="H704">
        <v>3028</v>
      </c>
      <c r="I704">
        <v>17</v>
      </c>
      <c r="J704">
        <v>32.4</v>
      </c>
      <c r="K704">
        <v>32.4</v>
      </c>
    </row>
    <row r="705" spans="1:11">
      <c r="A705" t="s">
        <v>38</v>
      </c>
      <c r="B705">
        <v>1</v>
      </c>
      <c r="C705" t="s">
        <v>112</v>
      </c>
      <c r="D705">
        <v>1280</v>
      </c>
      <c r="E705">
        <v>1024</v>
      </c>
      <c r="F705">
        <v>24</v>
      </c>
      <c r="G705" t="s">
        <v>39</v>
      </c>
      <c r="H705">
        <v>2820</v>
      </c>
      <c r="I705">
        <v>14</v>
      </c>
      <c r="J705">
        <v>16.899999999999999</v>
      </c>
      <c r="K705">
        <v>16.899999999999999</v>
      </c>
    </row>
    <row r="706" spans="1:11">
      <c r="A706" t="s">
        <v>61</v>
      </c>
      <c r="B706">
        <v>1</v>
      </c>
      <c r="C706" t="s">
        <v>112</v>
      </c>
      <c r="D706">
        <v>1280</v>
      </c>
      <c r="E706">
        <v>1024</v>
      </c>
      <c r="F706">
        <v>32</v>
      </c>
      <c r="G706" t="s">
        <v>62</v>
      </c>
      <c r="H706">
        <v>6324</v>
      </c>
      <c r="I706">
        <v>8</v>
      </c>
      <c r="J706">
        <v>8.1</v>
      </c>
      <c r="K706">
        <v>8.1</v>
      </c>
    </row>
    <row r="707" spans="1:11">
      <c r="A707" t="s">
        <v>61</v>
      </c>
      <c r="B707">
        <v>1</v>
      </c>
      <c r="C707" t="s">
        <v>112</v>
      </c>
      <c r="D707">
        <v>1280</v>
      </c>
      <c r="E707">
        <v>1024</v>
      </c>
      <c r="F707">
        <v>32</v>
      </c>
      <c r="G707" t="s">
        <v>62</v>
      </c>
      <c r="H707">
        <v>4966</v>
      </c>
      <c r="I707">
        <v>3</v>
      </c>
      <c r="J707">
        <v>1.6</v>
      </c>
      <c r="K707">
        <v>1.6</v>
      </c>
    </row>
    <row r="708" spans="1:11">
      <c r="A708" t="s">
        <v>61</v>
      </c>
      <c r="B708">
        <v>1</v>
      </c>
      <c r="C708" t="s">
        <v>112</v>
      </c>
      <c r="D708">
        <v>1280</v>
      </c>
      <c r="E708">
        <v>1024</v>
      </c>
      <c r="F708">
        <v>32</v>
      </c>
      <c r="G708" t="s">
        <v>62</v>
      </c>
      <c r="H708">
        <v>3582</v>
      </c>
      <c r="I708">
        <v>4</v>
      </c>
      <c r="J708">
        <v>2.5</v>
      </c>
      <c r="K708">
        <v>2.5</v>
      </c>
    </row>
    <row r="709" spans="1:11">
      <c r="A709" t="s">
        <v>61</v>
      </c>
      <c r="B709">
        <v>1</v>
      </c>
      <c r="C709" t="s">
        <v>112</v>
      </c>
      <c r="D709">
        <v>1280</v>
      </c>
      <c r="E709">
        <v>1024</v>
      </c>
      <c r="F709">
        <v>32</v>
      </c>
      <c r="G709" t="s">
        <v>62</v>
      </c>
      <c r="H709">
        <v>3077</v>
      </c>
      <c r="I709">
        <v>5</v>
      </c>
      <c r="J709">
        <v>3.6</v>
      </c>
      <c r="K709">
        <v>3.6</v>
      </c>
    </row>
    <row r="710" spans="1:11">
      <c r="A710" t="s">
        <v>61</v>
      </c>
      <c r="B710">
        <v>1</v>
      </c>
      <c r="C710" t="s">
        <v>112</v>
      </c>
      <c r="D710">
        <v>1280</v>
      </c>
      <c r="E710">
        <v>1024</v>
      </c>
      <c r="F710">
        <v>32</v>
      </c>
      <c r="G710" t="s">
        <v>62</v>
      </c>
      <c r="H710">
        <v>4446</v>
      </c>
      <c r="I710">
        <v>6</v>
      </c>
      <c r="J710">
        <v>4.9000000000000004</v>
      </c>
      <c r="K710">
        <v>4.9000000000000004</v>
      </c>
    </row>
    <row r="711" spans="1:11">
      <c r="A711" t="s">
        <v>61</v>
      </c>
      <c r="B711">
        <v>1</v>
      </c>
      <c r="C711" t="s">
        <v>112</v>
      </c>
      <c r="D711">
        <v>1280</v>
      </c>
      <c r="E711">
        <v>1024</v>
      </c>
      <c r="F711">
        <v>32</v>
      </c>
      <c r="G711" t="s">
        <v>62</v>
      </c>
      <c r="H711">
        <v>3230</v>
      </c>
      <c r="I711">
        <v>7</v>
      </c>
      <c r="J711">
        <v>6.4</v>
      </c>
      <c r="K711">
        <v>6.4</v>
      </c>
    </row>
    <row r="712" spans="1:11">
      <c r="A712" t="s">
        <v>61</v>
      </c>
      <c r="B712">
        <v>1</v>
      </c>
      <c r="C712" t="s">
        <v>112</v>
      </c>
      <c r="D712">
        <v>1280</v>
      </c>
      <c r="E712">
        <v>1024</v>
      </c>
      <c r="F712">
        <v>32</v>
      </c>
      <c r="G712" t="s">
        <v>62</v>
      </c>
      <c r="H712">
        <v>7957</v>
      </c>
      <c r="I712">
        <v>20</v>
      </c>
      <c r="J712">
        <v>32.4</v>
      </c>
      <c r="K712">
        <v>32.4</v>
      </c>
    </row>
    <row r="713" spans="1:11">
      <c r="A713" t="s">
        <v>61</v>
      </c>
      <c r="B713">
        <v>1</v>
      </c>
      <c r="C713" t="s">
        <v>112</v>
      </c>
      <c r="D713">
        <v>1280</v>
      </c>
      <c r="E713">
        <v>1024</v>
      </c>
      <c r="F713">
        <v>32</v>
      </c>
      <c r="G713" t="s">
        <v>62</v>
      </c>
      <c r="H713">
        <v>4094</v>
      </c>
      <c r="I713">
        <v>15</v>
      </c>
      <c r="J713">
        <v>25.6</v>
      </c>
      <c r="K713">
        <v>25.6</v>
      </c>
    </row>
    <row r="714" spans="1:11">
      <c r="A714" t="s">
        <v>61</v>
      </c>
      <c r="B714">
        <v>1</v>
      </c>
      <c r="C714" t="s">
        <v>112</v>
      </c>
      <c r="D714">
        <v>1280</v>
      </c>
      <c r="E714">
        <v>1024</v>
      </c>
      <c r="F714">
        <v>32</v>
      </c>
      <c r="G714" t="s">
        <v>62</v>
      </c>
      <c r="H714">
        <v>4005</v>
      </c>
      <c r="I714">
        <v>18</v>
      </c>
      <c r="J714">
        <v>28.9</v>
      </c>
      <c r="K714">
        <v>28.9</v>
      </c>
    </row>
    <row r="715" spans="1:11">
      <c r="A715" t="s">
        <v>61</v>
      </c>
      <c r="B715">
        <v>1</v>
      </c>
      <c r="C715" t="s">
        <v>112</v>
      </c>
      <c r="D715">
        <v>1280</v>
      </c>
      <c r="E715">
        <v>1024</v>
      </c>
      <c r="F715">
        <v>32</v>
      </c>
      <c r="G715" t="s">
        <v>62</v>
      </c>
      <c r="H715">
        <v>3638</v>
      </c>
      <c r="I715">
        <v>1</v>
      </c>
      <c r="J715">
        <v>0.9</v>
      </c>
      <c r="K715">
        <v>0.9</v>
      </c>
    </row>
    <row r="716" spans="1:11">
      <c r="A716" t="s">
        <v>61</v>
      </c>
      <c r="B716">
        <v>1</v>
      </c>
      <c r="C716" t="s">
        <v>112</v>
      </c>
      <c r="D716">
        <v>1280</v>
      </c>
      <c r="E716">
        <v>1024</v>
      </c>
      <c r="F716">
        <v>32</v>
      </c>
      <c r="G716" t="s">
        <v>62</v>
      </c>
      <c r="H716">
        <v>4893</v>
      </c>
      <c r="I716">
        <v>1</v>
      </c>
      <c r="J716">
        <v>0.4</v>
      </c>
      <c r="K716">
        <v>0.4</v>
      </c>
    </row>
    <row r="717" spans="1:11">
      <c r="A717" t="s">
        <v>61</v>
      </c>
      <c r="B717">
        <v>1</v>
      </c>
      <c r="C717" t="s">
        <v>112</v>
      </c>
      <c r="D717">
        <v>1280</v>
      </c>
      <c r="E717">
        <v>1024</v>
      </c>
      <c r="F717">
        <v>32</v>
      </c>
      <c r="G717" t="s">
        <v>62</v>
      </c>
      <c r="H717">
        <v>4061</v>
      </c>
      <c r="I717">
        <v>12</v>
      </c>
      <c r="J717">
        <v>22.5</v>
      </c>
      <c r="K717">
        <v>22.5</v>
      </c>
    </row>
    <row r="718" spans="1:11">
      <c r="A718" t="s">
        <v>61</v>
      </c>
      <c r="B718">
        <v>1</v>
      </c>
      <c r="C718" t="s">
        <v>112</v>
      </c>
      <c r="D718">
        <v>1280</v>
      </c>
      <c r="E718">
        <v>1024</v>
      </c>
      <c r="F718">
        <v>32</v>
      </c>
      <c r="G718" t="s">
        <v>62</v>
      </c>
      <c r="H718">
        <v>4926</v>
      </c>
      <c r="I718">
        <v>11</v>
      </c>
      <c r="J718">
        <v>14.4</v>
      </c>
      <c r="K718">
        <v>14.4</v>
      </c>
    </row>
    <row r="719" spans="1:11">
      <c r="A719" t="s">
        <v>61</v>
      </c>
      <c r="B719">
        <v>1</v>
      </c>
      <c r="C719" t="s">
        <v>112</v>
      </c>
      <c r="D719">
        <v>1280</v>
      </c>
      <c r="E719">
        <v>1024</v>
      </c>
      <c r="F719">
        <v>32</v>
      </c>
      <c r="G719" t="s">
        <v>62</v>
      </c>
      <c r="H719">
        <v>3965</v>
      </c>
      <c r="I719">
        <v>13</v>
      </c>
      <c r="J719">
        <v>19.600000000000001</v>
      </c>
      <c r="K719">
        <v>19.600000000000001</v>
      </c>
    </row>
    <row r="720" spans="1:11">
      <c r="A720" t="s">
        <v>61</v>
      </c>
      <c r="B720">
        <v>1</v>
      </c>
      <c r="C720" t="s">
        <v>112</v>
      </c>
      <c r="D720">
        <v>1280</v>
      </c>
      <c r="E720">
        <v>1024</v>
      </c>
      <c r="F720">
        <v>32</v>
      </c>
      <c r="G720" t="s">
        <v>62</v>
      </c>
      <c r="H720">
        <v>3783</v>
      </c>
      <c r="I720">
        <v>12</v>
      </c>
      <c r="J720">
        <v>16.899999999999999</v>
      </c>
      <c r="K720">
        <v>16.899999999999999</v>
      </c>
    </row>
    <row r="721" spans="1:11">
      <c r="A721" t="s">
        <v>61</v>
      </c>
      <c r="B721">
        <v>1</v>
      </c>
      <c r="C721" t="s">
        <v>112</v>
      </c>
      <c r="D721">
        <v>1280</v>
      </c>
      <c r="E721">
        <v>1024</v>
      </c>
      <c r="F721">
        <v>32</v>
      </c>
      <c r="G721" t="s">
        <v>62</v>
      </c>
      <c r="H721">
        <v>3764</v>
      </c>
      <c r="I721">
        <v>11</v>
      </c>
      <c r="J721">
        <v>12.1</v>
      </c>
      <c r="K721">
        <v>12.1</v>
      </c>
    </row>
    <row r="722" spans="1:11">
      <c r="A722" t="s">
        <v>35</v>
      </c>
      <c r="B722">
        <v>1</v>
      </c>
      <c r="C722" t="s">
        <v>112</v>
      </c>
      <c r="D722">
        <v>1366</v>
      </c>
      <c r="E722">
        <v>768</v>
      </c>
      <c r="F722">
        <v>32</v>
      </c>
      <c r="G722" t="s">
        <v>36</v>
      </c>
      <c r="H722">
        <v>9309</v>
      </c>
      <c r="I722">
        <v>20</v>
      </c>
      <c r="J722">
        <v>32.4</v>
      </c>
      <c r="K722">
        <v>32.4</v>
      </c>
    </row>
    <row r="723" spans="1:11">
      <c r="A723" t="s">
        <v>35</v>
      </c>
      <c r="B723">
        <v>1</v>
      </c>
      <c r="C723" t="s">
        <v>112</v>
      </c>
      <c r="D723">
        <v>1366</v>
      </c>
      <c r="E723">
        <v>768</v>
      </c>
      <c r="F723">
        <v>32</v>
      </c>
      <c r="G723" t="s">
        <v>36</v>
      </c>
      <c r="H723">
        <v>6354</v>
      </c>
      <c r="I723">
        <v>5</v>
      </c>
      <c r="J723">
        <v>3.6</v>
      </c>
      <c r="K723">
        <v>3.6</v>
      </c>
    </row>
    <row r="724" spans="1:11">
      <c r="A724" t="s">
        <v>35</v>
      </c>
      <c r="B724">
        <v>1</v>
      </c>
      <c r="C724" t="s">
        <v>112</v>
      </c>
      <c r="D724">
        <v>1366</v>
      </c>
      <c r="E724">
        <v>768</v>
      </c>
      <c r="F724">
        <v>32</v>
      </c>
      <c r="G724" t="s">
        <v>36</v>
      </c>
      <c r="H724">
        <v>6008</v>
      </c>
      <c r="I724">
        <v>2.5</v>
      </c>
      <c r="J724">
        <v>2.5</v>
      </c>
      <c r="K724">
        <v>2.5</v>
      </c>
    </row>
    <row r="725" spans="1:11">
      <c r="A725" t="s">
        <v>35</v>
      </c>
      <c r="B725">
        <v>1</v>
      </c>
      <c r="C725" t="s">
        <v>112</v>
      </c>
      <c r="D725">
        <v>1366</v>
      </c>
      <c r="E725">
        <v>768</v>
      </c>
      <c r="F725">
        <v>32</v>
      </c>
      <c r="G725" t="s">
        <v>36</v>
      </c>
      <c r="H725">
        <v>5773</v>
      </c>
      <c r="I725">
        <v>15</v>
      </c>
      <c r="J725">
        <v>16.899999999999999</v>
      </c>
      <c r="K725">
        <v>16.899999999999999</v>
      </c>
    </row>
    <row r="726" spans="1:11">
      <c r="A726" t="s">
        <v>35</v>
      </c>
      <c r="B726">
        <v>1</v>
      </c>
      <c r="C726" t="s">
        <v>112</v>
      </c>
      <c r="D726">
        <v>1366</v>
      </c>
      <c r="E726">
        <v>768</v>
      </c>
      <c r="F726">
        <v>32</v>
      </c>
      <c r="G726" t="s">
        <v>36</v>
      </c>
      <c r="H726">
        <v>4527</v>
      </c>
      <c r="I726">
        <v>7.5</v>
      </c>
      <c r="J726">
        <v>4.9000000000000004</v>
      </c>
      <c r="K726">
        <v>4.9000000000000004</v>
      </c>
    </row>
    <row r="727" spans="1:11">
      <c r="A727" t="s">
        <v>35</v>
      </c>
      <c r="B727">
        <v>1</v>
      </c>
      <c r="C727" t="s">
        <v>112</v>
      </c>
      <c r="D727">
        <v>1366</v>
      </c>
      <c r="E727">
        <v>768</v>
      </c>
      <c r="F727">
        <v>32</v>
      </c>
      <c r="G727" t="s">
        <v>36</v>
      </c>
      <c r="H727">
        <v>3220</v>
      </c>
      <c r="I727">
        <v>20</v>
      </c>
      <c r="J727">
        <v>28.9</v>
      </c>
      <c r="K727">
        <v>28.9</v>
      </c>
    </row>
    <row r="728" spans="1:11">
      <c r="A728" t="s">
        <v>35</v>
      </c>
      <c r="B728">
        <v>1</v>
      </c>
      <c r="C728" t="s">
        <v>112</v>
      </c>
      <c r="D728">
        <v>1366</v>
      </c>
      <c r="E728">
        <v>768</v>
      </c>
      <c r="F728">
        <v>32</v>
      </c>
      <c r="G728" t="s">
        <v>36</v>
      </c>
      <c r="H728">
        <v>2553</v>
      </c>
      <c r="I728">
        <v>1</v>
      </c>
      <c r="J728">
        <v>0.4</v>
      </c>
      <c r="K728">
        <v>0.4</v>
      </c>
    </row>
    <row r="729" spans="1:11">
      <c r="A729" t="s">
        <v>35</v>
      </c>
      <c r="B729">
        <v>1</v>
      </c>
      <c r="C729" t="s">
        <v>112</v>
      </c>
      <c r="D729">
        <v>1366</v>
      </c>
      <c r="E729">
        <v>768</v>
      </c>
      <c r="F729">
        <v>32</v>
      </c>
      <c r="G729" t="s">
        <v>36</v>
      </c>
      <c r="H729">
        <v>4752</v>
      </c>
      <c r="I729">
        <v>12</v>
      </c>
      <c r="J729">
        <v>12.1</v>
      </c>
      <c r="K729">
        <v>12.1</v>
      </c>
    </row>
    <row r="730" spans="1:11">
      <c r="A730" t="s">
        <v>35</v>
      </c>
      <c r="B730">
        <v>1</v>
      </c>
      <c r="C730" t="s">
        <v>112</v>
      </c>
      <c r="D730">
        <v>1366</v>
      </c>
      <c r="E730">
        <v>768</v>
      </c>
      <c r="F730">
        <v>32</v>
      </c>
      <c r="G730" t="s">
        <v>36</v>
      </c>
      <c r="H730">
        <v>4933</v>
      </c>
      <c r="I730">
        <v>20</v>
      </c>
      <c r="J730">
        <v>22.5</v>
      </c>
      <c r="K730">
        <v>22.5</v>
      </c>
    </row>
    <row r="731" spans="1:11">
      <c r="A731" t="s">
        <v>35</v>
      </c>
      <c r="B731">
        <v>1</v>
      </c>
      <c r="C731" t="s">
        <v>112</v>
      </c>
      <c r="D731">
        <v>1366</v>
      </c>
      <c r="E731">
        <v>768</v>
      </c>
      <c r="F731">
        <v>32</v>
      </c>
      <c r="G731" t="s">
        <v>36</v>
      </c>
      <c r="H731">
        <v>2949</v>
      </c>
      <c r="I731">
        <v>2</v>
      </c>
      <c r="J731">
        <v>1.6</v>
      </c>
      <c r="K731">
        <v>1.6</v>
      </c>
    </row>
    <row r="732" spans="1:11">
      <c r="A732" t="s">
        <v>35</v>
      </c>
      <c r="B732">
        <v>1</v>
      </c>
      <c r="C732" t="s">
        <v>112</v>
      </c>
      <c r="D732">
        <v>1366</v>
      </c>
      <c r="E732">
        <v>768</v>
      </c>
      <c r="F732">
        <v>32</v>
      </c>
      <c r="G732" t="s">
        <v>36</v>
      </c>
      <c r="H732">
        <v>5874</v>
      </c>
      <c r="I732">
        <v>3</v>
      </c>
      <c r="J732">
        <v>8.1</v>
      </c>
      <c r="K732">
        <v>8.1</v>
      </c>
    </row>
    <row r="733" spans="1:11">
      <c r="A733" t="s">
        <v>35</v>
      </c>
      <c r="B733">
        <v>1</v>
      </c>
      <c r="C733" t="s">
        <v>112</v>
      </c>
      <c r="D733">
        <v>1366</v>
      </c>
      <c r="E733">
        <v>768</v>
      </c>
      <c r="F733">
        <v>32</v>
      </c>
      <c r="G733" t="s">
        <v>36</v>
      </c>
      <c r="H733">
        <v>5745</v>
      </c>
      <c r="I733">
        <v>2.5</v>
      </c>
      <c r="J733">
        <v>6.4</v>
      </c>
      <c r="K733">
        <v>6.4</v>
      </c>
    </row>
    <row r="734" spans="1:11">
      <c r="A734" t="s">
        <v>35</v>
      </c>
      <c r="B734">
        <v>1</v>
      </c>
      <c r="C734" t="s">
        <v>112</v>
      </c>
      <c r="D734">
        <v>1366</v>
      </c>
      <c r="E734">
        <v>768</v>
      </c>
      <c r="F734">
        <v>32</v>
      </c>
      <c r="G734" t="s">
        <v>36</v>
      </c>
      <c r="H734">
        <v>3919</v>
      </c>
      <c r="I734">
        <v>20</v>
      </c>
      <c r="J734">
        <v>19.600000000000001</v>
      </c>
      <c r="K734">
        <v>19.600000000000001</v>
      </c>
    </row>
    <row r="735" spans="1:11">
      <c r="A735" t="s">
        <v>35</v>
      </c>
      <c r="B735">
        <v>1</v>
      </c>
      <c r="C735" t="s">
        <v>112</v>
      </c>
      <c r="D735">
        <v>1366</v>
      </c>
      <c r="E735">
        <v>768</v>
      </c>
      <c r="F735">
        <v>32</v>
      </c>
      <c r="G735" t="s">
        <v>36</v>
      </c>
      <c r="H735">
        <v>3292</v>
      </c>
      <c r="I735">
        <v>15</v>
      </c>
      <c r="J735">
        <v>14.4</v>
      </c>
      <c r="K735">
        <v>14.4</v>
      </c>
    </row>
    <row r="736" spans="1:11">
      <c r="A736" t="s">
        <v>35</v>
      </c>
      <c r="B736">
        <v>1</v>
      </c>
      <c r="C736" t="s">
        <v>112</v>
      </c>
      <c r="D736">
        <v>1366</v>
      </c>
      <c r="E736">
        <v>768</v>
      </c>
      <c r="F736">
        <v>32</v>
      </c>
      <c r="G736" t="s">
        <v>36</v>
      </c>
      <c r="H736">
        <v>2875</v>
      </c>
      <c r="I736">
        <v>20</v>
      </c>
      <c r="J736">
        <v>25.6</v>
      </c>
      <c r="K736">
        <v>25.6</v>
      </c>
    </row>
    <row r="737" spans="1:11">
      <c r="A737" t="s">
        <v>35</v>
      </c>
      <c r="B737">
        <v>1</v>
      </c>
      <c r="C737" t="s">
        <v>112</v>
      </c>
      <c r="D737">
        <v>1366</v>
      </c>
      <c r="E737">
        <v>768</v>
      </c>
      <c r="F737">
        <v>32</v>
      </c>
      <c r="G737" t="s">
        <v>36</v>
      </c>
      <c r="H737">
        <v>2617</v>
      </c>
      <c r="I737">
        <v>2</v>
      </c>
      <c r="J737">
        <v>0.9</v>
      </c>
      <c r="K737">
        <v>0.9</v>
      </c>
    </row>
    <row r="738" spans="1:11">
      <c r="A738" t="s">
        <v>63</v>
      </c>
      <c r="B738">
        <v>1</v>
      </c>
      <c r="C738" t="s">
        <v>112</v>
      </c>
      <c r="D738">
        <v>1360</v>
      </c>
      <c r="E738">
        <v>768</v>
      </c>
      <c r="F738">
        <v>32</v>
      </c>
      <c r="G738" t="s">
        <v>64</v>
      </c>
      <c r="H738">
        <v>6417</v>
      </c>
      <c r="I738">
        <v>25</v>
      </c>
      <c r="J738">
        <v>22.5</v>
      </c>
      <c r="K738">
        <v>22.5</v>
      </c>
    </row>
    <row r="739" spans="1:11">
      <c r="A739" t="s">
        <v>63</v>
      </c>
      <c r="B739">
        <v>1</v>
      </c>
      <c r="C739" t="s">
        <v>112</v>
      </c>
      <c r="D739">
        <v>1360</v>
      </c>
      <c r="E739">
        <v>768</v>
      </c>
      <c r="F739">
        <v>32</v>
      </c>
      <c r="G739" t="s">
        <v>64</v>
      </c>
      <c r="H739">
        <v>3071</v>
      </c>
      <c r="I739">
        <v>3</v>
      </c>
      <c r="J739">
        <v>2.5</v>
      </c>
      <c r="K739">
        <v>2.5</v>
      </c>
    </row>
    <row r="740" spans="1:11">
      <c r="A740" t="s">
        <v>63</v>
      </c>
      <c r="B740">
        <v>1</v>
      </c>
      <c r="C740" t="s">
        <v>112</v>
      </c>
      <c r="D740">
        <v>1360</v>
      </c>
      <c r="E740">
        <v>768</v>
      </c>
      <c r="F740">
        <v>32</v>
      </c>
      <c r="G740" t="s">
        <v>64</v>
      </c>
      <c r="H740">
        <v>2566</v>
      </c>
      <c r="I740">
        <v>2</v>
      </c>
      <c r="J740">
        <v>0.9</v>
      </c>
      <c r="K740">
        <v>0.9</v>
      </c>
    </row>
    <row r="741" spans="1:11">
      <c r="A741" t="s">
        <v>63</v>
      </c>
      <c r="B741">
        <v>1</v>
      </c>
      <c r="C741" t="s">
        <v>112</v>
      </c>
      <c r="D741">
        <v>1360</v>
      </c>
      <c r="E741">
        <v>768</v>
      </c>
      <c r="F741">
        <v>32</v>
      </c>
      <c r="G741" t="s">
        <v>64</v>
      </c>
      <c r="H741">
        <v>3758</v>
      </c>
      <c r="I741">
        <v>8</v>
      </c>
      <c r="J741">
        <v>6.4</v>
      </c>
      <c r="K741">
        <v>6.4</v>
      </c>
    </row>
    <row r="742" spans="1:11">
      <c r="A742" t="s">
        <v>63</v>
      </c>
      <c r="B742">
        <v>1</v>
      </c>
      <c r="C742" t="s">
        <v>112</v>
      </c>
      <c r="D742">
        <v>1360</v>
      </c>
      <c r="E742">
        <v>768</v>
      </c>
      <c r="F742">
        <v>32</v>
      </c>
      <c r="G742" t="s">
        <v>64</v>
      </c>
      <c r="H742">
        <v>6519</v>
      </c>
      <c r="I742">
        <v>36</v>
      </c>
      <c r="J742">
        <v>32.4</v>
      </c>
      <c r="K742">
        <v>32.4</v>
      </c>
    </row>
    <row r="743" spans="1:11">
      <c r="A743" t="s">
        <v>63</v>
      </c>
      <c r="B743">
        <v>1</v>
      </c>
      <c r="C743" t="s">
        <v>112</v>
      </c>
      <c r="D743">
        <v>1360</v>
      </c>
      <c r="E743">
        <v>768</v>
      </c>
      <c r="F743">
        <v>32</v>
      </c>
      <c r="G743" t="s">
        <v>64</v>
      </c>
      <c r="H743">
        <v>3183</v>
      </c>
      <c r="I743">
        <v>9</v>
      </c>
      <c r="J743">
        <v>8.1</v>
      </c>
      <c r="K743">
        <v>8.1</v>
      </c>
    </row>
    <row r="744" spans="1:11">
      <c r="A744" t="s">
        <v>63</v>
      </c>
      <c r="B744">
        <v>1</v>
      </c>
      <c r="C744" t="s">
        <v>112</v>
      </c>
      <c r="D744">
        <v>1360</v>
      </c>
      <c r="E744">
        <v>768</v>
      </c>
      <c r="F744">
        <v>32</v>
      </c>
      <c r="G744" t="s">
        <v>64</v>
      </c>
      <c r="H744">
        <v>2590</v>
      </c>
      <c r="I744">
        <v>6</v>
      </c>
      <c r="J744">
        <v>4.9000000000000004</v>
      </c>
      <c r="K744">
        <v>4.9000000000000004</v>
      </c>
    </row>
    <row r="745" spans="1:11">
      <c r="A745" t="s">
        <v>63</v>
      </c>
      <c r="B745">
        <v>1</v>
      </c>
      <c r="C745" t="s">
        <v>112</v>
      </c>
      <c r="D745">
        <v>1360</v>
      </c>
      <c r="E745">
        <v>768</v>
      </c>
      <c r="F745">
        <v>32</v>
      </c>
      <c r="G745" t="s">
        <v>64</v>
      </c>
      <c r="H745">
        <v>2936</v>
      </c>
      <c r="I745">
        <v>15</v>
      </c>
      <c r="J745">
        <v>14.4</v>
      </c>
      <c r="K745">
        <v>14.4</v>
      </c>
    </row>
    <row r="746" spans="1:11">
      <c r="A746" t="s">
        <v>63</v>
      </c>
      <c r="B746">
        <v>1</v>
      </c>
      <c r="C746" t="s">
        <v>112</v>
      </c>
      <c r="D746">
        <v>1360</v>
      </c>
      <c r="E746">
        <v>768</v>
      </c>
      <c r="F746">
        <v>32</v>
      </c>
      <c r="G746" t="s">
        <v>64</v>
      </c>
      <c r="H746">
        <v>3758</v>
      </c>
      <c r="I746">
        <v>20</v>
      </c>
      <c r="J746">
        <v>19.600000000000001</v>
      </c>
      <c r="K746">
        <v>19.600000000000001</v>
      </c>
    </row>
    <row r="747" spans="1:11">
      <c r="A747" t="s">
        <v>63</v>
      </c>
      <c r="B747">
        <v>1</v>
      </c>
      <c r="C747" t="s">
        <v>112</v>
      </c>
      <c r="D747">
        <v>1360</v>
      </c>
      <c r="E747">
        <v>768</v>
      </c>
      <c r="F747">
        <v>32</v>
      </c>
      <c r="G747" t="s">
        <v>64</v>
      </c>
      <c r="H747">
        <v>2847</v>
      </c>
      <c r="I747">
        <v>18</v>
      </c>
      <c r="J747">
        <v>16.899999999999999</v>
      </c>
      <c r="K747">
        <v>16.899999999999999</v>
      </c>
    </row>
    <row r="748" spans="1:11">
      <c r="A748" t="s">
        <v>63</v>
      </c>
      <c r="B748">
        <v>1</v>
      </c>
      <c r="C748" t="s">
        <v>112</v>
      </c>
      <c r="D748">
        <v>1360</v>
      </c>
      <c r="E748">
        <v>768</v>
      </c>
      <c r="F748">
        <v>32</v>
      </c>
      <c r="G748" t="s">
        <v>64</v>
      </c>
      <c r="H748">
        <v>2182</v>
      </c>
      <c r="I748">
        <v>12</v>
      </c>
      <c r="J748">
        <v>12.1</v>
      </c>
      <c r="K748">
        <v>12.1</v>
      </c>
    </row>
    <row r="749" spans="1:11">
      <c r="A749" t="s">
        <v>63</v>
      </c>
      <c r="B749">
        <v>1</v>
      </c>
      <c r="C749" t="s">
        <v>112</v>
      </c>
      <c r="D749">
        <v>1360</v>
      </c>
      <c r="E749">
        <v>768</v>
      </c>
      <c r="F749">
        <v>32</v>
      </c>
      <c r="G749" t="s">
        <v>64</v>
      </c>
      <c r="H749">
        <v>5216</v>
      </c>
      <c r="I749">
        <v>23</v>
      </c>
      <c r="J749">
        <v>25.6</v>
      </c>
      <c r="K749">
        <v>25.6</v>
      </c>
    </row>
    <row r="750" spans="1:11">
      <c r="A750" t="s">
        <v>63</v>
      </c>
      <c r="B750">
        <v>1</v>
      </c>
      <c r="C750" t="s">
        <v>112</v>
      </c>
      <c r="D750">
        <v>1360</v>
      </c>
      <c r="E750">
        <v>768</v>
      </c>
      <c r="F750">
        <v>32</v>
      </c>
      <c r="G750" t="s">
        <v>64</v>
      </c>
      <c r="H750">
        <v>2534</v>
      </c>
      <c r="I750">
        <v>4</v>
      </c>
      <c r="J750">
        <v>3.6</v>
      </c>
      <c r="K750">
        <v>3.6</v>
      </c>
    </row>
    <row r="751" spans="1:11">
      <c r="A751" t="s">
        <v>63</v>
      </c>
      <c r="B751">
        <v>1</v>
      </c>
      <c r="C751" t="s">
        <v>112</v>
      </c>
      <c r="D751">
        <v>1360</v>
      </c>
      <c r="E751">
        <v>768</v>
      </c>
      <c r="F751">
        <v>32</v>
      </c>
      <c r="G751" t="s">
        <v>64</v>
      </c>
      <c r="H751">
        <v>5526</v>
      </c>
      <c r="I751">
        <v>0.8</v>
      </c>
      <c r="J751">
        <v>0.4</v>
      </c>
      <c r="K751">
        <v>0.4</v>
      </c>
    </row>
    <row r="752" spans="1:11">
      <c r="A752" t="s">
        <v>63</v>
      </c>
      <c r="B752">
        <v>1</v>
      </c>
      <c r="C752" t="s">
        <v>112</v>
      </c>
      <c r="D752">
        <v>1360</v>
      </c>
      <c r="E752">
        <v>768</v>
      </c>
      <c r="F752">
        <v>32</v>
      </c>
      <c r="G752" t="s">
        <v>64</v>
      </c>
      <c r="H752">
        <v>8606</v>
      </c>
      <c r="I752">
        <v>0.75</v>
      </c>
      <c r="J752">
        <v>1.6</v>
      </c>
      <c r="K752">
        <v>1.6</v>
      </c>
    </row>
    <row r="753" spans="1:11">
      <c r="A753" t="s">
        <v>63</v>
      </c>
      <c r="B753">
        <v>1</v>
      </c>
      <c r="C753" t="s">
        <v>112</v>
      </c>
      <c r="D753">
        <v>1360</v>
      </c>
      <c r="E753">
        <v>768</v>
      </c>
      <c r="F753">
        <v>32</v>
      </c>
      <c r="G753" t="s">
        <v>64</v>
      </c>
      <c r="H753">
        <v>7165</v>
      </c>
      <c r="I753">
        <v>40</v>
      </c>
      <c r="J753">
        <v>28.9</v>
      </c>
      <c r="K753">
        <v>28.9</v>
      </c>
    </row>
    <row r="754" spans="1:11">
      <c r="A754" t="s">
        <v>37</v>
      </c>
      <c r="B754">
        <v>1</v>
      </c>
      <c r="C754" t="s">
        <v>112</v>
      </c>
      <c r="D754">
        <v>1920</v>
      </c>
      <c r="E754">
        <v>1200</v>
      </c>
      <c r="F754">
        <v>32</v>
      </c>
      <c r="G754" t="s">
        <v>28</v>
      </c>
      <c r="H754">
        <v>7031</v>
      </c>
      <c r="I754">
        <v>5</v>
      </c>
      <c r="J754">
        <v>3.6</v>
      </c>
      <c r="K754">
        <v>3.6</v>
      </c>
    </row>
    <row r="755" spans="1:11">
      <c r="A755" t="s">
        <v>37</v>
      </c>
      <c r="B755">
        <v>1</v>
      </c>
      <c r="C755" t="s">
        <v>112</v>
      </c>
      <c r="D755">
        <v>1920</v>
      </c>
      <c r="E755">
        <v>1200</v>
      </c>
      <c r="F755">
        <v>32</v>
      </c>
      <c r="G755" t="s">
        <v>28</v>
      </c>
      <c r="H755">
        <v>2157</v>
      </c>
      <c r="I755">
        <v>8</v>
      </c>
      <c r="J755">
        <v>8.1</v>
      </c>
      <c r="K755">
        <v>8.1</v>
      </c>
    </row>
    <row r="756" spans="1:11">
      <c r="A756" t="s">
        <v>37</v>
      </c>
      <c r="B756">
        <v>1</v>
      </c>
      <c r="C756" t="s">
        <v>112</v>
      </c>
      <c r="D756">
        <v>1920</v>
      </c>
      <c r="E756">
        <v>1200</v>
      </c>
      <c r="F756">
        <v>32</v>
      </c>
      <c r="G756" t="s">
        <v>28</v>
      </c>
      <c r="H756">
        <v>2156</v>
      </c>
      <c r="I756">
        <v>5</v>
      </c>
      <c r="J756">
        <v>4.9000000000000004</v>
      </c>
      <c r="K756">
        <v>4.9000000000000004</v>
      </c>
    </row>
    <row r="757" spans="1:11">
      <c r="A757" t="s">
        <v>37</v>
      </c>
      <c r="B757">
        <v>1</v>
      </c>
      <c r="C757" t="s">
        <v>112</v>
      </c>
      <c r="D757">
        <v>1920</v>
      </c>
      <c r="E757">
        <v>1200</v>
      </c>
      <c r="F757">
        <v>32</v>
      </c>
      <c r="G757" t="s">
        <v>28</v>
      </c>
      <c r="H757">
        <v>3974</v>
      </c>
      <c r="I757">
        <v>20</v>
      </c>
      <c r="J757">
        <v>25.6</v>
      </c>
      <c r="K757">
        <v>25.6</v>
      </c>
    </row>
    <row r="758" spans="1:11">
      <c r="A758" t="s">
        <v>37</v>
      </c>
      <c r="B758">
        <v>1</v>
      </c>
      <c r="C758" t="s">
        <v>112</v>
      </c>
      <c r="D758">
        <v>1920</v>
      </c>
      <c r="E758">
        <v>1200</v>
      </c>
      <c r="F758">
        <v>32</v>
      </c>
      <c r="G758" t="s">
        <v>28</v>
      </c>
      <c r="H758">
        <v>4620</v>
      </c>
      <c r="I758">
        <v>15</v>
      </c>
      <c r="J758">
        <v>22.5</v>
      </c>
      <c r="K758">
        <v>22.5</v>
      </c>
    </row>
    <row r="759" spans="1:11">
      <c r="A759" t="s">
        <v>37</v>
      </c>
      <c r="B759">
        <v>1</v>
      </c>
      <c r="C759" t="s">
        <v>112</v>
      </c>
      <c r="D759">
        <v>1920</v>
      </c>
      <c r="E759">
        <v>1200</v>
      </c>
      <c r="F759">
        <v>32</v>
      </c>
      <c r="G759" t="s">
        <v>28</v>
      </c>
      <c r="H759">
        <v>1554</v>
      </c>
      <c r="I759">
        <v>30</v>
      </c>
      <c r="J759">
        <v>32.4</v>
      </c>
      <c r="K759">
        <v>32.4</v>
      </c>
    </row>
    <row r="760" spans="1:11">
      <c r="A760" t="s">
        <v>37</v>
      </c>
      <c r="B760">
        <v>1</v>
      </c>
      <c r="C760" t="s">
        <v>112</v>
      </c>
      <c r="D760">
        <v>1920</v>
      </c>
      <c r="E760">
        <v>1200</v>
      </c>
      <c r="F760">
        <v>32</v>
      </c>
      <c r="G760" t="s">
        <v>28</v>
      </c>
      <c r="H760">
        <v>2114</v>
      </c>
      <c r="I760">
        <v>25</v>
      </c>
      <c r="J760">
        <v>19.600000000000001</v>
      </c>
      <c r="K760">
        <v>19.600000000000001</v>
      </c>
    </row>
    <row r="761" spans="1:11">
      <c r="A761" t="s">
        <v>37</v>
      </c>
      <c r="B761">
        <v>1</v>
      </c>
      <c r="C761" t="s">
        <v>112</v>
      </c>
      <c r="D761">
        <v>1920</v>
      </c>
      <c r="E761">
        <v>1200</v>
      </c>
      <c r="F761">
        <v>32</v>
      </c>
      <c r="G761" t="s">
        <v>28</v>
      </c>
      <c r="H761">
        <v>3210</v>
      </c>
      <c r="I761">
        <v>11</v>
      </c>
      <c r="J761">
        <v>12.1</v>
      </c>
      <c r="K761">
        <v>12.1</v>
      </c>
    </row>
    <row r="762" spans="1:11">
      <c r="A762" t="s">
        <v>37</v>
      </c>
      <c r="B762">
        <v>1</v>
      </c>
      <c r="C762" t="s">
        <v>112</v>
      </c>
      <c r="D762">
        <v>1920</v>
      </c>
      <c r="E762">
        <v>1200</v>
      </c>
      <c r="F762">
        <v>32</v>
      </c>
      <c r="G762" t="s">
        <v>28</v>
      </c>
      <c r="H762">
        <v>1713</v>
      </c>
      <c r="I762">
        <v>5</v>
      </c>
      <c r="J762">
        <v>2.5</v>
      </c>
      <c r="K762">
        <v>2.5</v>
      </c>
    </row>
    <row r="763" spans="1:11">
      <c r="A763" t="s">
        <v>37</v>
      </c>
      <c r="B763">
        <v>1</v>
      </c>
      <c r="C763" t="s">
        <v>112</v>
      </c>
      <c r="D763">
        <v>1920</v>
      </c>
      <c r="E763">
        <v>1200</v>
      </c>
      <c r="F763">
        <v>32</v>
      </c>
      <c r="G763" t="s">
        <v>28</v>
      </c>
      <c r="H763">
        <v>3472</v>
      </c>
      <c r="I763">
        <v>12</v>
      </c>
      <c r="J763">
        <v>16.899999999999999</v>
      </c>
      <c r="K763">
        <v>16.899999999999999</v>
      </c>
    </row>
    <row r="764" spans="1:11">
      <c r="A764" t="s">
        <v>37</v>
      </c>
      <c r="B764">
        <v>1</v>
      </c>
      <c r="C764" t="s">
        <v>112</v>
      </c>
      <c r="D764">
        <v>1920</v>
      </c>
      <c r="E764">
        <v>1200</v>
      </c>
      <c r="F764">
        <v>32</v>
      </c>
      <c r="G764" t="s">
        <v>28</v>
      </c>
      <c r="H764">
        <v>2242</v>
      </c>
      <c r="I764">
        <v>15</v>
      </c>
      <c r="J764">
        <v>28.9</v>
      </c>
      <c r="K764">
        <v>28.9</v>
      </c>
    </row>
    <row r="765" spans="1:11">
      <c r="A765" t="s">
        <v>37</v>
      </c>
      <c r="B765">
        <v>1</v>
      </c>
      <c r="C765" t="s">
        <v>112</v>
      </c>
      <c r="D765">
        <v>1920</v>
      </c>
      <c r="E765">
        <v>1200</v>
      </c>
      <c r="F765">
        <v>32</v>
      </c>
      <c r="G765" t="s">
        <v>28</v>
      </c>
      <c r="H765">
        <v>2013</v>
      </c>
      <c r="I765">
        <v>13</v>
      </c>
      <c r="J765">
        <v>14.4</v>
      </c>
      <c r="K765">
        <v>14.4</v>
      </c>
    </row>
    <row r="766" spans="1:11">
      <c r="A766" t="s">
        <v>37</v>
      </c>
      <c r="B766">
        <v>1</v>
      </c>
      <c r="C766" t="s">
        <v>112</v>
      </c>
      <c r="D766">
        <v>1920</v>
      </c>
      <c r="E766">
        <v>1200</v>
      </c>
      <c r="F766">
        <v>32</v>
      </c>
      <c r="G766" t="s">
        <v>28</v>
      </c>
      <c r="H766">
        <v>1720</v>
      </c>
      <c r="I766">
        <v>5</v>
      </c>
      <c r="J766">
        <v>1.6</v>
      </c>
      <c r="K766">
        <v>1.6</v>
      </c>
    </row>
    <row r="767" spans="1:11">
      <c r="A767" t="s">
        <v>37</v>
      </c>
      <c r="B767">
        <v>1</v>
      </c>
      <c r="C767" t="s">
        <v>112</v>
      </c>
      <c r="D767">
        <v>1920</v>
      </c>
      <c r="E767">
        <v>1200</v>
      </c>
      <c r="F767">
        <v>32</v>
      </c>
      <c r="G767" t="s">
        <v>28</v>
      </c>
      <c r="H767">
        <v>2803</v>
      </c>
      <c r="I767">
        <v>7</v>
      </c>
      <c r="J767">
        <v>6.4</v>
      </c>
      <c r="K767">
        <v>6.4</v>
      </c>
    </row>
    <row r="768" spans="1:11">
      <c r="A768" t="s">
        <v>37</v>
      </c>
      <c r="B768">
        <v>1</v>
      </c>
      <c r="C768" t="s">
        <v>112</v>
      </c>
      <c r="D768">
        <v>1920</v>
      </c>
      <c r="E768">
        <v>1200</v>
      </c>
      <c r="F768">
        <v>32</v>
      </c>
      <c r="G768" t="s">
        <v>28</v>
      </c>
      <c r="H768">
        <v>4997</v>
      </c>
      <c r="I768">
        <v>1</v>
      </c>
      <c r="J768">
        <v>0.4</v>
      </c>
      <c r="K768">
        <v>0.4</v>
      </c>
    </row>
    <row r="769" spans="1:11">
      <c r="A769" t="s">
        <v>37</v>
      </c>
      <c r="B769">
        <v>1</v>
      </c>
      <c r="C769" t="s">
        <v>112</v>
      </c>
      <c r="D769">
        <v>1920</v>
      </c>
      <c r="E769">
        <v>1200</v>
      </c>
      <c r="F769">
        <v>32</v>
      </c>
      <c r="G769" t="s">
        <v>28</v>
      </c>
      <c r="H769">
        <v>2638</v>
      </c>
      <c r="I769">
        <v>2</v>
      </c>
      <c r="J769">
        <v>0.9</v>
      </c>
      <c r="K769">
        <v>0.9</v>
      </c>
    </row>
    <row r="770" spans="1:11">
      <c r="A770" t="s">
        <v>65</v>
      </c>
      <c r="B770">
        <v>1</v>
      </c>
      <c r="C770" t="s">
        <v>112</v>
      </c>
      <c r="D770">
        <v>1024</v>
      </c>
      <c r="E770">
        <v>768</v>
      </c>
      <c r="F770">
        <v>24</v>
      </c>
      <c r="G770" t="s">
        <v>66</v>
      </c>
      <c r="H770">
        <v>10022</v>
      </c>
      <c r="I770">
        <v>12</v>
      </c>
      <c r="J770">
        <v>14.4</v>
      </c>
      <c r="K770">
        <v>14.4</v>
      </c>
    </row>
    <row r="771" spans="1:11">
      <c r="A771" t="s">
        <v>65</v>
      </c>
      <c r="B771">
        <v>1</v>
      </c>
      <c r="C771" t="s">
        <v>112</v>
      </c>
      <c r="D771">
        <v>1024</v>
      </c>
      <c r="E771">
        <v>768</v>
      </c>
      <c r="F771">
        <v>24</v>
      </c>
      <c r="G771" t="s">
        <v>66</v>
      </c>
      <c r="H771">
        <v>4057</v>
      </c>
      <c r="I771">
        <v>8</v>
      </c>
      <c r="J771">
        <v>6.4</v>
      </c>
      <c r="K771">
        <v>6.4</v>
      </c>
    </row>
    <row r="772" spans="1:11">
      <c r="A772" t="s">
        <v>65</v>
      </c>
      <c r="B772">
        <v>1</v>
      </c>
      <c r="C772" t="s">
        <v>112</v>
      </c>
      <c r="D772">
        <v>1024</v>
      </c>
      <c r="E772">
        <v>768</v>
      </c>
      <c r="F772">
        <v>24</v>
      </c>
      <c r="G772" t="s">
        <v>66</v>
      </c>
      <c r="H772">
        <v>7785</v>
      </c>
      <c r="I772">
        <v>15</v>
      </c>
      <c r="J772">
        <v>19.600000000000001</v>
      </c>
      <c r="K772">
        <v>19.600000000000001</v>
      </c>
    </row>
    <row r="773" spans="1:11">
      <c r="A773" t="s">
        <v>65</v>
      </c>
      <c r="B773">
        <v>1</v>
      </c>
      <c r="C773" t="s">
        <v>112</v>
      </c>
      <c r="D773">
        <v>1024</v>
      </c>
      <c r="E773">
        <v>768</v>
      </c>
      <c r="F773">
        <v>24</v>
      </c>
      <c r="G773" t="s">
        <v>66</v>
      </c>
      <c r="H773">
        <v>4020</v>
      </c>
      <c r="I773">
        <v>11</v>
      </c>
      <c r="J773">
        <v>12.1</v>
      </c>
      <c r="K773">
        <v>12.1</v>
      </c>
    </row>
    <row r="774" spans="1:11">
      <c r="A774" t="s">
        <v>65</v>
      </c>
      <c r="B774">
        <v>1</v>
      </c>
      <c r="C774" t="s">
        <v>112</v>
      </c>
      <c r="D774">
        <v>1024</v>
      </c>
      <c r="E774">
        <v>768</v>
      </c>
      <c r="F774">
        <v>24</v>
      </c>
      <c r="G774" t="s">
        <v>66</v>
      </c>
      <c r="H774">
        <v>2992</v>
      </c>
      <c r="I774">
        <v>2</v>
      </c>
      <c r="J774">
        <v>0.9</v>
      </c>
      <c r="K774">
        <v>0.9</v>
      </c>
    </row>
    <row r="775" spans="1:11">
      <c r="A775" t="s">
        <v>65</v>
      </c>
      <c r="B775">
        <v>1</v>
      </c>
      <c r="C775" t="s">
        <v>112</v>
      </c>
      <c r="D775">
        <v>1024</v>
      </c>
      <c r="E775">
        <v>768</v>
      </c>
      <c r="F775">
        <v>24</v>
      </c>
      <c r="G775" t="s">
        <v>66</v>
      </c>
      <c r="H775">
        <v>5375</v>
      </c>
      <c r="I775">
        <v>14</v>
      </c>
      <c r="J775">
        <v>16.899999999999999</v>
      </c>
      <c r="K775">
        <v>16.899999999999999</v>
      </c>
    </row>
    <row r="776" spans="1:11">
      <c r="A776" t="s">
        <v>65</v>
      </c>
      <c r="B776">
        <v>1</v>
      </c>
      <c r="C776" t="s">
        <v>112</v>
      </c>
      <c r="D776">
        <v>1024</v>
      </c>
      <c r="E776">
        <v>768</v>
      </c>
      <c r="F776">
        <v>24</v>
      </c>
      <c r="G776" t="s">
        <v>66</v>
      </c>
      <c r="H776">
        <v>3854</v>
      </c>
      <c r="I776">
        <v>15</v>
      </c>
      <c r="J776">
        <v>22.5</v>
      </c>
      <c r="K776">
        <v>22.5</v>
      </c>
    </row>
    <row r="777" spans="1:11">
      <c r="A777" t="s">
        <v>65</v>
      </c>
      <c r="B777">
        <v>1</v>
      </c>
      <c r="C777" t="s">
        <v>112</v>
      </c>
      <c r="D777">
        <v>1024</v>
      </c>
      <c r="E777">
        <v>768</v>
      </c>
      <c r="F777">
        <v>24</v>
      </c>
      <c r="G777" t="s">
        <v>66</v>
      </c>
      <c r="H777">
        <v>2865</v>
      </c>
      <c r="I777">
        <v>1</v>
      </c>
      <c r="J777">
        <v>0.4</v>
      </c>
      <c r="K777">
        <v>0.4</v>
      </c>
    </row>
    <row r="778" spans="1:11">
      <c r="A778" t="s">
        <v>65</v>
      </c>
      <c r="B778">
        <v>1</v>
      </c>
      <c r="C778" t="s">
        <v>112</v>
      </c>
      <c r="D778">
        <v>1024</v>
      </c>
      <c r="E778">
        <v>768</v>
      </c>
      <c r="F778">
        <v>24</v>
      </c>
      <c r="G778" t="s">
        <v>66</v>
      </c>
      <c r="H778">
        <v>7704</v>
      </c>
      <c r="I778">
        <v>8</v>
      </c>
      <c r="J778">
        <v>8.1</v>
      </c>
      <c r="K778">
        <v>8.1</v>
      </c>
    </row>
    <row r="779" spans="1:11">
      <c r="A779" t="s">
        <v>65</v>
      </c>
      <c r="B779">
        <v>1</v>
      </c>
      <c r="C779" t="s">
        <v>112</v>
      </c>
      <c r="D779">
        <v>1024</v>
      </c>
      <c r="E779">
        <v>768</v>
      </c>
      <c r="F779">
        <v>24</v>
      </c>
      <c r="G779" t="s">
        <v>66</v>
      </c>
      <c r="H779">
        <v>2962</v>
      </c>
      <c r="I779">
        <v>6</v>
      </c>
      <c r="J779">
        <v>4.9000000000000004</v>
      </c>
      <c r="K779">
        <v>4.9000000000000004</v>
      </c>
    </row>
    <row r="780" spans="1:11">
      <c r="A780" t="s">
        <v>65</v>
      </c>
      <c r="B780">
        <v>1</v>
      </c>
      <c r="C780" t="s">
        <v>112</v>
      </c>
      <c r="D780">
        <v>1024</v>
      </c>
      <c r="E780">
        <v>768</v>
      </c>
      <c r="F780">
        <v>24</v>
      </c>
      <c r="G780" t="s">
        <v>66</v>
      </c>
      <c r="H780">
        <v>7937</v>
      </c>
      <c r="I780">
        <v>16</v>
      </c>
      <c r="J780">
        <v>28.9</v>
      </c>
      <c r="K780">
        <v>28.9</v>
      </c>
    </row>
    <row r="781" spans="1:11">
      <c r="A781" t="s">
        <v>65</v>
      </c>
      <c r="B781">
        <v>1</v>
      </c>
      <c r="C781" t="s">
        <v>112</v>
      </c>
      <c r="D781">
        <v>1024</v>
      </c>
      <c r="E781">
        <v>768</v>
      </c>
      <c r="F781">
        <v>24</v>
      </c>
      <c r="G781" t="s">
        <v>66</v>
      </c>
      <c r="H781">
        <v>2993</v>
      </c>
      <c r="I781">
        <v>5</v>
      </c>
      <c r="J781">
        <v>3.6</v>
      </c>
      <c r="K781">
        <v>3.6</v>
      </c>
    </row>
    <row r="782" spans="1:11">
      <c r="A782" t="s">
        <v>65</v>
      </c>
      <c r="B782">
        <v>1</v>
      </c>
      <c r="C782" t="s">
        <v>112</v>
      </c>
      <c r="D782">
        <v>1024</v>
      </c>
      <c r="E782">
        <v>768</v>
      </c>
      <c r="F782">
        <v>24</v>
      </c>
      <c r="G782" t="s">
        <v>66</v>
      </c>
      <c r="H782">
        <v>4434</v>
      </c>
      <c r="I782">
        <v>16</v>
      </c>
      <c r="J782">
        <v>25.6</v>
      </c>
      <c r="K782">
        <v>25.6</v>
      </c>
    </row>
    <row r="783" spans="1:11">
      <c r="A783" t="s">
        <v>65</v>
      </c>
      <c r="B783">
        <v>1</v>
      </c>
      <c r="C783" t="s">
        <v>112</v>
      </c>
      <c r="D783">
        <v>1024</v>
      </c>
      <c r="E783">
        <v>768</v>
      </c>
      <c r="F783">
        <v>24</v>
      </c>
      <c r="G783" t="s">
        <v>66</v>
      </c>
      <c r="H783">
        <v>3121</v>
      </c>
      <c r="I783">
        <v>5</v>
      </c>
      <c r="J783">
        <v>2.5</v>
      </c>
      <c r="K783">
        <v>2.5</v>
      </c>
    </row>
    <row r="784" spans="1:11">
      <c r="A784" t="s">
        <v>65</v>
      </c>
      <c r="B784">
        <v>1</v>
      </c>
      <c r="C784" t="s">
        <v>112</v>
      </c>
      <c r="D784">
        <v>1024</v>
      </c>
      <c r="E784">
        <v>768</v>
      </c>
      <c r="F784">
        <v>24</v>
      </c>
      <c r="G784" t="s">
        <v>66</v>
      </c>
      <c r="H784">
        <v>3634</v>
      </c>
      <c r="I784">
        <v>19</v>
      </c>
      <c r="J784">
        <v>32.4</v>
      </c>
      <c r="K784">
        <v>32.4</v>
      </c>
    </row>
    <row r="785" spans="1:11">
      <c r="A785" t="s">
        <v>65</v>
      </c>
      <c r="B785">
        <v>1</v>
      </c>
      <c r="C785" t="s">
        <v>112</v>
      </c>
      <c r="D785">
        <v>1024</v>
      </c>
      <c r="E785">
        <v>768</v>
      </c>
      <c r="F785">
        <v>24</v>
      </c>
      <c r="G785" t="s">
        <v>66</v>
      </c>
      <c r="H785">
        <v>3875</v>
      </c>
      <c r="I785">
        <v>4</v>
      </c>
      <c r="J785">
        <v>1.6</v>
      </c>
      <c r="K785">
        <v>1.6</v>
      </c>
    </row>
    <row r="786" spans="1:11">
      <c r="A786" t="s">
        <v>67</v>
      </c>
      <c r="B786">
        <v>1</v>
      </c>
      <c r="C786" t="s">
        <v>112</v>
      </c>
      <c r="D786">
        <v>1366</v>
      </c>
      <c r="E786">
        <v>768</v>
      </c>
      <c r="F786">
        <v>24</v>
      </c>
      <c r="G786" t="s">
        <v>68</v>
      </c>
      <c r="H786">
        <v>5483</v>
      </c>
      <c r="I786">
        <v>15</v>
      </c>
      <c r="J786">
        <v>12.1</v>
      </c>
      <c r="K786">
        <v>12.1</v>
      </c>
    </row>
    <row r="787" spans="1:11">
      <c r="A787" t="s">
        <v>67</v>
      </c>
      <c r="B787">
        <v>1</v>
      </c>
      <c r="C787" t="s">
        <v>112</v>
      </c>
      <c r="D787">
        <v>1366</v>
      </c>
      <c r="E787">
        <v>768</v>
      </c>
      <c r="F787">
        <v>24</v>
      </c>
      <c r="G787" t="s">
        <v>68</v>
      </c>
      <c r="H787">
        <v>5852</v>
      </c>
      <c r="I787">
        <v>20</v>
      </c>
      <c r="J787">
        <v>25.6</v>
      </c>
      <c r="K787">
        <v>25.6</v>
      </c>
    </row>
    <row r="788" spans="1:11">
      <c r="A788" t="s">
        <v>67</v>
      </c>
      <c r="B788">
        <v>1</v>
      </c>
      <c r="C788" t="s">
        <v>112</v>
      </c>
      <c r="D788">
        <v>1366</v>
      </c>
      <c r="E788">
        <v>768</v>
      </c>
      <c r="F788">
        <v>24</v>
      </c>
      <c r="G788" t="s">
        <v>68</v>
      </c>
      <c r="H788">
        <v>4531</v>
      </c>
      <c r="I788">
        <v>5</v>
      </c>
      <c r="J788">
        <v>6.4</v>
      </c>
      <c r="K788">
        <v>6.4</v>
      </c>
    </row>
    <row r="789" spans="1:11">
      <c r="A789" t="s">
        <v>67</v>
      </c>
      <c r="B789">
        <v>1</v>
      </c>
      <c r="C789" t="s">
        <v>112</v>
      </c>
      <c r="D789">
        <v>1366</v>
      </c>
      <c r="E789">
        <v>768</v>
      </c>
      <c r="F789">
        <v>24</v>
      </c>
      <c r="G789" t="s">
        <v>68</v>
      </c>
      <c r="H789">
        <v>8760</v>
      </c>
      <c r="I789">
        <v>30</v>
      </c>
      <c r="J789">
        <v>22.5</v>
      </c>
      <c r="K789">
        <v>22.5</v>
      </c>
    </row>
    <row r="790" spans="1:11">
      <c r="A790" t="s">
        <v>67</v>
      </c>
      <c r="B790">
        <v>1</v>
      </c>
      <c r="C790" t="s">
        <v>112</v>
      </c>
      <c r="D790">
        <v>1366</v>
      </c>
      <c r="E790">
        <v>768</v>
      </c>
      <c r="F790">
        <v>24</v>
      </c>
      <c r="G790" t="s">
        <v>68</v>
      </c>
      <c r="H790">
        <v>4166</v>
      </c>
      <c r="I790">
        <v>2</v>
      </c>
      <c r="J790">
        <v>0.9</v>
      </c>
      <c r="K790">
        <v>0.9</v>
      </c>
    </row>
    <row r="791" spans="1:11">
      <c r="A791" t="s">
        <v>67</v>
      </c>
      <c r="B791">
        <v>1</v>
      </c>
      <c r="C791" t="s">
        <v>112</v>
      </c>
      <c r="D791">
        <v>1366</v>
      </c>
      <c r="E791">
        <v>768</v>
      </c>
      <c r="F791">
        <v>24</v>
      </c>
      <c r="G791" t="s">
        <v>68</v>
      </c>
      <c r="H791">
        <v>2401</v>
      </c>
      <c r="I791">
        <v>2</v>
      </c>
      <c r="J791">
        <v>0.4</v>
      </c>
      <c r="K791">
        <v>0.4</v>
      </c>
    </row>
    <row r="792" spans="1:11">
      <c r="A792" t="s">
        <v>67</v>
      </c>
      <c r="B792">
        <v>1</v>
      </c>
      <c r="C792" t="s">
        <v>112</v>
      </c>
      <c r="D792">
        <v>1366</v>
      </c>
      <c r="E792">
        <v>768</v>
      </c>
      <c r="F792">
        <v>24</v>
      </c>
      <c r="G792" t="s">
        <v>68</v>
      </c>
      <c r="H792">
        <v>3012</v>
      </c>
      <c r="I792">
        <v>8</v>
      </c>
      <c r="J792">
        <v>8.1</v>
      </c>
      <c r="K792">
        <v>8.1</v>
      </c>
    </row>
    <row r="793" spans="1:11">
      <c r="A793" t="s">
        <v>67</v>
      </c>
      <c r="B793">
        <v>1</v>
      </c>
      <c r="C793" t="s">
        <v>112</v>
      </c>
      <c r="D793">
        <v>1366</v>
      </c>
      <c r="E793">
        <v>768</v>
      </c>
      <c r="F793">
        <v>24</v>
      </c>
      <c r="G793" t="s">
        <v>68</v>
      </c>
      <c r="H793">
        <v>5174</v>
      </c>
      <c r="I793">
        <v>25</v>
      </c>
      <c r="J793">
        <v>28.9</v>
      </c>
      <c r="K793">
        <v>28.9</v>
      </c>
    </row>
    <row r="794" spans="1:11">
      <c r="A794" t="s">
        <v>67</v>
      </c>
      <c r="B794">
        <v>1</v>
      </c>
      <c r="C794" t="s">
        <v>112</v>
      </c>
      <c r="D794">
        <v>1366</v>
      </c>
      <c r="E794">
        <v>768</v>
      </c>
      <c r="F794">
        <v>24</v>
      </c>
      <c r="G794" t="s">
        <v>68</v>
      </c>
      <c r="H794">
        <v>3667</v>
      </c>
      <c r="I794">
        <v>5</v>
      </c>
      <c r="J794">
        <v>2.5</v>
      </c>
      <c r="K794">
        <v>2.5</v>
      </c>
    </row>
    <row r="795" spans="1:11">
      <c r="A795" t="s">
        <v>67</v>
      </c>
      <c r="B795">
        <v>1</v>
      </c>
      <c r="C795" t="s">
        <v>112</v>
      </c>
      <c r="D795">
        <v>1366</v>
      </c>
      <c r="E795">
        <v>768</v>
      </c>
      <c r="F795">
        <v>24</v>
      </c>
      <c r="G795" t="s">
        <v>68</v>
      </c>
      <c r="H795">
        <v>2146</v>
      </c>
      <c r="I795">
        <v>4</v>
      </c>
      <c r="J795">
        <v>1.6</v>
      </c>
      <c r="K795">
        <v>1.6</v>
      </c>
    </row>
    <row r="796" spans="1:11">
      <c r="A796" t="s">
        <v>67</v>
      </c>
      <c r="B796">
        <v>1</v>
      </c>
      <c r="C796" t="s">
        <v>112</v>
      </c>
      <c r="D796">
        <v>1366</v>
      </c>
      <c r="E796">
        <v>768</v>
      </c>
      <c r="F796">
        <v>24</v>
      </c>
      <c r="G796" t="s">
        <v>68</v>
      </c>
      <c r="H796">
        <v>3544</v>
      </c>
      <c r="I796">
        <v>15</v>
      </c>
      <c r="J796">
        <v>14.4</v>
      </c>
      <c r="K796">
        <v>14.4</v>
      </c>
    </row>
    <row r="797" spans="1:11">
      <c r="A797" t="s">
        <v>67</v>
      </c>
      <c r="B797">
        <v>1</v>
      </c>
      <c r="C797" t="s">
        <v>112</v>
      </c>
      <c r="D797">
        <v>1366</v>
      </c>
      <c r="E797">
        <v>768</v>
      </c>
      <c r="F797">
        <v>24</v>
      </c>
      <c r="G797" t="s">
        <v>68</v>
      </c>
      <c r="H797">
        <v>5704</v>
      </c>
      <c r="I797">
        <v>25</v>
      </c>
      <c r="J797">
        <v>32.4</v>
      </c>
      <c r="K797">
        <v>32.4</v>
      </c>
    </row>
    <row r="798" spans="1:11">
      <c r="A798" t="s">
        <v>67</v>
      </c>
      <c r="B798">
        <v>1</v>
      </c>
      <c r="C798" t="s">
        <v>112</v>
      </c>
      <c r="D798">
        <v>1366</v>
      </c>
      <c r="E798">
        <v>768</v>
      </c>
      <c r="F798">
        <v>24</v>
      </c>
      <c r="G798" t="s">
        <v>68</v>
      </c>
      <c r="H798">
        <v>2301</v>
      </c>
      <c r="I798">
        <v>5</v>
      </c>
      <c r="J798">
        <v>3.6</v>
      </c>
      <c r="K798">
        <v>3.6</v>
      </c>
    </row>
    <row r="799" spans="1:11">
      <c r="A799" t="s">
        <v>67</v>
      </c>
      <c r="B799">
        <v>1</v>
      </c>
      <c r="C799" t="s">
        <v>112</v>
      </c>
      <c r="D799">
        <v>1366</v>
      </c>
      <c r="E799">
        <v>768</v>
      </c>
      <c r="F799">
        <v>24</v>
      </c>
      <c r="G799" t="s">
        <v>68</v>
      </c>
      <c r="H799">
        <v>3913</v>
      </c>
      <c r="I799">
        <v>25</v>
      </c>
      <c r="J799">
        <v>19.600000000000001</v>
      </c>
      <c r="K799">
        <v>19.600000000000001</v>
      </c>
    </row>
    <row r="800" spans="1:11">
      <c r="A800" t="s">
        <v>67</v>
      </c>
      <c r="B800">
        <v>1</v>
      </c>
      <c r="C800" t="s">
        <v>112</v>
      </c>
      <c r="D800">
        <v>1366</v>
      </c>
      <c r="E800">
        <v>768</v>
      </c>
      <c r="F800">
        <v>24</v>
      </c>
      <c r="G800" t="s">
        <v>68</v>
      </c>
      <c r="H800">
        <v>2777</v>
      </c>
      <c r="I800">
        <v>5</v>
      </c>
      <c r="J800">
        <v>4.9000000000000004</v>
      </c>
      <c r="K800">
        <v>4.9000000000000004</v>
      </c>
    </row>
    <row r="801" spans="1:11">
      <c r="A801" t="s">
        <v>67</v>
      </c>
      <c r="B801">
        <v>1</v>
      </c>
      <c r="C801" t="s">
        <v>112</v>
      </c>
      <c r="D801">
        <v>1366</v>
      </c>
      <c r="E801">
        <v>768</v>
      </c>
      <c r="F801">
        <v>24</v>
      </c>
      <c r="G801" t="s">
        <v>68</v>
      </c>
      <c r="H801">
        <v>3403</v>
      </c>
      <c r="I801">
        <v>20</v>
      </c>
      <c r="J801">
        <v>16.899999999999999</v>
      </c>
      <c r="K801">
        <v>16.899999999999999</v>
      </c>
    </row>
    <row r="802" spans="1:11">
      <c r="A802" t="s">
        <v>77</v>
      </c>
      <c r="B802">
        <v>1</v>
      </c>
      <c r="C802" t="s">
        <v>111</v>
      </c>
      <c r="D802">
        <v>1280</v>
      </c>
      <c r="E802">
        <v>1024</v>
      </c>
      <c r="F802">
        <v>24</v>
      </c>
      <c r="G802" t="s">
        <v>78</v>
      </c>
      <c r="H802">
        <v>3944</v>
      </c>
      <c r="I802">
        <v>0.5</v>
      </c>
      <c r="J802">
        <v>22.5</v>
      </c>
      <c r="K802">
        <v>0.44444444444444442</v>
      </c>
    </row>
    <row r="803" spans="1:11">
      <c r="A803" t="s">
        <v>77</v>
      </c>
      <c r="B803">
        <v>1</v>
      </c>
      <c r="C803" t="s">
        <v>111</v>
      </c>
      <c r="D803">
        <v>1280</v>
      </c>
      <c r="E803">
        <v>1024</v>
      </c>
      <c r="F803">
        <v>24</v>
      </c>
      <c r="G803" t="s">
        <v>78</v>
      </c>
      <c r="H803">
        <v>7899</v>
      </c>
      <c r="I803">
        <v>0.9</v>
      </c>
      <c r="J803">
        <v>8.1</v>
      </c>
      <c r="K803">
        <v>0.80999999999999994</v>
      </c>
    </row>
    <row r="804" spans="1:11">
      <c r="A804" t="s">
        <v>77</v>
      </c>
      <c r="B804">
        <v>1</v>
      </c>
      <c r="C804" t="s">
        <v>111</v>
      </c>
      <c r="D804">
        <v>1280</v>
      </c>
      <c r="E804">
        <v>1024</v>
      </c>
      <c r="F804">
        <v>24</v>
      </c>
      <c r="G804" t="s">
        <v>78</v>
      </c>
      <c r="H804">
        <v>3146</v>
      </c>
      <c r="I804">
        <v>0.25</v>
      </c>
      <c r="J804">
        <v>28.9</v>
      </c>
      <c r="K804">
        <v>0.34602076124567477</v>
      </c>
    </row>
    <row r="805" spans="1:11">
      <c r="A805" t="s">
        <v>77</v>
      </c>
      <c r="B805">
        <v>1</v>
      </c>
      <c r="C805" t="s">
        <v>111</v>
      </c>
      <c r="D805">
        <v>1280</v>
      </c>
      <c r="E805">
        <v>1024</v>
      </c>
      <c r="F805">
        <v>24</v>
      </c>
      <c r="G805" t="s">
        <v>78</v>
      </c>
      <c r="H805">
        <v>6068</v>
      </c>
      <c r="I805">
        <v>0.3</v>
      </c>
      <c r="J805">
        <v>32.4</v>
      </c>
      <c r="K805">
        <v>0.30864197530864201</v>
      </c>
    </row>
    <row r="806" spans="1:11">
      <c r="A806" t="s">
        <v>77</v>
      </c>
      <c r="B806">
        <v>1</v>
      </c>
      <c r="C806" t="s">
        <v>111</v>
      </c>
      <c r="D806">
        <v>1280</v>
      </c>
      <c r="E806">
        <v>1024</v>
      </c>
      <c r="F806">
        <v>24</v>
      </c>
      <c r="G806" t="s">
        <v>78</v>
      </c>
      <c r="H806">
        <v>6482</v>
      </c>
      <c r="I806">
        <v>0.75</v>
      </c>
      <c r="J806">
        <v>4.9000000000000004</v>
      </c>
      <c r="K806">
        <v>0.49000000000000005</v>
      </c>
    </row>
    <row r="807" spans="1:11">
      <c r="A807" t="s">
        <v>77</v>
      </c>
      <c r="B807">
        <v>1</v>
      </c>
      <c r="C807" t="s">
        <v>111</v>
      </c>
      <c r="D807">
        <v>1280</v>
      </c>
      <c r="E807">
        <v>1024</v>
      </c>
      <c r="F807">
        <v>24</v>
      </c>
      <c r="G807" t="s">
        <v>78</v>
      </c>
      <c r="H807">
        <v>4404</v>
      </c>
      <c r="I807">
        <v>0.75</v>
      </c>
      <c r="J807">
        <v>14.4</v>
      </c>
      <c r="K807">
        <v>0.69444444444444442</v>
      </c>
    </row>
    <row r="808" spans="1:11">
      <c r="A808" t="s">
        <v>77</v>
      </c>
      <c r="B808">
        <v>1</v>
      </c>
      <c r="C808" t="s">
        <v>111</v>
      </c>
      <c r="D808">
        <v>1280</v>
      </c>
      <c r="E808">
        <v>1024</v>
      </c>
      <c r="F808">
        <v>24</v>
      </c>
      <c r="G808" t="s">
        <v>78</v>
      </c>
      <c r="H808">
        <v>2709</v>
      </c>
      <c r="I808">
        <v>0.8</v>
      </c>
      <c r="J808">
        <v>19.600000000000001</v>
      </c>
      <c r="K808">
        <v>0.51020408163265307</v>
      </c>
    </row>
    <row r="809" spans="1:11">
      <c r="A809" t="s">
        <v>77</v>
      </c>
      <c r="B809">
        <v>1</v>
      </c>
      <c r="C809" t="s">
        <v>111</v>
      </c>
      <c r="D809">
        <v>1280</v>
      </c>
      <c r="E809">
        <v>1024</v>
      </c>
      <c r="F809">
        <v>24</v>
      </c>
      <c r="G809" t="s">
        <v>78</v>
      </c>
      <c r="H809">
        <v>5186</v>
      </c>
      <c r="I809">
        <v>0.1</v>
      </c>
      <c r="J809">
        <v>0.4</v>
      </c>
      <c r="K809">
        <v>0.04</v>
      </c>
    </row>
    <row r="810" spans="1:11">
      <c r="A810" t="s">
        <v>77</v>
      </c>
      <c r="B810">
        <v>1</v>
      </c>
      <c r="C810" t="s">
        <v>111</v>
      </c>
      <c r="D810">
        <v>1280</v>
      </c>
      <c r="E810">
        <v>1024</v>
      </c>
      <c r="F810">
        <v>24</v>
      </c>
      <c r="G810" t="s">
        <v>78</v>
      </c>
      <c r="H810">
        <v>4284</v>
      </c>
      <c r="I810">
        <v>0.2</v>
      </c>
      <c r="J810">
        <v>1.6</v>
      </c>
      <c r="K810">
        <v>0.16</v>
      </c>
    </row>
    <row r="811" spans="1:11">
      <c r="A811" t="s">
        <v>77</v>
      </c>
      <c r="B811">
        <v>1</v>
      </c>
      <c r="C811" t="s">
        <v>111</v>
      </c>
      <c r="D811">
        <v>1280</v>
      </c>
      <c r="E811">
        <v>1024</v>
      </c>
      <c r="F811">
        <v>24</v>
      </c>
      <c r="G811" t="s">
        <v>78</v>
      </c>
      <c r="H811">
        <v>4226</v>
      </c>
      <c r="I811">
        <v>0.45</v>
      </c>
      <c r="J811">
        <v>25.6</v>
      </c>
      <c r="K811">
        <v>0.390625</v>
      </c>
    </row>
    <row r="812" spans="1:11">
      <c r="A812" t="s">
        <v>77</v>
      </c>
      <c r="B812">
        <v>1</v>
      </c>
      <c r="C812" t="s">
        <v>111</v>
      </c>
      <c r="D812">
        <v>1280</v>
      </c>
      <c r="E812">
        <v>1024</v>
      </c>
      <c r="F812">
        <v>24</v>
      </c>
      <c r="G812" t="s">
        <v>78</v>
      </c>
      <c r="H812">
        <v>2940</v>
      </c>
      <c r="I812">
        <v>0.33</v>
      </c>
      <c r="J812">
        <v>0.9</v>
      </c>
      <c r="K812">
        <v>0.09</v>
      </c>
    </row>
    <row r="813" spans="1:11">
      <c r="A813" t="s">
        <v>77</v>
      </c>
      <c r="B813">
        <v>1</v>
      </c>
      <c r="C813" t="s">
        <v>111</v>
      </c>
      <c r="D813">
        <v>1280</v>
      </c>
      <c r="E813">
        <v>1024</v>
      </c>
      <c r="F813">
        <v>24</v>
      </c>
      <c r="G813" t="s">
        <v>78</v>
      </c>
      <c r="H813">
        <v>3340</v>
      </c>
      <c r="I813">
        <v>0.5</v>
      </c>
      <c r="J813">
        <v>3.6</v>
      </c>
      <c r="K813">
        <v>0.36</v>
      </c>
    </row>
    <row r="814" spans="1:11">
      <c r="A814" t="s">
        <v>77</v>
      </c>
      <c r="B814">
        <v>1</v>
      </c>
      <c r="C814" t="s">
        <v>111</v>
      </c>
      <c r="D814">
        <v>1280</v>
      </c>
      <c r="E814">
        <v>1024</v>
      </c>
      <c r="F814">
        <v>24</v>
      </c>
      <c r="G814" t="s">
        <v>78</v>
      </c>
      <c r="H814">
        <v>3603</v>
      </c>
      <c r="I814">
        <v>0.5</v>
      </c>
      <c r="J814">
        <v>2.5</v>
      </c>
      <c r="K814">
        <v>0.25</v>
      </c>
    </row>
    <row r="815" spans="1:11">
      <c r="A815" t="s">
        <v>77</v>
      </c>
      <c r="B815">
        <v>1</v>
      </c>
      <c r="C815" t="s">
        <v>111</v>
      </c>
      <c r="D815">
        <v>1280</v>
      </c>
      <c r="E815">
        <v>1024</v>
      </c>
      <c r="F815">
        <v>24</v>
      </c>
      <c r="G815" t="s">
        <v>78</v>
      </c>
      <c r="H815">
        <v>7171</v>
      </c>
      <c r="I815">
        <v>0.75</v>
      </c>
      <c r="J815">
        <v>16.899999999999999</v>
      </c>
      <c r="K815">
        <v>0.59171597633136097</v>
      </c>
    </row>
    <row r="816" spans="1:11">
      <c r="A816" t="s">
        <v>77</v>
      </c>
      <c r="B816">
        <v>1</v>
      </c>
      <c r="C816" t="s">
        <v>111</v>
      </c>
      <c r="D816">
        <v>1280</v>
      </c>
      <c r="E816">
        <v>1024</v>
      </c>
      <c r="F816">
        <v>24</v>
      </c>
      <c r="G816" t="s">
        <v>78</v>
      </c>
      <c r="H816">
        <v>4587</v>
      </c>
      <c r="I816">
        <v>0.85</v>
      </c>
      <c r="J816">
        <v>6.4</v>
      </c>
      <c r="K816">
        <v>0.64</v>
      </c>
    </row>
    <row r="817" spans="1:11">
      <c r="A817" t="s">
        <v>77</v>
      </c>
      <c r="B817">
        <v>1</v>
      </c>
      <c r="C817" t="s">
        <v>111</v>
      </c>
      <c r="D817">
        <v>1280</v>
      </c>
      <c r="E817">
        <v>1024</v>
      </c>
      <c r="F817">
        <v>24</v>
      </c>
      <c r="G817" t="s">
        <v>78</v>
      </c>
      <c r="H817">
        <v>3484</v>
      </c>
      <c r="I817">
        <v>0.9</v>
      </c>
      <c r="J817">
        <v>12.1</v>
      </c>
      <c r="K817">
        <v>0.82644628099173556</v>
      </c>
    </row>
    <row r="818" spans="1:11">
      <c r="A818" t="s">
        <v>79</v>
      </c>
      <c r="B818">
        <v>1</v>
      </c>
      <c r="C818" t="s">
        <v>111</v>
      </c>
      <c r="D818">
        <v>2560</v>
      </c>
      <c r="E818">
        <v>1440</v>
      </c>
      <c r="F818">
        <v>24</v>
      </c>
      <c r="G818" t="s">
        <v>80</v>
      </c>
      <c r="H818">
        <v>2533</v>
      </c>
      <c r="I818">
        <v>0.5</v>
      </c>
      <c r="J818">
        <v>22.5</v>
      </c>
      <c r="K818">
        <v>0.44444444444444442</v>
      </c>
    </row>
    <row r="819" spans="1:11">
      <c r="A819" t="s">
        <v>79</v>
      </c>
      <c r="B819">
        <v>1</v>
      </c>
      <c r="C819" t="s">
        <v>111</v>
      </c>
      <c r="D819">
        <v>2560</v>
      </c>
      <c r="E819">
        <v>1440</v>
      </c>
      <c r="F819">
        <v>24</v>
      </c>
      <c r="G819" t="s">
        <v>80</v>
      </c>
      <c r="H819">
        <v>1510</v>
      </c>
      <c r="I819">
        <v>0.25</v>
      </c>
      <c r="J819">
        <v>1.6</v>
      </c>
      <c r="K819">
        <v>0.16</v>
      </c>
    </row>
    <row r="820" spans="1:11">
      <c r="A820" t="s">
        <v>79</v>
      </c>
      <c r="B820">
        <v>1</v>
      </c>
      <c r="C820" t="s">
        <v>111</v>
      </c>
      <c r="D820">
        <v>2560</v>
      </c>
      <c r="E820">
        <v>1440</v>
      </c>
      <c r="F820">
        <v>24</v>
      </c>
      <c r="G820" t="s">
        <v>80</v>
      </c>
      <c r="H820">
        <v>2274</v>
      </c>
      <c r="I820">
        <v>0.5</v>
      </c>
      <c r="J820">
        <v>28.9</v>
      </c>
      <c r="K820">
        <v>0.34602076124567477</v>
      </c>
    </row>
    <row r="821" spans="1:11">
      <c r="A821" t="s">
        <v>79</v>
      </c>
      <c r="B821">
        <v>1</v>
      </c>
      <c r="C821" t="s">
        <v>111</v>
      </c>
      <c r="D821">
        <v>2560</v>
      </c>
      <c r="E821">
        <v>1440</v>
      </c>
      <c r="F821">
        <v>24</v>
      </c>
      <c r="G821" t="s">
        <v>80</v>
      </c>
      <c r="H821">
        <v>4325</v>
      </c>
      <c r="I821">
        <v>1</v>
      </c>
      <c r="J821">
        <v>12.1</v>
      </c>
      <c r="K821">
        <v>0.82644628099173556</v>
      </c>
    </row>
    <row r="822" spans="1:11">
      <c r="A822" t="s">
        <v>79</v>
      </c>
      <c r="B822">
        <v>1</v>
      </c>
      <c r="C822" t="s">
        <v>111</v>
      </c>
      <c r="D822">
        <v>2560</v>
      </c>
      <c r="E822">
        <v>1440</v>
      </c>
      <c r="F822">
        <v>24</v>
      </c>
      <c r="G822" t="s">
        <v>80</v>
      </c>
      <c r="H822">
        <v>3499</v>
      </c>
      <c r="I822">
        <v>0.45</v>
      </c>
      <c r="J822">
        <v>4.9000000000000004</v>
      </c>
      <c r="K822">
        <v>0.49000000000000005</v>
      </c>
    </row>
    <row r="823" spans="1:11">
      <c r="A823" t="s">
        <v>79</v>
      </c>
      <c r="B823">
        <v>1</v>
      </c>
      <c r="C823" t="s">
        <v>111</v>
      </c>
      <c r="D823">
        <v>2560</v>
      </c>
      <c r="E823">
        <v>1440</v>
      </c>
      <c r="F823">
        <v>24</v>
      </c>
      <c r="G823" t="s">
        <v>80</v>
      </c>
      <c r="H823">
        <v>1761</v>
      </c>
      <c r="I823">
        <v>0.5</v>
      </c>
      <c r="J823">
        <v>19.600000000000001</v>
      </c>
      <c r="K823">
        <v>0.51020408163265307</v>
      </c>
    </row>
    <row r="824" spans="1:11">
      <c r="A824" t="s">
        <v>79</v>
      </c>
      <c r="B824">
        <v>1</v>
      </c>
      <c r="C824" t="s">
        <v>111</v>
      </c>
      <c r="D824">
        <v>2560</v>
      </c>
      <c r="E824">
        <v>1440</v>
      </c>
      <c r="F824">
        <v>24</v>
      </c>
      <c r="G824" t="s">
        <v>80</v>
      </c>
      <c r="H824">
        <v>1499</v>
      </c>
      <c r="I824">
        <v>1</v>
      </c>
      <c r="J824">
        <v>8.1</v>
      </c>
      <c r="K824">
        <v>0.80999999999999994</v>
      </c>
    </row>
    <row r="825" spans="1:11">
      <c r="A825" t="s">
        <v>79</v>
      </c>
      <c r="B825">
        <v>1</v>
      </c>
      <c r="C825" t="s">
        <v>111</v>
      </c>
      <c r="D825">
        <v>2560</v>
      </c>
      <c r="E825">
        <v>1440</v>
      </c>
      <c r="F825">
        <v>24</v>
      </c>
      <c r="G825" t="s">
        <v>80</v>
      </c>
      <c r="H825">
        <v>2062</v>
      </c>
      <c r="I825">
        <v>0.5</v>
      </c>
      <c r="J825">
        <v>16.899999999999999</v>
      </c>
      <c r="K825">
        <v>0.59171597633136097</v>
      </c>
    </row>
    <row r="826" spans="1:11">
      <c r="A826" t="s">
        <v>79</v>
      </c>
      <c r="B826">
        <v>1</v>
      </c>
      <c r="C826" t="s">
        <v>111</v>
      </c>
      <c r="D826">
        <v>2560</v>
      </c>
      <c r="E826">
        <v>1440</v>
      </c>
      <c r="F826">
        <v>24</v>
      </c>
      <c r="G826" t="s">
        <v>80</v>
      </c>
      <c r="H826">
        <v>1424</v>
      </c>
      <c r="I826">
        <v>0.25</v>
      </c>
      <c r="J826">
        <v>0.9</v>
      </c>
      <c r="K826">
        <v>0.09</v>
      </c>
    </row>
    <row r="827" spans="1:11">
      <c r="A827" t="s">
        <v>79</v>
      </c>
      <c r="B827">
        <v>1</v>
      </c>
      <c r="C827" t="s">
        <v>111</v>
      </c>
      <c r="D827">
        <v>2560</v>
      </c>
      <c r="E827">
        <v>1440</v>
      </c>
      <c r="F827">
        <v>24</v>
      </c>
      <c r="G827" t="s">
        <v>80</v>
      </c>
      <c r="H827">
        <v>2050</v>
      </c>
      <c r="I827">
        <v>0.3</v>
      </c>
      <c r="J827">
        <v>3.6</v>
      </c>
      <c r="K827">
        <v>0.36</v>
      </c>
    </row>
    <row r="828" spans="1:11">
      <c r="A828" t="s">
        <v>79</v>
      </c>
      <c r="B828">
        <v>1</v>
      </c>
      <c r="C828" t="s">
        <v>111</v>
      </c>
      <c r="D828">
        <v>2560</v>
      </c>
      <c r="E828">
        <v>1440</v>
      </c>
      <c r="F828">
        <v>24</v>
      </c>
      <c r="G828" t="s">
        <v>80</v>
      </c>
      <c r="H828">
        <v>3924</v>
      </c>
      <c r="I828">
        <v>0.9</v>
      </c>
      <c r="J828">
        <v>14.4</v>
      </c>
      <c r="K828">
        <v>0.69444444444444442</v>
      </c>
    </row>
    <row r="829" spans="1:11">
      <c r="A829" t="s">
        <v>79</v>
      </c>
      <c r="B829">
        <v>1</v>
      </c>
      <c r="C829" t="s">
        <v>111</v>
      </c>
      <c r="D829">
        <v>2560</v>
      </c>
      <c r="E829">
        <v>1440</v>
      </c>
      <c r="F829">
        <v>24</v>
      </c>
      <c r="G829" t="s">
        <v>80</v>
      </c>
      <c r="H829">
        <v>1636</v>
      </c>
      <c r="I829">
        <v>0.1</v>
      </c>
      <c r="J829">
        <v>0.4</v>
      </c>
      <c r="K829">
        <v>0.04</v>
      </c>
    </row>
    <row r="830" spans="1:11">
      <c r="A830" t="s">
        <v>79</v>
      </c>
      <c r="B830">
        <v>1</v>
      </c>
      <c r="C830" t="s">
        <v>111</v>
      </c>
      <c r="D830">
        <v>2560</v>
      </c>
      <c r="E830">
        <v>1440</v>
      </c>
      <c r="F830">
        <v>24</v>
      </c>
      <c r="G830" t="s">
        <v>80</v>
      </c>
      <c r="H830">
        <v>1623</v>
      </c>
      <c r="I830">
        <v>0.25</v>
      </c>
      <c r="J830">
        <v>2.5</v>
      </c>
      <c r="K830">
        <v>0.25</v>
      </c>
    </row>
    <row r="831" spans="1:11">
      <c r="A831" t="s">
        <v>79</v>
      </c>
      <c r="B831">
        <v>1</v>
      </c>
      <c r="C831" t="s">
        <v>111</v>
      </c>
      <c r="D831">
        <v>2560</v>
      </c>
      <c r="E831">
        <v>1440</v>
      </c>
      <c r="F831">
        <v>24</v>
      </c>
      <c r="G831" t="s">
        <v>80</v>
      </c>
      <c r="H831">
        <v>2123</v>
      </c>
      <c r="I831">
        <v>0.3</v>
      </c>
      <c r="J831">
        <v>6.4</v>
      </c>
      <c r="K831">
        <v>0.64</v>
      </c>
    </row>
    <row r="832" spans="1:11">
      <c r="A832" t="s">
        <v>79</v>
      </c>
      <c r="B832">
        <v>1</v>
      </c>
      <c r="C832" t="s">
        <v>111</v>
      </c>
      <c r="D832">
        <v>2560</v>
      </c>
      <c r="E832">
        <v>1440</v>
      </c>
      <c r="F832">
        <v>24</v>
      </c>
      <c r="G832" t="s">
        <v>80</v>
      </c>
      <c r="H832">
        <v>2037</v>
      </c>
      <c r="I832">
        <v>0.4</v>
      </c>
      <c r="J832">
        <v>32.4</v>
      </c>
      <c r="K832">
        <v>0.30864197530864201</v>
      </c>
    </row>
    <row r="833" spans="1:11">
      <c r="A833" t="s">
        <v>79</v>
      </c>
      <c r="B833">
        <v>1</v>
      </c>
      <c r="C833" t="s">
        <v>111</v>
      </c>
      <c r="D833">
        <v>2560</v>
      </c>
      <c r="E833">
        <v>1440</v>
      </c>
      <c r="F833">
        <v>24</v>
      </c>
      <c r="G833" t="s">
        <v>80</v>
      </c>
      <c r="H833">
        <v>2136</v>
      </c>
      <c r="I833">
        <v>0.3</v>
      </c>
      <c r="J833">
        <v>25.6</v>
      </c>
      <c r="K833">
        <v>0.390625</v>
      </c>
    </row>
    <row r="834" spans="1:11">
      <c r="A834" t="s">
        <v>81</v>
      </c>
      <c r="B834">
        <v>1</v>
      </c>
      <c r="C834" t="s">
        <v>111</v>
      </c>
      <c r="D834">
        <v>1280</v>
      </c>
      <c r="E834">
        <v>1024</v>
      </c>
      <c r="F834">
        <v>24</v>
      </c>
      <c r="G834" t="s">
        <v>82</v>
      </c>
      <c r="H834">
        <v>19499</v>
      </c>
      <c r="I834">
        <v>0</v>
      </c>
      <c r="J834">
        <v>12.1</v>
      </c>
      <c r="K834">
        <v>0.82644628099173556</v>
      </c>
    </row>
    <row r="835" spans="1:11">
      <c r="A835" t="s">
        <v>81</v>
      </c>
      <c r="B835">
        <v>1</v>
      </c>
      <c r="C835" t="s">
        <v>111</v>
      </c>
      <c r="D835">
        <v>1280</v>
      </c>
      <c r="E835">
        <v>1024</v>
      </c>
      <c r="F835">
        <v>24</v>
      </c>
      <c r="G835" t="s">
        <v>82</v>
      </c>
      <c r="H835">
        <v>8362</v>
      </c>
      <c r="I835">
        <v>0.25</v>
      </c>
      <c r="J835">
        <v>6.4</v>
      </c>
      <c r="K835">
        <v>0.64</v>
      </c>
    </row>
    <row r="836" spans="1:11">
      <c r="A836" t="s">
        <v>81</v>
      </c>
      <c r="B836">
        <v>1</v>
      </c>
      <c r="C836" t="s">
        <v>111</v>
      </c>
      <c r="D836">
        <v>1280</v>
      </c>
      <c r="E836">
        <v>1024</v>
      </c>
      <c r="F836">
        <v>24</v>
      </c>
      <c r="G836" t="s">
        <v>82</v>
      </c>
      <c r="H836">
        <v>13556</v>
      </c>
      <c r="I836">
        <v>0.05</v>
      </c>
      <c r="J836">
        <v>8.1</v>
      </c>
      <c r="K836">
        <v>0.80999999999999994</v>
      </c>
    </row>
    <row r="837" spans="1:11">
      <c r="A837" t="s">
        <v>81</v>
      </c>
      <c r="B837">
        <v>1</v>
      </c>
      <c r="C837" t="s">
        <v>111</v>
      </c>
      <c r="D837">
        <v>1280</v>
      </c>
      <c r="E837">
        <v>1024</v>
      </c>
      <c r="F837">
        <v>24</v>
      </c>
      <c r="G837" t="s">
        <v>82</v>
      </c>
      <c r="H837">
        <v>10674</v>
      </c>
      <c r="I837">
        <v>0.33</v>
      </c>
      <c r="J837">
        <v>28.9</v>
      </c>
      <c r="K837">
        <v>0.34602076124567477</v>
      </c>
    </row>
    <row r="838" spans="1:11">
      <c r="A838" t="s">
        <v>81</v>
      </c>
      <c r="B838">
        <v>1</v>
      </c>
      <c r="C838" t="s">
        <v>111</v>
      </c>
      <c r="D838">
        <v>1280</v>
      </c>
      <c r="E838">
        <v>1024</v>
      </c>
      <c r="F838">
        <v>24</v>
      </c>
      <c r="G838" t="s">
        <v>82</v>
      </c>
      <c r="H838">
        <v>7019</v>
      </c>
      <c r="I838">
        <v>0.45</v>
      </c>
      <c r="J838">
        <v>19.600000000000001</v>
      </c>
      <c r="K838">
        <v>0.51020408163265307</v>
      </c>
    </row>
    <row r="839" spans="1:11">
      <c r="A839" t="s">
        <v>81</v>
      </c>
      <c r="B839">
        <v>1</v>
      </c>
      <c r="C839" t="s">
        <v>111</v>
      </c>
      <c r="D839">
        <v>1280</v>
      </c>
      <c r="E839">
        <v>1024</v>
      </c>
      <c r="F839">
        <v>24</v>
      </c>
      <c r="G839" t="s">
        <v>82</v>
      </c>
      <c r="H839">
        <v>2059</v>
      </c>
      <c r="I839">
        <v>0.5</v>
      </c>
      <c r="J839">
        <v>22.5</v>
      </c>
      <c r="K839">
        <v>0.44444444444444442</v>
      </c>
    </row>
    <row r="840" spans="1:11">
      <c r="A840" t="s">
        <v>81</v>
      </c>
      <c r="B840">
        <v>1</v>
      </c>
      <c r="C840" t="s">
        <v>111</v>
      </c>
      <c r="D840">
        <v>1280</v>
      </c>
      <c r="E840">
        <v>1024</v>
      </c>
      <c r="F840">
        <v>24</v>
      </c>
      <c r="G840" t="s">
        <v>82</v>
      </c>
      <c r="H840">
        <v>14726</v>
      </c>
      <c r="I840">
        <v>0.9</v>
      </c>
      <c r="J840">
        <v>1.6</v>
      </c>
      <c r="K840">
        <v>0.16</v>
      </c>
    </row>
    <row r="841" spans="1:11">
      <c r="A841" t="s">
        <v>81</v>
      </c>
      <c r="B841">
        <v>1</v>
      </c>
      <c r="C841" t="s">
        <v>111</v>
      </c>
      <c r="D841">
        <v>1280</v>
      </c>
      <c r="E841">
        <v>1024</v>
      </c>
      <c r="F841">
        <v>24</v>
      </c>
      <c r="G841" t="s">
        <v>82</v>
      </c>
      <c r="H841">
        <v>6974</v>
      </c>
      <c r="I841">
        <v>0.95</v>
      </c>
      <c r="J841">
        <v>0.4</v>
      </c>
      <c r="K841">
        <v>0.04</v>
      </c>
    </row>
    <row r="842" spans="1:11">
      <c r="A842" t="s">
        <v>81</v>
      </c>
      <c r="B842">
        <v>1</v>
      </c>
      <c r="C842" t="s">
        <v>111</v>
      </c>
      <c r="D842">
        <v>1280</v>
      </c>
      <c r="E842">
        <v>1024</v>
      </c>
      <c r="F842">
        <v>24</v>
      </c>
      <c r="G842" t="s">
        <v>82</v>
      </c>
      <c r="H842">
        <v>4155</v>
      </c>
      <c r="I842">
        <v>0.45</v>
      </c>
      <c r="J842">
        <v>3.6</v>
      </c>
      <c r="K842">
        <v>0.36</v>
      </c>
    </row>
    <row r="843" spans="1:11">
      <c r="A843" t="s">
        <v>81</v>
      </c>
      <c r="B843">
        <v>1</v>
      </c>
      <c r="C843" t="s">
        <v>111</v>
      </c>
      <c r="D843">
        <v>1280</v>
      </c>
      <c r="E843">
        <v>1024</v>
      </c>
      <c r="F843">
        <v>24</v>
      </c>
      <c r="G843" t="s">
        <v>82</v>
      </c>
      <c r="H843">
        <v>8145</v>
      </c>
      <c r="I843">
        <v>0.4</v>
      </c>
      <c r="J843">
        <v>4.9000000000000004</v>
      </c>
      <c r="K843">
        <v>0.49000000000000005</v>
      </c>
    </row>
    <row r="844" spans="1:11">
      <c r="A844" t="s">
        <v>81</v>
      </c>
      <c r="B844">
        <v>1</v>
      </c>
      <c r="C844" t="s">
        <v>111</v>
      </c>
      <c r="D844">
        <v>1280</v>
      </c>
      <c r="E844">
        <v>1024</v>
      </c>
      <c r="F844">
        <v>24</v>
      </c>
      <c r="G844" t="s">
        <v>82</v>
      </c>
      <c r="H844">
        <v>4883</v>
      </c>
      <c r="I844">
        <v>0.1</v>
      </c>
      <c r="J844">
        <v>14.4</v>
      </c>
      <c r="K844">
        <v>0.69444444444444442</v>
      </c>
    </row>
    <row r="845" spans="1:11">
      <c r="A845" t="s">
        <v>81</v>
      </c>
      <c r="B845">
        <v>1</v>
      </c>
      <c r="C845" t="s">
        <v>111</v>
      </c>
      <c r="D845">
        <v>1280</v>
      </c>
      <c r="E845">
        <v>1024</v>
      </c>
      <c r="F845">
        <v>24</v>
      </c>
      <c r="G845" t="s">
        <v>82</v>
      </c>
      <c r="H845">
        <v>2539</v>
      </c>
      <c r="I845">
        <v>0.15</v>
      </c>
      <c r="J845">
        <v>32.4</v>
      </c>
      <c r="K845">
        <v>0.30864197530864201</v>
      </c>
    </row>
    <row r="846" spans="1:11">
      <c r="A846" t="s">
        <v>81</v>
      </c>
      <c r="B846">
        <v>1</v>
      </c>
      <c r="C846" t="s">
        <v>111</v>
      </c>
      <c r="D846">
        <v>1280</v>
      </c>
      <c r="E846">
        <v>1024</v>
      </c>
      <c r="F846">
        <v>24</v>
      </c>
      <c r="G846" t="s">
        <v>82</v>
      </c>
      <c r="H846">
        <v>2200</v>
      </c>
      <c r="I846">
        <v>0.25</v>
      </c>
      <c r="J846">
        <v>2.5</v>
      </c>
      <c r="K846">
        <v>0.25</v>
      </c>
    </row>
    <row r="847" spans="1:11">
      <c r="A847" t="s">
        <v>81</v>
      </c>
      <c r="B847">
        <v>1</v>
      </c>
      <c r="C847" t="s">
        <v>111</v>
      </c>
      <c r="D847">
        <v>1280</v>
      </c>
      <c r="E847">
        <v>1024</v>
      </c>
      <c r="F847">
        <v>24</v>
      </c>
      <c r="G847" t="s">
        <v>82</v>
      </c>
      <c r="H847">
        <v>2704</v>
      </c>
      <c r="I847">
        <v>0.2</v>
      </c>
      <c r="J847">
        <v>0.9</v>
      </c>
      <c r="K847">
        <v>0.09</v>
      </c>
    </row>
    <row r="848" spans="1:11">
      <c r="A848" t="s">
        <v>81</v>
      </c>
      <c r="B848">
        <v>1</v>
      </c>
      <c r="C848" t="s">
        <v>111</v>
      </c>
      <c r="D848">
        <v>1280</v>
      </c>
      <c r="E848">
        <v>1024</v>
      </c>
      <c r="F848">
        <v>24</v>
      </c>
      <c r="G848" t="s">
        <v>82</v>
      </c>
      <c r="H848">
        <v>5292</v>
      </c>
      <c r="I848">
        <v>0.45</v>
      </c>
      <c r="J848">
        <v>25.6</v>
      </c>
      <c r="K848">
        <v>0.390625</v>
      </c>
    </row>
    <row r="849" spans="1:11">
      <c r="A849" t="s">
        <v>81</v>
      </c>
      <c r="B849">
        <v>1</v>
      </c>
      <c r="C849" t="s">
        <v>111</v>
      </c>
      <c r="D849">
        <v>1280</v>
      </c>
      <c r="E849">
        <v>1024</v>
      </c>
      <c r="F849">
        <v>24</v>
      </c>
      <c r="G849" t="s">
        <v>82</v>
      </c>
      <c r="H849">
        <v>3604</v>
      </c>
      <c r="I849">
        <v>0.45</v>
      </c>
      <c r="J849">
        <v>16.899999999999999</v>
      </c>
      <c r="K849">
        <v>0.59171597633136097</v>
      </c>
    </row>
    <row r="850" spans="1:11">
      <c r="A850" t="s">
        <v>83</v>
      </c>
      <c r="B850">
        <v>1</v>
      </c>
      <c r="C850" t="s">
        <v>111</v>
      </c>
      <c r="D850">
        <v>1280</v>
      </c>
      <c r="E850">
        <v>800</v>
      </c>
      <c r="F850">
        <v>32</v>
      </c>
      <c r="G850" t="s">
        <v>36</v>
      </c>
      <c r="H850">
        <v>4201</v>
      </c>
      <c r="I850">
        <v>0.5</v>
      </c>
      <c r="J850">
        <v>19.600000000000001</v>
      </c>
      <c r="K850">
        <v>0.51020408163265307</v>
      </c>
    </row>
    <row r="851" spans="1:11">
      <c r="A851" t="s">
        <v>83</v>
      </c>
      <c r="B851">
        <v>1</v>
      </c>
      <c r="C851" t="s">
        <v>111</v>
      </c>
      <c r="D851">
        <v>1280</v>
      </c>
      <c r="E851">
        <v>800</v>
      </c>
      <c r="F851">
        <v>32</v>
      </c>
      <c r="G851" t="s">
        <v>36</v>
      </c>
      <c r="H851">
        <v>7104</v>
      </c>
      <c r="I851">
        <v>0.3</v>
      </c>
      <c r="J851">
        <v>1.6</v>
      </c>
      <c r="K851">
        <v>0.16</v>
      </c>
    </row>
    <row r="852" spans="1:11">
      <c r="A852" t="s">
        <v>83</v>
      </c>
      <c r="B852">
        <v>1</v>
      </c>
      <c r="C852" t="s">
        <v>111</v>
      </c>
      <c r="D852">
        <v>1280</v>
      </c>
      <c r="E852">
        <v>800</v>
      </c>
      <c r="F852">
        <v>32</v>
      </c>
      <c r="G852" t="s">
        <v>36</v>
      </c>
      <c r="H852">
        <v>3292</v>
      </c>
      <c r="I852">
        <v>0.75</v>
      </c>
      <c r="J852">
        <v>16.899999999999999</v>
      </c>
      <c r="K852">
        <v>0.59171597633136097</v>
      </c>
    </row>
    <row r="853" spans="1:11">
      <c r="A853" t="s">
        <v>83</v>
      </c>
      <c r="B853">
        <v>1</v>
      </c>
      <c r="C853" t="s">
        <v>111</v>
      </c>
      <c r="D853">
        <v>1280</v>
      </c>
      <c r="E853">
        <v>800</v>
      </c>
      <c r="F853">
        <v>32</v>
      </c>
      <c r="G853" t="s">
        <v>36</v>
      </c>
      <c r="H853">
        <v>6112</v>
      </c>
      <c r="I853">
        <v>0.75</v>
      </c>
      <c r="J853">
        <v>25.6</v>
      </c>
      <c r="K853">
        <v>0.390625</v>
      </c>
    </row>
    <row r="854" spans="1:11">
      <c r="A854" t="s">
        <v>83</v>
      </c>
      <c r="B854">
        <v>1</v>
      </c>
      <c r="C854" t="s">
        <v>111</v>
      </c>
      <c r="D854">
        <v>1280</v>
      </c>
      <c r="E854">
        <v>800</v>
      </c>
      <c r="F854">
        <v>32</v>
      </c>
      <c r="G854" t="s">
        <v>36</v>
      </c>
      <c r="H854">
        <v>3902</v>
      </c>
      <c r="I854">
        <v>0.5</v>
      </c>
      <c r="J854">
        <v>28.9</v>
      </c>
      <c r="K854">
        <v>0.34602076124567477</v>
      </c>
    </row>
    <row r="855" spans="1:11">
      <c r="A855" t="s">
        <v>83</v>
      </c>
      <c r="B855">
        <v>1</v>
      </c>
      <c r="C855" t="s">
        <v>111</v>
      </c>
      <c r="D855">
        <v>1280</v>
      </c>
      <c r="E855">
        <v>800</v>
      </c>
      <c r="F855">
        <v>32</v>
      </c>
      <c r="G855" t="s">
        <v>36</v>
      </c>
      <c r="H855">
        <v>3106</v>
      </c>
      <c r="I855">
        <v>0.7</v>
      </c>
      <c r="J855">
        <v>6.4</v>
      </c>
      <c r="K855">
        <v>0.64</v>
      </c>
    </row>
    <row r="856" spans="1:11">
      <c r="A856" t="s">
        <v>83</v>
      </c>
      <c r="B856">
        <v>1</v>
      </c>
      <c r="C856" t="s">
        <v>111</v>
      </c>
      <c r="D856">
        <v>1280</v>
      </c>
      <c r="E856">
        <v>800</v>
      </c>
      <c r="F856">
        <v>32</v>
      </c>
      <c r="G856" t="s">
        <v>36</v>
      </c>
      <c r="H856">
        <v>2446</v>
      </c>
      <c r="I856">
        <v>0.9</v>
      </c>
      <c r="J856">
        <v>12.1</v>
      </c>
      <c r="K856">
        <v>0.82644628099173556</v>
      </c>
    </row>
    <row r="857" spans="1:11">
      <c r="A857" t="s">
        <v>83</v>
      </c>
      <c r="B857">
        <v>1</v>
      </c>
      <c r="C857" t="s">
        <v>111</v>
      </c>
      <c r="D857">
        <v>1280</v>
      </c>
      <c r="E857">
        <v>800</v>
      </c>
      <c r="F857">
        <v>32</v>
      </c>
      <c r="G857" t="s">
        <v>36</v>
      </c>
      <c r="H857">
        <v>4656</v>
      </c>
      <c r="I857">
        <v>0.5</v>
      </c>
      <c r="J857">
        <v>3.6</v>
      </c>
      <c r="K857">
        <v>0.36</v>
      </c>
    </row>
    <row r="858" spans="1:11">
      <c r="A858" t="s">
        <v>83</v>
      </c>
      <c r="B858">
        <v>1</v>
      </c>
      <c r="C858" t="s">
        <v>111</v>
      </c>
      <c r="D858">
        <v>1280</v>
      </c>
      <c r="E858">
        <v>800</v>
      </c>
      <c r="F858">
        <v>32</v>
      </c>
      <c r="G858" t="s">
        <v>36</v>
      </c>
      <c r="H858">
        <v>3699</v>
      </c>
      <c r="I858">
        <v>0.25</v>
      </c>
      <c r="J858">
        <v>32.4</v>
      </c>
      <c r="K858">
        <v>0.30864197530864201</v>
      </c>
    </row>
    <row r="859" spans="1:11">
      <c r="A859" t="s">
        <v>83</v>
      </c>
      <c r="B859">
        <v>1</v>
      </c>
      <c r="C859" t="s">
        <v>111</v>
      </c>
      <c r="D859">
        <v>1280</v>
      </c>
      <c r="E859">
        <v>800</v>
      </c>
      <c r="F859">
        <v>32</v>
      </c>
      <c r="G859" t="s">
        <v>36</v>
      </c>
      <c r="H859">
        <v>10684</v>
      </c>
      <c r="I859">
        <v>0.1</v>
      </c>
      <c r="J859">
        <v>0.4</v>
      </c>
      <c r="K859">
        <v>0.04</v>
      </c>
    </row>
    <row r="860" spans="1:11">
      <c r="A860" t="s">
        <v>83</v>
      </c>
      <c r="B860">
        <v>1</v>
      </c>
      <c r="C860" t="s">
        <v>111</v>
      </c>
      <c r="D860">
        <v>1280</v>
      </c>
      <c r="E860">
        <v>800</v>
      </c>
      <c r="F860">
        <v>32</v>
      </c>
      <c r="G860" t="s">
        <v>36</v>
      </c>
      <c r="H860">
        <v>3569</v>
      </c>
      <c r="I860">
        <v>0.65</v>
      </c>
      <c r="J860">
        <v>14.4</v>
      </c>
      <c r="K860">
        <v>0.69444444444444442</v>
      </c>
    </row>
    <row r="861" spans="1:11">
      <c r="A861" t="s">
        <v>83</v>
      </c>
      <c r="B861">
        <v>1</v>
      </c>
      <c r="C861" t="s">
        <v>111</v>
      </c>
      <c r="D861">
        <v>1280</v>
      </c>
      <c r="E861">
        <v>800</v>
      </c>
      <c r="F861">
        <v>32</v>
      </c>
      <c r="G861" t="s">
        <v>36</v>
      </c>
      <c r="H861">
        <v>2949</v>
      </c>
      <c r="I861">
        <v>0.7</v>
      </c>
      <c r="J861">
        <v>22.5</v>
      </c>
      <c r="K861">
        <v>0.44444444444444442</v>
      </c>
    </row>
    <row r="862" spans="1:11">
      <c r="A862" t="s">
        <v>83</v>
      </c>
      <c r="B862">
        <v>1</v>
      </c>
      <c r="C862" t="s">
        <v>111</v>
      </c>
      <c r="D862">
        <v>1280</v>
      </c>
      <c r="E862">
        <v>800</v>
      </c>
      <c r="F862">
        <v>32</v>
      </c>
      <c r="G862" t="s">
        <v>36</v>
      </c>
      <c r="H862">
        <v>3030</v>
      </c>
      <c r="I862">
        <v>0.9</v>
      </c>
      <c r="J862">
        <v>8.1</v>
      </c>
      <c r="K862">
        <v>0.80999999999999994</v>
      </c>
    </row>
    <row r="863" spans="1:11">
      <c r="A863" t="s">
        <v>83</v>
      </c>
      <c r="B863">
        <v>1</v>
      </c>
      <c r="C863" t="s">
        <v>111</v>
      </c>
      <c r="D863">
        <v>1280</v>
      </c>
      <c r="E863">
        <v>800</v>
      </c>
      <c r="F863">
        <v>32</v>
      </c>
      <c r="G863" t="s">
        <v>36</v>
      </c>
      <c r="H863">
        <v>3559</v>
      </c>
      <c r="I863">
        <v>0.85</v>
      </c>
      <c r="J863">
        <v>4.9000000000000004</v>
      </c>
      <c r="K863">
        <v>0.49000000000000005</v>
      </c>
    </row>
    <row r="864" spans="1:11">
      <c r="A864" t="s">
        <v>83</v>
      </c>
      <c r="B864">
        <v>1</v>
      </c>
      <c r="C864" t="s">
        <v>111</v>
      </c>
      <c r="D864">
        <v>1280</v>
      </c>
      <c r="E864">
        <v>800</v>
      </c>
      <c r="F864">
        <v>32</v>
      </c>
      <c r="G864" t="s">
        <v>36</v>
      </c>
      <c r="H864">
        <v>4586</v>
      </c>
      <c r="I864">
        <v>0.25</v>
      </c>
      <c r="J864">
        <v>2.5</v>
      </c>
      <c r="K864">
        <v>0.25</v>
      </c>
    </row>
    <row r="865" spans="1:11">
      <c r="A865" t="s">
        <v>83</v>
      </c>
      <c r="B865">
        <v>1</v>
      </c>
      <c r="C865" t="s">
        <v>111</v>
      </c>
      <c r="D865">
        <v>1280</v>
      </c>
      <c r="E865">
        <v>800</v>
      </c>
      <c r="F865">
        <v>32</v>
      </c>
      <c r="G865" t="s">
        <v>36</v>
      </c>
      <c r="H865">
        <v>4961</v>
      </c>
      <c r="I865">
        <v>0.15</v>
      </c>
      <c r="J865">
        <v>0.9</v>
      </c>
      <c r="K865">
        <v>0.09</v>
      </c>
    </row>
    <row r="866" spans="1:11">
      <c r="A866" t="s">
        <v>84</v>
      </c>
      <c r="B866">
        <v>1</v>
      </c>
      <c r="C866" t="s">
        <v>111</v>
      </c>
      <c r="D866">
        <v>1024</v>
      </c>
      <c r="E866">
        <v>768</v>
      </c>
      <c r="F866">
        <v>24</v>
      </c>
      <c r="G866" t="s">
        <v>85</v>
      </c>
      <c r="H866">
        <v>16466</v>
      </c>
      <c r="I866">
        <v>0.15</v>
      </c>
      <c r="J866">
        <v>19.600000000000001</v>
      </c>
      <c r="K866">
        <v>0.51020408163265307</v>
      </c>
    </row>
    <row r="867" spans="1:11">
      <c r="A867" t="s">
        <v>84</v>
      </c>
      <c r="B867">
        <v>1</v>
      </c>
      <c r="C867" t="s">
        <v>111</v>
      </c>
      <c r="D867">
        <v>1024</v>
      </c>
      <c r="E867">
        <v>768</v>
      </c>
      <c r="F867">
        <v>24</v>
      </c>
      <c r="G867" t="s">
        <v>85</v>
      </c>
      <c r="H867">
        <v>6061</v>
      </c>
      <c r="I867">
        <v>0.2</v>
      </c>
      <c r="J867">
        <v>22.5</v>
      </c>
      <c r="K867">
        <v>0.44444444444444442</v>
      </c>
    </row>
    <row r="868" spans="1:11">
      <c r="A868" t="s">
        <v>84</v>
      </c>
      <c r="B868">
        <v>1</v>
      </c>
      <c r="C868" t="s">
        <v>111</v>
      </c>
      <c r="D868">
        <v>1024</v>
      </c>
      <c r="E868">
        <v>768</v>
      </c>
      <c r="F868">
        <v>24</v>
      </c>
      <c r="G868" t="s">
        <v>85</v>
      </c>
      <c r="H868">
        <v>41637</v>
      </c>
      <c r="I868">
        <v>0.7</v>
      </c>
      <c r="J868">
        <v>0.9</v>
      </c>
      <c r="K868">
        <v>0.09</v>
      </c>
    </row>
    <row r="869" spans="1:11">
      <c r="A869" t="s">
        <v>84</v>
      </c>
      <c r="B869">
        <v>1</v>
      </c>
      <c r="C869" t="s">
        <v>111</v>
      </c>
      <c r="D869">
        <v>1024</v>
      </c>
      <c r="E869">
        <v>768</v>
      </c>
      <c r="F869">
        <v>24</v>
      </c>
      <c r="G869" t="s">
        <v>85</v>
      </c>
      <c r="H869">
        <v>4359</v>
      </c>
      <c r="I869">
        <v>0.4</v>
      </c>
      <c r="J869">
        <v>0.4</v>
      </c>
      <c r="K869">
        <v>0.04</v>
      </c>
    </row>
    <row r="870" spans="1:11">
      <c r="A870" t="s">
        <v>84</v>
      </c>
      <c r="B870">
        <v>1</v>
      </c>
      <c r="C870" t="s">
        <v>111</v>
      </c>
      <c r="D870">
        <v>1024</v>
      </c>
      <c r="E870">
        <v>768</v>
      </c>
      <c r="F870">
        <v>24</v>
      </c>
      <c r="G870" t="s">
        <v>85</v>
      </c>
      <c r="H870">
        <v>5142</v>
      </c>
      <c r="I870">
        <v>0.95</v>
      </c>
      <c r="J870">
        <v>16.899999999999999</v>
      </c>
      <c r="K870">
        <v>0.59171597633136097</v>
      </c>
    </row>
    <row r="871" spans="1:11">
      <c r="A871" t="s">
        <v>84</v>
      </c>
      <c r="B871">
        <v>1</v>
      </c>
      <c r="C871" t="s">
        <v>111</v>
      </c>
      <c r="D871">
        <v>1024</v>
      </c>
      <c r="E871">
        <v>768</v>
      </c>
      <c r="F871">
        <v>24</v>
      </c>
      <c r="G871" t="s">
        <v>85</v>
      </c>
      <c r="H871">
        <v>5743</v>
      </c>
      <c r="I871">
        <v>0.9</v>
      </c>
      <c r="J871">
        <v>3.6</v>
      </c>
      <c r="K871">
        <v>0.36</v>
      </c>
    </row>
    <row r="872" spans="1:11">
      <c r="A872" t="s">
        <v>84</v>
      </c>
      <c r="B872">
        <v>1</v>
      </c>
      <c r="C872" t="s">
        <v>111</v>
      </c>
      <c r="D872">
        <v>1024</v>
      </c>
      <c r="E872">
        <v>768</v>
      </c>
      <c r="F872">
        <v>24</v>
      </c>
      <c r="G872" t="s">
        <v>85</v>
      </c>
      <c r="H872">
        <v>2637</v>
      </c>
      <c r="I872">
        <v>0.8</v>
      </c>
      <c r="J872">
        <v>2.5</v>
      </c>
      <c r="K872">
        <v>0.25</v>
      </c>
    </row>
    <row r="873" spans="1:11">
      <c r="A873" t="s">
        <v>84</v>
      </c>
      <c r="B873">
        <v>1</v>
      </c>
      <c r="C873" t="s">
        <v>111</v>
      </c>
      <c r="D873">
        <v>1024</v>
      </c>
      <c r="E873">
        <v>768</v>
      </c>
      <c r="F873">
        <v>24</v>
      </c>
      <c r="G873" t="s">
        <v>85</v>
      </c>
      <c r="H873">
        <v>2415</v>
      </c>
      <c r="I873">
        <v>0.6</v>
      </c>
      <c r="J873">
        <v>1.6</v>
      </c>
      <c r="K873">
        <v>0.16</v>
      </c>
    </row>
    <row r="874" spans="1:11">
      <c r="A874" t="s">
        <v>84</v>
      </c>
      <c r="B874">
        <v>1</v>
      </c>
      <c r="C874" t="s">
        <v>111</v>
      </c>
      <c r="D874">
        <v>1024</v>
      </c>
      <c r="E874">
        <v>768</v>
      </c>
      <c r="F874">
        <v>24</v>
      </c>
      <c r="G874" t="s">
        <v>85</v>
      </c>
      <c r="H874">
        <v>4861</v>
      </c>
      <c r="I874">
        <v>0.98</v>
      </c>
      <c r="J874">
        <v>8.1</v>
      </c>
      <c r="K874">
        <v>0.80999999999999994</v>
      </c>
    </row>
    <row r="875" spans="1:11">
      <c r="A875" t="s">
        <v>84</v>
      </c>
      <c r="B875">
        <v>1</v>
      </c>
      <c r="C875" t="s">
        <v>111</v>
      </c>
      <c r="D875">
        <v>1024</v>
      </c>
      <c r="E875">
        <v>768</v>
      </c>
      <c r="F875">
        <v>24</v>
      </c>
      <c r="G875" t="s">
        <v>85</v>
      </c>
      <c r="H875">
        <v>4102</v>
      </c>
      <c r="I875">
        <v>0.75</v>
      </c>
      <c r="J875">
        <v>28.9</v>
      </c>
      <c r="K875">
        <v>0.34602076124567477</v>
      </c>
    </row>
    <row r="876" spans="1:11">
      <c r="A876" t="s">
        <v>84</v>
      </c>
      <c r="B876">
        <v>1</v>
      </c>
      <c r="C876" t="s">
        <v>111</v>
      </c>
      <c r="D876">
        <v>1024</v>
      </c>
      <c r="E876">
        <v>768</v>
      </c>
      <c r="F876">
        <v>24</v>
      </c>
      <c r="G876" t="s">
        <v>85</v>
      </c>
      <c r="H876">
        <v>3974</v>
      </c>
      <c r="I876">
        <v>0.6</v>
      </c>
      <c r="J876">
        <v>32.4</v>
      </c>
      <c r="K876">
        <v>0.30864197530864201</v>
      </c>
    </row>
    <row r="877" spans="1:11">
      <c r="A877" t="s">
        <v>84</v>
      </c>
      <c r="B877">
        <v>1</v>
      </c>
      <c r="C877" t="s">
        <v>111</v>
      </c>
      <c r="D877">
        <v>1024</v>
      </c>
      <c r="E877">
        <v>768</v>
      </c>
      <c r="F877">
        <v>24</v>
      </c>
      <c r="G877" t="s">
        <v>85</v>
      </c>
      <c r="H877">
        <v>4134</v>
      </c>
      <c r="I877">
        <v>0.7</v>
      </c>
      <c r="J877">
        <v>25.6</v>
      </c>
      <c r="K877">
        <v>0.390625</v>
      </c>
    </row>
    <row r="878" spans="1:11">
      <c r="A878" t="s">
        <v>84</v>
      </c>
      <c r="B878">
        <v>1</v>
      </c>
      <c r="C878" t="s">
        <v>111</v>
      </c>
      <c r="D878">
        <v>1024</v>
      </c>
      <c r="E878">
        <v>768</v>
      </c>
      <c r="F878">
        <v>24</v>
      </c>
      <c r="G878" t="s">
        <v>85</v>
      </c>
      <c r="H878">
        <v>5150</v>
      </c>
      <c r="I878">
        <v>0.95</v>
      </c>
      <c r="J878">
        <v>6.4</v>
      </c>
      <c r="K878">
        <v>0.64</v>
      </c>
    </row>
    <row r="879" spans="1:11">
      <c r="A879" t="s">
        <v>84</v>
      </c>
      <c r="B879">
        <v>1</v>
      </c>
      <c r="C879" t="s">
        <v>111</v>
      </c>
      <c r="D879">
        <v>1024</v>
      </c>
      <c r="E879">
        <v>768</v>
      </c>
      <c r="F879">
        <v>24</v>
      </c>
      <c r="G879" t="s">
        <v>85</v>
      </c>
      <c r="H879">
        <v>4078</v>
      </c>
      <c r="I879">
        <v>0.95</v>
      </c>
      <c r="J879">
        <v>14.4</v>
      </c>
      <c r="K879">
        <v>0.69444444444444442</v>
      </c>
    </row>
    <row r="880" spans="1:11">
      <c r="A880" t="s">
        <v>84</v>
      </c>
      <c r="B880">
        <v>1</v>
      </c>
      <c r="C880" t="s">
        <v>111</v>
      </c>
      <c r="D880">
        <v>1024</v>
      </c>
      <c r="E880">
        <v>768</v>
      </c>
      <c r="F880">
        <v>24</v>
      </c>
      <c r="G880" t="s">
        <v>85</v>
      </c>
      <c r="H880">
        <v>3630</v>
      </c>
      <c r="I880">
        <v>0.85</v>
      </c>
      <c r="J880">
        <v>4.9000000000000004</v>
      </c>
      <c r="K880">
        <v>0.49000000000000005</v>
      </c>
    </row>
    <row r="881" spans="1:11">
      <c r="A881" t="s">
        <v>84</v>
      </c>
      <c r="B881">
        <v>1</v>
      </c>
      <c r="C881" t="s">
        <v>111</v>
      </c>
      <c r="D881">
        <v>1024</v>
      </c>
      <c r="E881">
        <v>768</v>
      </c>
      <c r="F881">
        <v>24</v>
      </c>
      <c r="G881" t="s">
        <v>85</v>
      </c>
      <c r="H881">
        <v>6414</v>
      </c>
      <c r="I881">
        <v>0.97</v>
      </c>
      <c r="J881">
        <v>12.1</v>
      </c>
      <c r="K881">
        <v>0.82644628099173556</v>
      </c>
    </row>
    <row r="882" spans="1:11">
      <c r="A882" t="s">
        <v>86</v>
      </c>
      <c r="B882">
        <v>1</v>
      </c>
      <c r="C882" t="s">
        <v>111</v>
      </c>
      <c r="D882">
        <v>1024</v>
      </c>
      <c r="E882">
        <v>768</v>
      </c>
      <c r="F882">
        <v>24</v>
      </c>
      <c r="G882" t="s">
        <v>87</v>
      </c>
      <c r="H882">
        <v>9987</v>
      </c>
      <c r="I882">
        <v>0.75</v>
      </c>
      <c r="J882">
        <v>3.6</v>
      </c>
      <c r="K882">
        <v>0.36</v>
      </c>
    </row>
    <row r="883" spans="1:11">
      <c r="A883" t="s">
        <v>86</v>
      </c>
      <c r="B883">
        <v>1</v>
      </c>
      <c r="C883" t="s">
        <v>111</v>
      </c>
      <c r="D883">
        <v>1024</v>
      </c>
      <c r="E883">
        <v>768</v>
      </c>
      <c r="F883">
        <v>24</v>
      </c>
      <c r="G883" t="s">
        <v>87</v>
      </c>
      <c r="H883">
        <v>27256</v>
      </c>
      <c r="I883">
        <v>0.65</v>
      </c>
      <c r="J883">
        <v>32.4</v>
      </c>
      <c r="K883">
        <v>0.30864197530864201</v>
      </c>
    </row>
    <row r="884" spans="1:11">
      <c r="A884" t="s">
        <v>86</v>
      </c>
      <c r="B884">
        <v>1</v>
      </c>
      <c r="C884" t="s">
        <v>111</v>
      </c>
      <c r="D884">
        <v>1024</v>
      </c>
      <c r="E884">
        <v>768</v>
      </c>
      <c r="F884">
        <v>24</v>
      </c>
      <c r="G884" t="s">
        <v>87</v>
      </c>
      <c r="H884">
        <v>12704</v>
      </c>
      <c r="I884">
        <v>0.55000000000000004</v>
      </c>
      <c r="J884">
        <v>14.4</v>
      </c>
      <c r="K884">
        <v>0.69444444444444442</v>
      </c>
    </row>
    <row r="885" spans="1:11">
      <c r="A885" t="s">
        <v>86</v>
      </c>
      <c r="B885">
        <v>1</v>
      </c>
      <c r="C885" t="s">
        <v>111</v>
      </c>
      <c r="D885">
        <v>1024</v>
      </c>
      <c r="E885">
        <v>768</v>
      </c>
      <c r="F885">
        <v>24</v>
      </c>
      <c r="G885" t="s">
        <v>87</v>
      </c>
      <c r="H885">
        <v>5159</v>
      </c>
      <c r="I885">
        <v>0.85</v>
      </c>
      <c r="J885">
        <v>0.9</v>
      </c>
      <c r="K885">
        <v>0.09</v>
      </c>
    </row>
    <row r="886" spans="1:11">
      <c r="A886" t="s">
        <v>86</v>
      </c>
      <c r="B886">
        <v>1</v>
      </c>
      <c r="C886" t="s">
        <v>111</v>
      </c>
      <c r="D886">
        <v>1024</v>
      </c>
      <c r="E886">
        <v>768</v>
      </c>
      <c r="F886">
        <v>24</v>
      </c>
      <c r="G886" t="s">
        <v>87</v>
      </c>
      <c r="H886">
        <v>11479</v>
      </c>
      <c r="I886">
        <v>0.6</v>
      </c>
      <c r="J886">
        <v>6.4</v>
      </c>
      <c r="K886">
        <v>0.64</v>
      </c>
    </row>
    <row r="887" spans="1:11">
      <c r="A887" t="s">
        <v>86</v>
      </c>
      <c r="B887">
        <v>1</v>
      </c>
      <c r="C887" t="s">
        <v>111</v>
      </c>
      <c r="D887">
        <v>1024</v>
      </c>
      <c r="E887">
        <v>768</v>
      </c>
      <c r="F887">
        <v>24</v>
      </c>
      <c r="G887" t="s">
        <v>87</v>
      </c>
      <c r="H887">
        <v>18444</v>
      </c>
      <c r="I887">
        <v>0.5</v>
      </c>
      <c r="J887">
        <v>22.5</v>
      </c>
      <c r="K887">
        <v>0.44444444444444442</v>
      </c>
    </row>
    <row r="888" spans="1:11">
      <c r="A888" t="s">
        <v>86</v>
      </c>
      <c r="B888">
        <v>1</v>
      </c>
      <c r="C888" t="s">
        <v>111</v>
      </c>
      <c r="D888">
        <v>1024</v>
      </c>
      <c r="E888">
        <v>768</v>
      </c>
      <c r="F888">
        <v>24</v>
      </c>
      <c r="G888" t="s">
        <v>87</v>
      </c>
      <c r="H888">
        <v>4947</v>
      </c>
      <c r="I888">
        <v>0.65</v>
      </c>
      <c r="J888">
        <v>2.5</v>
      </c>
      <c r="K888">
        <v>0.25</v>
      </c>
    </row>
    <row r="889" spans="1:11">
      <c r="A889" t="s">
        <v>86</v>
      </c>
      <c r="B889">
        <v>1</v>
      </c>
      <c r="C889" t="s">
        <v>111</v>
      </c>
      <c r="D889">
        <v>1024</v>
      </c>
      <c r="E889">
        <v>768</v>
      </c>
      <c r="F889">
        <v>24</v>
      </c>
      <c r="G889" t="s">
        <v>87</v>
      </c>
      <c r="H889">
        <v>4909</v>
      </c>
      <c r="I889">
        <v>0.6</v>
      </c>
      <c r="J889">
        <v>4.9000000000000004</v>
      </c>
      <c r="K889">
        <v>0.49000000000000005</v>
      </c>
    </row>
    <row r="890" spans="1:11">
      <c r="A890" t="s">
        <v>86</v>
      </c>
      <c r="B890">
        <v>1</v>
      </c>
      <c r="C890" t="s">
        <v>111</v>
      </c>
      <c r="D890">
        <v>1024</v>
      </c>
      <c r="E890">
        <v>768</v>
      </c>
      <c r="F890">
        <v>24</v>
      </c>
      <c r="G890" t="s">
        <v>87</v>
      </c>
      <c r="H890">
        <v>5780</v>
      </c>
      <c r="I890">
        <v>0.8</v>
      </c>
      <c r="J890">
        <v>0.4</v>
      </c>
      <c r="K890">
        <v>0.04</v>
      </c>
    </row>
    <row r="891" spans="1:11">
      <c r="A891" t="s">
        <v>86</v>
      </c>
      <c r="B891">
        <v>1</v>
      </c>
      <c r="C891" t="s">
        <v>111</v>
      </c>
      <c r="D891">
        <v>1024</v>
      </c>
      <c r="E891">
        <v>768</v>
      </c>
      <c r="F891">
        <v>24</v>
      </c>
      <c r="G891" t="s">
        <v>87</v>
      </c>
      <c r="H891">
        <v>6486</v>
      </c>
      <c r="I891">
        <v>0.6</v>
      </c>
      <c r="J891">
        <v>28.9</v>
      </c>
      <c r="K891">
        <v>0.34602076124567477</v>
      </c>
    </row>
    <row r="892" spans="1:11">
      <c r="A892" t="s">
        <v>86</v>
      </c>
      <c r="B892">
        <v>1</v>
      </c>
      <c r="C892" t="s">
        <v>111</v>
      </c>
      <c r="D892">
        <v>1024</v>
      </c>
      <c r="E892">
        <v>768</v>
      </c>
      <c r="F892">
        <v>24</v>
      </c>
      <c r="G892" t="s">
        <v>87</v>
      </c>
      <c r="H892">
        <v>4898</v>
      </c>
      <c r="I892">
        <v>0.6</v>
      </c>
      <c r="J892">
        <v>8.1</v>
      </c>
      <c r="K892">
        <v>0.80999999999999994</v>
      </c>
    </row>
    <row r="893" spans="1:11">
      <c r="A893" t="s">
        <v>86</v>
      </c>
      <c r="B893">
        <v>1</v>
      </c>
      <c r="C893" t="s">
        <v>111</v>
      </c>
      <c r="D893">
        <v>1024</v>
      </c>
      <c r="E893">
        <v>768</v>
      </c>
      <c r="F893">
        <v>24</v>
      </c>
      <c r="G893" t="s">
        <v>87</v>
      </c>
      <c r="H893">
        <v>3706</v>
      </c>
      <c r="I893">
        <v>0.6</v>
      </c>
      <c r="J893">
        <v>16.899999999999999</v>
      </c>
      <c r="K893">
        <v>0.59171597633136097</v>
      </c>
    </row>
    <row r="894" spans="1:11">
      <c r="A894" t="s">
        <v>86</v>
      </c>
      <c r="B894">
        <v>1</v>
      </c>
      <c r="C894" t="s">
        <v>111</v>
      </c>
      <c r="D894">
        <v>1024</v>
      </c>
      <c r="E894">
        <v>768</v>
      </c>
      <c r="F894">
        <v>24</v>
      </c>
      <c r="G894" t="s">
        <v>87</v>
      </c>
      <c r="H894">
        <v>5685</v>
      </c>
      <c r="I894">
        <v>0.65</v>
      </c>
      <c r="J894">
        <v>25.6</v>
      </c>
      <c r="K894">
        <v>0.390625</v>
      </c>
    </row>
    <row r="895" spans="1:11">
      <c r="A895" t="s">
        <v>86</v>
      </c>
      <c r="B895">
        <v>1</v>
      </c>
      <c r="C895" t="s">
        <v>111</v>
      </c>
      <c r="D895">
        <v>1024</v>
      </c>
      <c r="E895">
        <v>768</v>
      </c>
      <c r="F895">
        <v>24</v>
      </c>
      <c r="G895" t="s">
        <v>87</v>
      </c>
      <c r="H895">
        <v>8063</v>
      </c>
      <c r="I895">
        <v>0.52</v>
      </c>
      <c r="J895">
        <v>12.1</v>
      </c>
      <c r="K895">
        <v>0.82644628099173556</v>
      </c>
    </row>
    <row r="896" spans="1:11">
      <c r="A896" t="s">
        <v>86</v>
      </c>
      <c r="B896">
        <v>1</v>
      </c>
      <c r="C896" t="s">
        <v>111</v>
      </c>
      <c r="D896">
        <v>1024</v>
      </c>
      <c r="E896">
        <v>768</v>
      </c>
      <c r="F896">
        <v>24</v>
      </c>
      <c r="G896" t="s">
        <v>87</v>
      </c>
      <c r="H896">
        <v>4177</v>
      </c>
      <c r="I896">
        <v>0.55000000000000004</v>
      </c>
      <c r="J896">
        <v>19.600000000000001</v>
      </c>
      <c r="K896">
        <v>0.51020408163265307</v>
      </c>
    </row>
    <row r="897" spans="1:11">
      <c r="A897" t="s">
        <v>86</v>
      </c>
      <c r="B897">
        <v>1</v>
      </c>
      <c r="C897" t="s">
        <v>111</v>
      </c>
      <c r="D897">
        <v>1024</v>
      </c>
      <c r="E897">
        <v>768</v>
      </c>
      <c r="F897">
        <v>24</v>
      </c>
      <c r="G897" t="s">
        <v>87</v>
      </c>
      <c r="H897">
        <v>11377</v>
      </c>
      <c r="I897">
        <v>0.6</v>
      </c>
      <c r="J897">
        <v>1.6</v>
      </c>
      <c r="K897">
        <v>0.16</v>
      </c>
    </row>
    <row r="898" spans="1:11">
      <c r="A898" t="s">
        <v>88</v>
      </c>
      <c r="B898">
        <v>1</v>
      </c>
      <c r="C898" t="s">
        <v>111</v>
      </c>
      <c r="D898">
        <v>1920</v>
      </c>
      <c r="E898">
        <v>1080</v>
      </c>
      <c r="F898">
        <v>32</v>
      </c>
      <c r="G898" t="s">
        <v>32</v>
      </c>
      <c r="H898">
        <v>10205</v>
      </c>
      <c r="I898">
        <v>0.9</v>
      </c>
      <c r="J898">
        <v>12.1</v>
      </c>
      <c r="K898">
        <v>0.82644628099173556</v>
      </c>
    </row>
    <row r="899" spans="1:11">
      <c r="A899" t="s">
        <v>88</v>
      </c>
      <c r="B899">
        <v>1</v>
      </c>
      <c r="C899" t="s">
        <v>111</v>
      </c>
      <c r="D899">
        <v>1920</v>
      </c>
      <c r="E899">
        <v>1080</v>
      </c>
      <c r="F899">
        <v>32</v>
      </c>
      <c r="G899" t="s">
        <v>32</v>
      </c>
      <c r="H899">
        <v>5684</v>
      </c>
      <c r="I899">
        <v>0.75</v>
      </c>
      <c r="J899">
        <v>6.4</v>
      </c>
      <c r="K899">
        <v>0.64</v>
      </c>
    </row>
    <row r="900" spans="1:11">
      <c r="A900" t="s">
        <v>88</v>
      </c>
      <c r="B900">
        <v>1</v>
      </c>
      <c r="C900" t="s">
        <v>111</v>
      </c>
      <c r="D900">
        <v>1920</v>
      </c>
      <c r="E900">
        <v>1080</v>
      </c>
      <c r="F900">
        <v>32</v>
      </c>
      <c r="G900" t="s">
        <v>32</v>
      </c>
      <c r="H900">
        <v>2826</v>
      </c>
      <c r="I900">
        <v>0.25</v>
      </c>
      <c r="J900">
        <v>2.5</v>
      </c>
      <c r="K900">
        <v>0.25</v>
      </c>
    </row>
    <row r="901" spans="1:11">
      <c r="A901" t="s">
        <v>88</v>
      </c>
      <c r="B901">
        <v>1</v>
      </c>
      <c r="C901" t="s">
        <v>111</v>
      </c>
      <c r="D901">
        <v>1920</v>
      </c>
      <c r="E901">
        <v>1080</v>
      </c>
      <c r="F901">
        <v>32</v>
      </c>
      <c r="G901" t="s">
        <v>32</v>
      </c>
      <c r="H901">
        <v>3680</v>
      </c>
      <c r="I901">
        <v>0.5</v>
      </c>
      <c r="J901">
        <v>4.9000000000000004</v>
      </c>
      <c r="K901">
        <v>0.49000000000000005</v>
      </c>
    </row>
    <row r="902" spans="1:11">
      <c r="A902" t="s">
        <v>88</v>
      </c>
      <c r="B902">
        <v>1</v>
      </c>
      <c r="C902" t="s">
        <v>111</v>
      </c>
      <c r="D902">
        <v>1920</v>
      </c>
      <c r="E902">
        <v>1080</v>
      </c>
      <c r="F902">
        <v>32</v>
      </c>
      <c r="G902" t="s">
        <v>32</v>
      </c>
      <c r="H902">
        <v>4149</v>
      </c>
      <c r="I902">
        <v>0.2</v>
      </c>
      <c r="J902">
        <v>1.6</v>
      </c>
      <c r="K902">
        <v>0.16</v>
      </c>
    </row>
    <row r="903" spans="1:11">
      <c r="A903" t="s">
        <v>88</v>
      </c>
      <c r="B903">
        <v>1</v>
      </c>
      <c r="C903" t="s">
        <v>111</v>
      </c>
      <c r="D903">
        <v>1920</v>
      </c>
      <c r="E903">
        <v>1080</v>
      </c>
      <c r="F903">
        <v>32</v>
      </c>
      <c r="G903" t="s">
        <v>32</v>
      </c>
      <c r="H903">
        <v>4023</v>
      </c>
      <c r="I903">
        <v>0.7</v>
      </c>
      <c r="J903">
        <v>14.4</v>
      </c>
      <c r="K903">
        <v>0.69444444444444442</v>
      </c>
    </row>
    <row r="904" spans="1:11">
      <c r="A904" t="s">
        <v>88</v>
      </c>
      <c r="B904">
        <v>1</v>
      </c>
      <c r="C904" t="s">
        <v>111</v>
      </c>
      <c r="D904">
        <v>1920</v>
      </c>
      <c r="E904">
        <v>1080</v>
      </c>
      <c r="F904">
        <v>32</v>
      </c>
      <c r="G904" t="s">
        <v>32</v>
      </c>
      <c r="H904">
        <v>6242</v>
      </c>
      <c r="I904">
        <v>0.33</v>
      </c>
      <c r="J904">
        <v>32.4</v>
      </c>
      <c r="K904">
        <v>0.30864197530864201</v>
      </c>
    </row>
    <row r="905" spans="1:11">
      <c r="A905" t="s">
        <v>88</v>
      </c>
      <c r="B905">
        <v>1</v>
      </c>
      <c r="C905" t="s">
        <v>111</v>
      </c>
      <c r="D905">
        <v>1920</v>
      </c>
      <c r="E905">
        <v>1080</v>
      </c>
      <c r="F905">
        <v>32</v>
      </c>
      <c r="G905" t="s">
        <v>32</v>
      </c>
      <c r="H905">
        <v>16791</v>
      </c>
      <c r="I905">
        <v>0.6</v>
      </c>
      <c r="J905">
        <v>19.600000000000001</v>
      </c>
      <c r="K905">
        <v>0.51020408163265307</v>
      </c>
    </row>
    <row r="906" spans="1:11">
      <c r="A906" t="s">
        <v>88</v>
      </c>
      <c r="B906">
        <v>1</v>
      </c>
      <c r="C906" t="s">
        <v>111</v>
      </c>
      <c r="D906">
        <v>1920</v>
      </c>
      <c r="E906">
        <v>1080</v>
      </c>
      <c r="F906">
        <v>32</v>
      </c>
      <c r="G906" t="s">
        <v>32</v>
      </c>
      <c r="H906">
        <v>9010</v>
      </c>
      <c r="I906">
        <v>0.65</v>
      </c>
      <c r="J906">
        <v>16.899999999999999</v>
      </c>
      <c r="K906">
        <v>0.59171597633136097</v>
      </c>
    </row>
    <row r="907" spans="1:11">
      <c r="A907" t="s">
        <v>88</v>
      </c>
      <c r="B907">
        <v>1</v>
      </c>
      <c r="C907" t="s">
        <v>111</v>
      </c>
      <c r="D907">
        <v>1920</v>
      </c>
      <c r="E907">
        <v>1080</v>
      </c>
      <c r="F907">
        <v>32</v>
      </c>
      <c r="G907" t="s">
        <v>32</v>
      </c>
      <c r="H907">
        <v>6389</v>
      </c>
      <c r="I907">
        <v>0.65</v>
      </c>
      <c r="J907">
        <v>25.6</v>
      </c>
      <c r="K907">
        <v>0.390625</v>
      </c>
    </row>
    <row r="908" spans="1:11">
      <c r="A908" t="s">
        <v>88</v>
      </c>
      <c r="B908">
        <v>1</v>
      </c>
      <c r="C908" t="s">
        <v>111</v>
      </c>
      <c r="D908">
        <v>1920</v>
      </c>
      <c r="E908">
        <v>1080</v>
      </c>
      <c r="F908">
        <v>32</v>
      </c>
      <c r="G908" t="s">
        <v>32</v>
      </c>
      <c r="H908">
        <v>4571</v>
      </c>
      <c r="I908">
        <v>0.5</v>
      </c>
      <c r="J908">
        <v>28.9</v>
      </c>
      <c r="K908">
        <v>0.34602076124567477</v>
      </c>
    </row>
    <row r="909" spans="1:11">
      <c r="A909" t="s">
        <v>88</v>
      </c>
      <c r="B909">
        <v>1</v>
      </c>
      <c r="C909" t="s">
        <v>111</v>
      </c>
      <c r="D909">
        <v>1920</v>
      </c>
      <c r="E909">
        <v>1080</v>
      </c>
      <c r="F909">
        <v>32</v>
      </c>
      <c r="G909" t="s">
        <v>32</v>
      </c>
      <c r="H909">
        <v>4386</v>
      </c>
      <c r="I909">
        <v>0.05</v>
      </c>
      <c r="J909">
        <v>0.4</v>
      </c>
      <c r="K909">
        <v>0.04</v>
      </c>
    </row>
    <row r="910" spans="1:11">
      <c r="A910" t="s">
        <v>88</v>
      </c>
      <c r="B910">
        <v>1</v>
      </c>
      <c r="C910" t="s">
        <v>111</v>
      </c>
      <c r="D910">
        <v>1920</v>
      </c>
      <c r="E910">
        <v>1080</v>
      </c>
      <c r="F910">
        <v>32</v>
      </c>
      <c r="G910" t="s">
        <v>32</v>
      </c>
      <c r="H910">
        <v>3932</v>
      </c>
      <c r="I910">
        <v>0.1</v>
      </c>
      <c r="J910">
        <v>0.9</v>
      </c>
      <c r="K910">
        <v>0.09</v>
      </c>
    </row>
    <row r="911" spans="1:11">
      <c r="A911" t="s">
        <v>88</v>
      </c>
      <c r="B911">
        <v>1</v>
      </c>
      <c r="C911" t="s">
        <v>111</v>
      </c>
      <c r="D911">
        <v>1920</v>
      </c>
      <c r="E911">
        <v>1080</v>
      </c>
      <c r="F911">
        <v>32</v>
      </c>
      <c r="G911" t="s">
        <v>32</v>
      </c>
      <c r="H911">
        <v>10179</v>
      </c>
      <c r="I911">
        <v>0.9</v>
      </c>
      <c r="J911">
        <v>8.1</v>
      </c>
      <c r="K911">
        <v>0.80999999999999994</v>
      </c>
    </row>
    <row r="912" spans="1:11">
      <c r="A912" t="s">
        <v>88</v>
      </c>
      <c r="B912">
        <v>1</v>
      </c>
      <c r="C912" t="s">
        <v>111</v>
      </c>
      <c r="D912">
        <v>1920</v>
      </c>
      <c r="E912">
        <v>1080</v>
      </c>
      <c r="F912">
        <v>32</v>
      </c>
      <c r="G912" t="s">
        <v>32</v>
      </c>
      <c r="H912">
        <v>9783</v>
      </c>
      <c r="I912">
        <v>0.7</v>
      </c>
      <c r="J912">
        <v>22.5</v>
      </c>
      <c r="K912">
        <v>0.44444444444444442</v>
      </c>
    </row>
    <row r="913" spans="1:11">
      <c r="A913" t="s">
        <v>88</v>
      </c>
      <c r="B913">
        <v>1</v>
      </c>
      <c r="C913" t="s">
        <v>111</v>
      </c>
      <c r="D913">
        <v>1920</v>
      </c>
      <c r="E913">
        <v>1080</v>
      </c>
      <c r="F913">
        <v>32</v>
      </c>
      <c r="G913" t="s">
        <v>32</v>
      </c>
      <c r="H913">
        <v>6299</v>
      </c>
      <c r="I913">
        <v>0.55000000000000004</v>
      </c>
      <c r="J913">
        <v>3.6</v>
      </c>
      <c r="K913">
        <v>0.36</v>
      </c>
    </row>
    <row r="914" spans="1:11">
      <c r="A914" t="s">
        <v>89</v>
      </c>
      <c r="B914">
        <v>1</v>
      </c>
      <c r="C914" t="s">
        <v>111</v>
      </c>
      <c r="D914">
        <v>1440</v>
      </c>
      <c r="E914">
        <v>900</v>
      </c>
      <c r="F914">
        <v>32</v>
      </c>
      <c r="G914" t="s">
        <v>41</v>
      </c>
      <c r="H914">
        <v>2992</v>
      </c>
      <c r="I914">
        <v>0.25</v>
      </c>
      <c r="J914">
        <v>32.4</v>
      </c>
      <c r="K914">
        <v>0.30864197530864201</v>
      </c>
    </row>
    <row r="915" spans="1:11">
      <c r="A915" t="s">
        <v>89</v>
      </c>
      <c r="B915">
        <v>1</v>
      </c>
      <c r="C915" t="s">
        <v>111</v>
      </c>
      <c r="D915">
        <v>1440</v>
      </c>
      <c r="E915">
        <v>900</v>
      </c>
      <c r="F915">
        <v>32</v>
      </c>
      <c r="G915" t="s">
        <v>41</v>
      </c>
      <c r="H915">
        <v>2833</v>
      </c>
      <c r="I915">
        <v>0.1</v>
      </c>
      <c r="J915">
        <v>0.4</v>
      </c>
      <c r="K915">
        <v>0.04</v>
      </c>
    </row>
    <row r="916" spans="1:11">
      <c r="A916" t="s">
        <v>89</v>
      </c>
      <c r="B916">
        <v>1</v>
      </c>
      <c r="C916" t="s">
        <v>111</v>
      </c>
      <c r="D916">
        <v>1440</v>
      </c>
      <c r="E916">
        <v>900</v>
      </c>
      <c r="F916">
        <v>32</v>
      </c>
      <c r="G916" t="s">
        <v>41</v>
      </c>
      <c r="H916">
        <v>5475</v>
      </c>
      <c r="I916">
        <v>0.8</v>
      </c>
      <c r="J916">
        <v>8.1</v>
      </c>
      <c r="K916">
        <v>0.80999999999999994</v>
      </c>
    </row>
    <row r="917" spans="1:11">
      <c r="A917" t="s">
        <v>89</v>
      </c>
      <c r="B917">
        <v>1</v>
      </c>
      <c r="C917" t="s">
        <v>111</v>
      </c>
      <c r="D917">
        <v>1440</v>
      </c>
      <c r="E917">
        <v>900</v>
      </c>
      <c r="F917">
        <v>32</v>
      </c>
      <c r="G917" t="s">
        <v>41</v>
      </c>
      <c r="H917">
        <v>2420</v>
      </c>
      <c r="I917">
        <v>0.2</v>
      </c>
      <c r="J917">
        <v>0.9</v>
      </c>
      <c r="K917">
        <v>0.09</v>
      </c>
    </row>
    <row r="918" spans="1:11">
      <c r="A918" t="s">
        <v>89</v>
      </c>
      <c r="B918">
        <v>1</v>
      </c>
      <c r="C918" t="s">
        <v>111</v>
      </c>
      <c r="D918">
        <v>1440</v>
      </c>
      <c r="E918">
        <v>900</v>
      </c>
      <c r="F918">
        <v>32</v>
      </c>
      <c r="G918" t="s">
        <v>41</v>
      </c>
      <c r="H918">
        <v>3507</v>
      </c>
      <c r="I918">
        <v>1.2</v>
      </c>
      <c r="J918">
        <v>28.9</v>
      </c>
      <c r="K918">
        <v>0.34602076124567477</v>
      </c>
    </row>
    <row r="919" spans="1:11">
      <c r="A919" t="s">
        <v>89</v>
      </c>
      <c r="B919">
        <v>1</v>
      </c>
      <c r="C919" t="s">
        <v>111</v>
      </c>
      <c r="D919">
        <v>1440</v>
      </c>
      <c r="E919">
        <v>900</v>
      </c>
      <c r="F919">
        <v>32</v>
      </c>
      <c r="G919" t="s">
        <v>41</v>
      </c>
      <c r="H919">
        <v>2469</v>
      </c>
      <c r="I919">
        <v>1.1000000000000001</v>
      </c>
      <c r="J919">
        <v>19.600000000000001</v>
      </c>
      <c r="K919">
        <v>0.51020408163265307</v>
      </c>
    </row>
    <row r="920" spans="1:11">
      <c r="A920" t="s">
        <v>89</v>
      </c>
      <c r="B920">
        <v>1</v>
      </c>
      <c r="C920" t="s">
        <v>111</v>
      </c>
      <c r="D920">
        <v>1440</v>
      </c>
      <c r="E920">
        <v>900</v>
      </c>
      <c r="F920">
        <v>32</v>
      </c>
      <c r="G920" t="s">
        <v>41</v>
      </c>
      <c r="H920">
        <v>3408</v>
      </c>
      <c r="I920">
        <v>0.75</v>
      </c>
      <c r="J920">
        <v>3.6</v>
      </c>
      <c r="K920">
        <v>0.36</v>
      </c>
    </row>
    <row r="921" spans="1:11">
      <c r="A921" t="s">
        <v>89</v>
      </c>
      <c r="B921">
        <v>1</v>
      </c>
      <c r="C921" t="s">
        <v>111</v>
      </c>
      <c r="D921">
        <v>1440</v>
      </c>
      <c r="E921">
        <v>900</v>
      </c>
      <c r="F921">
        <v>32</v>
      </c>
      <c r="G921" t="s">
        <v>41</v>
      </c>
      <c r="H921">
        <v>2703</v>
      </c>
      <c r="I921">
        <v>1.5</v>
      </c>
      <c r="J921">
        <v>25.6</v>
      </c>
      <c r="K921">
        <v>0.390625</v>
      </c>
    </row>
    <row r="922" spans="1:11">
      <c r="A922" t="s">
        <v>89</v>
      </c>
      <c r="B922">
        <v>1</v>
      </c>
      <c r="C922" t="s">
        <v>111</v>
      </c>
      <c r="D922">
        <v>1440</v>
      </c>
      <c r="E922">
        <v>900</v>
      </c>
      <c r="F922">
        <v>32</v>
      </c>
      <c r="G922" t="s">
        <v>41</v>
      </c>
      <c r="H922">
        <v>6157</v>
      </c>
      <c r="I922">
        <v>0.3</v>
      </c>
      <c r="J922">
        <v>1.6</v>
      </c>
      <c r="K922">
        <v>0.16</v>
      </c>
    </row>
    <row r="923" spans="1:11">
      <c r="A923" t="s">
        <v>89</v>
      </c>
      <c r="B923">
        <v>1</v>
      </c>
      <c r="C923" t="s">
        <v>111</v>
      </c>
      <c r="D923">
        <v>1440</v>
      </c>
      <c r="E923">
        <v>900</v>
      </c>
      <c r="F923">
        <v>32</v>
      </c>
      <c r="G923" t="s">
        <v>41</v>
      </c>
      <c r="H923">
        <v>2149</v>
      </c>
      <c r="I923">
        <v>1.2</v>
      </c>
      <c r="J923">
        <v>22.5</v>
      </c>
      <c r="K923">
        <v>0.44444444444444442</v>
      </c>
    </row>
    <row r="924" spans="1:11">
      <c r="A924" t="s">
        <v>89</v>
      </c>
      <c r="B924">
        <v>1</v>
      </c>
      <c r="C924" t="s">
        <v>111</v>
      </c>
      <c r="D924">
        <v>1440</v>
      </c>
      <c r="E924">
        <v>900</v>
      </c>
      <c r="F924">
        <v>32</v>
      </c>
      <c r="G924" t="s">
        <v>41</v>
      </c>
      <c r="H924">
        <v>2329</v>
      </c>
      <c r="I924">
        <v>0.75</v>
      </c>
      <c r="J924">
        <v>4.9000000000000004</v>
      </c>
      <c r="K924">
        <v>0.49000000000000005</v>
      </c>
    </row>
    <row r="925" spans="1:11">
      <c r="A925" t="s">
        <v>89</v>
      </c>
      <c r="B925">
        <v>1</v>
      </c>
      <c r="C925" t="s">
        <v>111</v>
      </c>
      <c r="D925">
        <v>1440</v>
      </c>
      <c r="E925">
        <v>900</v>
      </c>
      <c r="F925">
        <v>32</v>
      </c>
      <c r="G925" t="s">
        <v>41</v>
      </c>
      <c r="H925">
        <v>2340</v>
      </c>
      <c r="I925">
        <v>0.8</v>
      </c>
      <c r="J925">
        <v>6.4</v>
      </c>
      <c r="K925">
        <v>0.64</v>
      </c>
    </row>
    <row r="926" spans="1:11">
      <c r="A926" t="s">
        <v>89</v>
      </c>
      <c r="B926">
        <v>1</v>
      </c>
      <c r="C926" t="s">
        <v>111</v>
      </c>
      <c r="D926">
        <v>1440</v>
      </c>
      <c r="E926">
        <v>900</v>
      </c>
      <c r="F926">
        <v>32</v>
      </c>
      <c r="G926" t="s">
        <v>41</v>
      </c>
      <c r="H926">
        <v>2533</v>
      </c>
      <c r="I926">
        <v>1.05</v>
      </c>
      <c r="J926">
        <v>12.1</v>
      </c>
      <c r="K926">
        <v>0.82644628099173556</v>
      </c>
    </row>
    <row r="927" spans="1:11">
      <c r="A927" t="s">
        <v>89</v>
      </c>
      <c r="B927">
        <v>1</v>
      </c>
      <c r="C927" t="s">
        <v>111</v>
      </c>
      <c r="D927">
        <v>1440</v>
      </c>
      <c r="E927">
        <v>900</v>
      </c>
      <c r="F927">
        <v>32</v>
      </c>
      <c r="G927" t="s">
        <v>41</v>
      </c>
      <c r="H927">
        <v>4532</v>
      </c>
      <c r="I927">
        <v>0.4</v>
      </c>
      <c r="J927">
        <v>2.5</v>
      </c>
      <c r="K927">
        <v>0.25</v>
      </c>
    </row>
    <row r="928" spans="1:11">
      <c r="A928" t="s">
        <v>89</v>
      </c>
      <c r="B928">
        <v>1</v>
      </c>
      <c r="C928" t="s">
        <v>111</v>
      </c>
      <c r="D928">
        <v>1440</v>
      </c>
      <c r="E928">
        <v>900</v>
      </c>
      <c r="F928">
        <v>32</v>
      </c>
      <c r="G928" t="s">
        <v>41</v>
      </c>
      <c r="H928">
        <v>2921</v>
      </c>
      <c r="I928">
        <v>1.1000000000000001</v>
      </c>
      <c r="J928">
        <v>14.4</v>
      </c>
      <c r="K928">
        <v>0.69444444444444442</v>
      </c>
    </row>
    <row r="929" spans="1:11">
      <c r="A929" t="s">
        <v>89</v>
      </c>
      <c r="B929">
        <v>1</v>
      </c>
      <c r="C929" t="s">
        <v>111</v>
      </c>
      <c r="D929">
        <v>1440</v>
      </c>
      <c r="E929">
        <v>900</v>
      </c>
      <c r="F929">
        <v>32</v>
      </c>
      <c r="G929" t="s">
        <v>41</v>
      </c>
      <c r="H929">
        <v>2443</v>
      </c>
      <c r="I929">
        <v>1.1499999999999999</v>
      </c>
      <c r="J929">
        <v>16.899999999999999</v>
      </c>
      <c r="K929">
        <v>0.59171597633136097</v>
      </c>
    </row>
    <row r="930" spans="1:11">
      <c r="A930" t="s">
        <v>11</v>
      </c>
      <c r="B930">
        <v>1</v>
      </c>
      <c r="C930" t="s">
        <v>111</v>
      </c>
      <c r="D930">
        <v>1152</v>
      </c>
      <c r="E930">
        <v>864</v>
      </c>
      <c r="F930">
        <v>24</v>
      </c>
      <c r="G930" t="s">
        <v>12</v>
      </c>
      <c r="H930">
        <v>9372</v>
      </c>
      <c r="I930">
        <v>0.68</v>
      </c>
      <c r="J930">
        <v>19.600000000000001</v>
      </c>
      <c r="K930">
        <v>0.51020408163265307</v>
      </c>
    </row>
    <row r="931" spans="1:11">
      <c r="A931" t="s">
        <v>11</v>
      </c>
      <c r="B931">
        <v>1</v>
      </c>
      <c r="C931" t="s">
        <v>111</v>
      </c>
      <c r="D931">
        <v>1152</v>
      </c>
      <c r="E931">
        <v>864</v>
      </c>
      <c r="F931">
        <v>24</v>
      </c>
      <c r="G931" t="s">
        <v>12</v>
      </c>
      <c r="H931">
        <v>9994</v>
      </c>
      <c r="I931">
        <v>0.16</v>
      </c>
      <c r="J931">
        <v>0.4</v>
      </c>
      <c r="K931">
        <v>0.04</v>
      </c>
    </row>
    <row r="932" spans="1:11">
      <c r="A932" t="s">
        <v>11</v>
      </c>
      <c r="B932">
        <v>1</v>
      </c>
      <c r="C932" t="s">
        <v>111</v>
      </c>
      <c r="D932">
        <v>1152</v>
      </c>
      <c r="E932">
        <v>864</v>
      </c>
      <c r="F932">
        <v>24</v>
      </c>
      <c r="G932" t="s">
        <v>12</v>
      </c>
      <c r="H932">
        <v>8164</v>
      </c>
      <c r="I932">
        <v>0.38</v>
      </c>
      <c r="J932">
        <v>3.6</v>
      </c>
      <c r="K932">
        <v>0.36</v>
      </c>
    </row>
    <row r="933" spans="1:11">
      <c r="A933" t="s">
        <v>11</v>
      </c>
      <c r="B933">
        <v>1</v>
      </c>
      <c r="C933" t="s">
        <v>111</v>
      </c>
      <c r="D933">
        <v>1152</v>
      </c>
      <c r="E933">
        <v>864</v>
      </c>
      <c r="F933">
        <v>24</v>
      </c>
      <c r="G933" t="s">
        <v>12</v>
      </c>
      <c r="H933">
        <v>6916</v>
      </c>
      <c r="I933">
        <v>0.49</v>
      </c>
      <c r="J933">
        <v>4.9000000000000004</v>
      </c>
      <c r="K933">
        <v>0.49000000000000005</v>
      </c>
    </row>
    <row r="934" spans="1:11">
      <c r="A934" t="s">
        <v>11</v>
      </c>
      <c r="B934">
        <v>1</v>
      </c>
      <c r="C934" t="s">
        <v>111</v>
      </c>
      <c r="D934">
        <v>1152</v>
      </c>
      <c r="E934">
        <v>864</v>
      </c>
      <c r="F934">
        <v>24</v>
      </c>
      <c r="G934" t="s">
        <v>12</v>
      </c>
      <c r="H934">
        <v>7933</v>
      </c>
      <c r="I934">
        <v>1.32</v>
      </c>
      <c r="J934">
        <v>28.9</v>
      </c>
      <c r="K934">
        <v>0.34602076124567477</v>
      </c>
    </row>
    <row r="935" spans="1:11">
      <c r="A935" t="s">
        <v>11</v>
      </c>
      <c r="B935">
        <v>1</v>
      </c>
      <c r="C935" t="s">
        <v>111</v>
      </c>
      <c r="D935">
        <v>1152</v>
      </c>
      <c r="E935">
        <v>864</v>
      </c>
      <c r="F935">
        <v>24</v>
      </c>
      <c r="G935" t="s">
        <v>12</v>
      </c>
      <c r="H935">
        <v>5069</v>
      </c>
      <c r="I935">
        <v>1.0900000000000001</v>
      </c>
      <c r="J935">
        <v>12.1</v>
      </c>
      <c r="K935">
        <v>0.82644628099173556</v>
      </c>
    </row>
    <row r="936" spans="1:11">
      <c r="A936" t="s">
        <v>11</v>
      </c>
      <c r="B936">
        <v>1</v>
      </c>
      <c r="C936" t="s">
        <v>111</v>
      </c>
      <c r="D936">
        <v>1152</v>
      </c>
      <c r="E936">
        <v>864</v>
      </c>
      <c r="F936">
        <v>24</v>
      </c>
      <c r="G936" t="s">
        <v>12</v>
      </c>
      <c r="H936">
        <v>8917</v>
      </c>
      <c r="I936">
        <v>0.2</v>
      </c>
      <c r="J936">
        <v>0.9</v>
      </c>
      <c r="K936">
        <v>0.09</v>
      </c>
    </row>
    <row r="937" spans="1:11">
      <c r="A937" t="s">
        <v>11</v>
      </c>
      <c r="B937">
        <v>1</v>
      </c>
      <c r="C937" t="s">
        <v>111</v>
      </c>
      <c r="D937">
        <v>1152</v>
      </c>
      <c r="E937">
        <v>864</v>
      </c>
      <c r="F937">
        <v>24</v>
      </c>
      <c r="G937" t="s">
        <v>12</v>
      </c>
      <c r="H937">
        <v>4741</v>
      </c>
      <c r="I937">
        <v>0.25</v>
      </c>
      <c r="J937">
        <v>2.5</v>
      </c>
      <c r="K937">
        <v>0.25</v>
      </c>
    </row>
    <row r="938" spans="1:11">
      <c r="A938" t="s">
        <v>11</v>
      </c>
      <c r="B938">
        <v>1</v>
      </c>
      <c r="C938" t="s">
        <v>111</v>
      </c>
      <c r="D938">
        <v>1152</v>
      </c>
      <c r="E938">
        <v>864</v>
      </c>
      <c r="F938">
        <v>24</v>
      </c>
      <c r="G938" t="s">
        <v>12</v>
      </c>
      <c r="H938">
        <v>4941</v>
      </c>
      <c r="I938">
        <v>0.23</v>
      </c>
      <c r="J938">
        <v>1.6</v>
      </c>
      <c r="K938">
        <v>0.16</v>
      </c>
    </row>
    <row r="939" spans="1:11">
      <c r="A939" t="s">
        <v>11</v>
      </c>
      <c r="B939">
        <v>1</v>
      </c>
      <c r="C939" t="s">
        <v>111</v>
      </c>
      <c r="D939">
        <v>1152</v>
      </c>
      <c r="E939">
        <v>864</v>
      </c>
      <c r="F939">
        <v>24</v>
      </c>
      <c r="G939" t="s">
        <v>12</v>
      </c>
      <c r="H939">
        <v>13196</v>
      </c>
      <c r="I939">
        <v>1.26</v>
      </c>
      <c r="J939">
        <v>22.5</v>
      </c>
      <c r="K939">
        <v>0.44444444444444442</v>
      </c>
    </row>
    <row r="940" spans="1:11">
      <c r="A940" t="s">
        <v>11</v>
      </c>
      <c r="B940">
        <v>1</v>
      </c>
      <c r="C940" t="s">
        <v>111</v>
      </c>
      <c r="D940">
        <v>1152</v>
      </c>
      <c r="E940">
        <v>864</v>
      </c>
      <c r="F940">
        <v>24</v>
      </c>
      <c r="G940" t="s">
        <v>12</v>
      </c>
      <c r="H940">
        <v>6317</v>
      </c>
      <c r="I940">
        <v>1.49</v>
      </c>
      <c r="J940">
        <v>32.4</v>
      </c>
      <c r="K940">
        <v>0.30864197530864201</v>
      </c>
    </row>
    <row r="941" spans="1:11">
      <c r="A941" t="s">
        <v>11</v>
      </c>
      <c r="B941">
        <v>1</v>
      </c>
      <c r="C941" t="s">
        <v>111</v>
      </c>
      <c r="D941">
        <v>1152</v>
      </c>
      <c r="E941">
        <v>864</v>
      </c>
      <c r="F941">
        <v>24</v>
      </c>
      <c r="G941" t="s">
        <v>12</v>
      </c>
      <c r="H941">
        <v>6557</v>
      </c>
      <c r="I941">
        <v>1.21</v>
      </c>
      <c r="J941">
        <v>16.899999999999999</v>
      </c>
      <c r="K941">
        <v>0.59171597633136097</v>
      </c>
    </row>
    <row r="942" spans="1:11">
      <c r="A942" t="s">
        <v>11</v>
      </c>
      <c r="B942">
        <v>1</v>
      </c>
      <c r="C942" t="s">
        <v>111</v>
      </c>
      <c r="D942">
        <v>1152</v>
      </c>
      <c r="E942">
        <v>864</v>
      </c>
      <c r="F942">
        <v>24</v>
      </c>
      <c r="G942" t="s">
        <v>12</v>
      </c>
      <c r="H942">
        <v>11403</v>
      </c>
      <c r="I942">
        <v>0.78</v>
      </c>
      <c r="J942">
        <v>6.4</v>
      </c>
      <c r="K942">
        <v>0.64</v>
      </c>
    </row>
    <row r="943" spans="1:11">
      <c r="A943" t="s">
        <v>11</v>
      </c>
      <c r="B943">
        <v>1</v>
      </c>
      <c r="C943" t="s">
        <v>111</v>
      </c>
      <c r="D943">
        <v>1152</v>
      </c>
      <c r="E943">
        <v>864</v>
      </c>
      <c r="F943">
        <v>24</v>
      </c>
      <c r="G943" t="s">
        <v>12</v>
      </c>
      <c r="H943">
        <v>7277</v>
      </c>
      <c r="I943">
        <v>0.85</v>
      </c>
      <c r="J943">
        <v>8.1</v>
      </c>
      <c r="K943">
        <v>0.80999999999999994</v>
      </c>
    </row>
    <row r="944" spans="1:11">
      <c r="A944" t="s">
        <v>11</v>
      </c>
      <c r="B944">
        <v>1</v>
      </c>
      <c r="C944" t="s">
        <v>111</v>
      </c>
      <c r="D944">
        <v>1152</v>
      </c>
      <c r="E944">
        <v>864</v>
      </c>
      <c r="F944">
        <v>24</v>
      </c>
      <c r="G944" t="s">
        <v>12</v>
      </c>
      <c r="H944">
        <v>6670</v>
      </c>
      <c r="I944">
        <v>1.1100000000000001</v>
      </c>
      <c r="J944">
        <v>14.4</v>
      </c>
      <c r="K944">
        <v>0.69444444444444442</v>
      </c>
    </row>
    <row r="945" spans="1:11">
      <c r="A945" t="s">
        <v>11</v>
      </c>
      <c r="B945">
        <v>1</v>
      </c>
      <c r="C945" t="s">
        <v>111</v>
      </c>
      <c r="D945">
        <v>1152</v>
      </c>
      <c r="E945">
        <v>864</v>
      </c>
      <c r="F945">
        <v>24</v>
      </c>
      <c r="G945" t="s">
        <v>12</v>
      </c>
      <c r="H945">
        <v>8660</v>
      </c>
      <c r="I945">
        <v>1.35</v>
      </c>
      <c r="J945">
        <v>25.6</v>
      </c>
      <c r="K945">
        <v>0.390625</v>
      </c>
    </row>
    <row r="946" spans="1:11">
      <c r="A946" t="s">
        <v>90</v>
      </c>
      <c r="B946">
        <v>1</v>
      </c>
      <c r="C946" t="s">
        <v>111</v>
      </c>
      <c r="D946">
        <v>1680</v>
      </c>
      <c r="E946">
        <v>1050</v>
      </c>
      <c r="F946">
        <v>32</v>
      </c>
      <c r="G946" t="s">
        <v>91</v>
      </c>
      <c r="H946">
        <v>5844</v>
      </c>
      <c r="I946">
        <v>0.25</v>
      </c>
      <c r="J946">
        <v>22.5</v>
      </c>
      <c r="K946">
        <v>0.44444444444444442</v>
      </c>
    </row>
    <row r="947" spans="1:11">
      <c r="A947" t="s">
        <v>90</v>
      </c>
      <c r="B947">
        <v>1</v>
      </c>
      <c r="C947" t="s">
        <v>111</v>
      </c>
      <c r="D947">
        <v>1680</v>
      </c>
      <c r="E947">
        <v>1050</v>
      </c>
      <c r="F947">
        <v>32</v>
      </c>
      <c r="G947" t="s">
        <v>91</v>
      </c>
      <c r="H947">
        <v>8579</v>
      </c>
      <c r="I947">
        <v>0.25</v>
      </c>
      <c r="J947">
        <v>32.4</v>
      </c>
      <c r="K947">
        <v>0.30864197530864201</v>
      </c>
    </row>
    <row r="948" spans="1:11">
      <c r="A948" t="s">
        <v>90</v>
      </c>
      <c r="B948">
        <v>1</v>
      </c>
      <c r="C948" t="s">
        <v>111</v>
      </c>
      <c r="D948">
        <v>1680</v>
      </c>
      <c r="E948">
        <v>1050</v>
      </c>
      <c r="F948">
        <v>32</v>
      </c>
      <c r="G948" t="s">
        <v>91</v>
      </c>
      <c r="H948">
        <v>7203</v>
      </c>
      <c r="I948">
        <v>0.25</v>
      </c>
      <c r="J948">
        <v>2.5</v>
      </c>
      <c r="K948">
        <v>0.25</v>
      </c>
    </row>
    <row r="949" spans="1:11">
      <c r="A949" t="s">
        <v>90</v>
      </c>
      <c r="B949">
        <v>1</v>
      </c>
      <c r="C949" t="s">
        <v>111</v>
      </c>
      <c r="D949">
        <v>1680</v>
      </c>
      <c r="E949">
        <v>1050</v>
      </c>
      <c r="F949">
        <v>32</v>
      </c>
      <c r="G949" t="s">
        <v>91</v>
      </c>
      <c r="H949">
        <v>14968</v>
      </c>
      <c r="I949">
        <v>0.25</v>
      </c>
      <c r="J949">
        <v>3.6</v>
      </c>
      <c r="K949">
        <v>0.36</v>
      </c>
    </row>
    <row r="950" spans="1:11">
      <c r="A950" t="s">
        <v>90</v>
      </c>
      <c r="B950">
        <v>1</v>
      </c>
      <c r="C950" t="s">
        <v>111</v>
      </c>
      <c r="D950">
        <v>1680</v>
      </c>
      <c r="E950">
        <v>1050</v>
      </c>
      <c r="F950">
        <v>32</v>
      </c>
      <c r="G950" t="s">
        <v>91</v>
      </c>
      <c r="H950">
        <v>9250</v>
      </c>
      <c r="I950">
        <v>0.1</v>
      </c>
      <c r="J950">
        <v>0.9</v>
      </c>
      <c r="K950">
        <v>0.09</v>
      </c>
    </row>
    <row r="951" spans="1:11">
      <c r="A951" t="s">
        <v>90</v>
      </c>
      <c r="B951">
        <v>1</v>
      </c>
      <c r="C951" t="s">
        <v>111</v>
      </c>
      <c r="D951">
        <v>1680</v>
      </c>
      <c r="E951">
        <v>1050</v>
      </c>
      <c r="F951">
        <v>32</v>
      </c>
      <c r="G951" t="s">
        <v>91</v>
      </c>
      <c r="H951">
        <v>6063</v>
      </c>
      <c r="I951">
        <v>0.75</v>
      </c>
      <c r="J951">
        <v>16.899999999999999</v>
      </c>
      <c r="K951">
        <v>0.59171597633136097</v>
      </c>
    </row>
    <row r="952" spans="1:11">
      <c r="A952" t="s">
        <v>90</v>
      </c>
      <c r="B952">
        <v>1</v>
      </c>
      <c r="C952" t="s">
        <v>111</v>
      </c>
      <c r="D952">
        <v>1680</v>
      </c>
      <c r="E952">
        <v>1050</v>
      </c>
      <c r="F952">
        <v>32</v>
      </c>
      <c r="G952" t="s">
        <v>91</v>
      </c>
      <c r="H952">
        <v>11406</v>
      </c>
      <c r="I952">
        <v>0.5</v>
      </c>
      <c r="J952">
        <v>19.600000000000001</v>
      </c>
      <c r="K952">
        <v>0.51020408163265307</v>
      </c>
    </row>
    <row r="953" spans="1:11">
      <c r="A953" t="s">
        <v>90</v>
      </c>
      <c r="B953">
        <v>1</v>
      </c>
      <c r="C953" t="s">
        <v>111</v>
      </c>
      <c r="D953">
        <v>1680</v>
      </c>
      <c r="E953">
        <v>1050</v>
      </c>
      <c r="F953">
        <v>32</v>
      </c>
      <c r="G953" t="s">
        <v>91</v>
      </c>
      <c r="H953">
        <v>7235</v>
      </c>
      <c r="I953">
        <v>0.9</v>
      </c>
      <c r="J953">
        <v>12.1</v>
      </c>
      <c r="K953">
        <v>0.82644628099173556</v>
      </c>
    </row>
    <row r="954" spans="1:11">
      <c r="A954" t="s">
        <v>90</v>
      </c>
      <c r="B954">
        <v>1</v>
      </c>
      <c r="C954" t="s">
        <v>111</v>
      </c>
      <c r="D954">
        <v>1680</v>
      </c>
      <c r="E954">
        <v>1050</v>
      </c>
      <c r="F954">
        <v>32</v>
      </c>
      <c r="G954" t="s">
        <v>91</v>
      </c>
      <c r="H954">
        <v>14515</v>
      </c>
      <c r="I954">
        <v>0.8</v>
      </c>
      <c r="J954">
        <v>14.4</v>
      </c>
      <c r="K954">
        <v>0.69444444444444442</v>
      </c>
    </row>
    <row r="955" spans="1:11">
      <c r="A955" t="s">
        <v>90</v>
      </c>
      <c r="B955">
        <v>1</v>
      </c>
      <c r="C955" t="s">
        <v>111</v>
      </c>
      <c r="D955">
        <v>1680</v>
      </c>
      <c r="E955">
        <v>1050</v>
      </c>
      <c r="F955">
        <v>32</v>
      </c>
      <c r="G955" t="s">
        <v>91</v>
      </c>
      <c r="H955">
        <v>6125</v>
      </c>
      <c r="I955">
        <v>0.1</v>
      </c>
      <c r="J955">
        <v>1.6</v>
      </c>
      <c r="K955">
        <v>0.16</v>
      </c>
    </row>
    <row r="956" spans="1:11">
      <c r="A956" t="s">
        <v>90</v>
      </c>
      <c r="B956">
        <v>1</v>
      </c>
      <c r="C956" t="s">
        <v>111</v>
      </c>
      <c r="D956">
        <v>1680</v>
      </c>
      <c r="E956">
        <v>1050</v>
      </c>
      <c r="F956">
        <v>32</v>
      </c>
      <c r="G956" t="s">
        <v>91</v>
      </c>
      <c r="H956">
        <v>10860</v>
      </c>
      <c r="I956">
        <v>0.9</v>
      </c>
      <c r="J956">
        <v>6.4</v>
      </c>
      <c r="K956">
        <v>0.64</v>
      </c>
    </row>
    <row r="957" spans="1:11">
      <c r="A957" t="s">
        <v>90</v>
      </c>
      <c r="B957">
        <v>1</v>
      </c>
      <c r="C957" t="s">
        <v>111</v>
      </c>
      <c r="D957">
        <v>1680</v>
      </c>
      <c r="E957">
        <v>1050</v>
      </c>
      <c r="F957">
        <v>32</v>
      </c>
      <c r="G957" t="s">
        <v>91</v>
      </c>
      <c r="H957">
        <v>7250</v>
      </c>
      <c r="I957">
        <v>0.4</v>
      </c>
      <c r="J957">
        <v>28.9</v>
      </c>
      <c r="K957">
        <v>0.34602076124567477</v>
      </c>
    </row>
    <row r="958" spans="1:11">
      <c r="A958" t="s">
        <v>90</v>
      </c>
      <c r="B958">
        <v>1</v>
      </c>
      <c r="C958" t="s">
        <v>111</v>
      </c>
      <c r="D958">
        <v>1680</v>
      </c>
      <c r="E958">
        <v>1050</v>
      </c>
      <c r="F958">
        <v>32</v>
      </c>
      <c r="G958" t="s">
        <v>91</v>
      </c>
      <c r="H958">
        <v>6250</v>
      </c>
      <c r="I958">
        <v>0.9</v>
      </c>
      <c r="J958">
        <v>8.1</v>
      </c>
      <c r="K958">
        <v>0.80999999999999994</v>
      </c>
    </row>
    <row r="959" spans="1:11">
      <c r="A959" t="s">
        <v>90</v>
      </c>
      <c r="B959">
        <v>1</v>
      </c>
      <c r="C959" t="s">
        <v>111</v>
      </c>
      <c r="D959">
        <v>1680</v>
      </c>
      <c r="E959">
        <v>1050</v>
      </c>
      <c r="F959">
        <v>32</v>
      </c>
      <c r="G959" t="s">
        <v>91</v>
      </c>
      <c r="H959">
        <v>11187</v>
      </c>
      <c r="I959">
        <v>0.5</v>
      </c>
      <c r="J959">
        <v>4.9000000000000004</v>
      </c>
      <c r="K959">
        <v>0.49000000000000005</v>
      </c>
    </row>
    <row r="960" spans="1:11">
      <c r="A960" t="s">
        <v>90</v>
      </c>
      <c r="B960">
        <v>1</v>
      </c>
      <c r="C960" t="s">
        <v>111</v>
      </c>
      <c r="D960">
        <v>1680</v>
      </c>
      <c r="E960">
        <v>1050</v>
      </c>
      <c r="F960">
        <v>32</v>
      </c>
      <c r="G960" t="s">
        <v>91</v>
      </c>
      <c r="H960">
        <v>4531</v>
      </c>
      <c r="I960">
        <v>0.05</v>
      </c>
      <c r="J960">
        <v>0.4</v>
      </c>
      <c r="K960">
        <v>0.04</v>
      </c>
    </row>
    <row r="961" spans="1:11">
      <c r="A961" t="s">
        <v>90</v>
      </c>
      <c r="B961">
        <v>1</v>
      </c>
      <c r="C961" t="s">
        <v>111</v>
      </c>
      <c r="D961">
        <v>1680</v>
      </c>
      <c r="E961">
        <v>1050</v>
      </c>
      <c r="F961">
        <v>32</v>
      </c>
      <c r="G961" t="s">
        <v>91</v>
      </c>
      <c r="H961">
        <v>5516</v>
      </c>
      <c r="I961">
        <v>0.5</v>
      </c>
      <c r="J961">
        <v>25.6</v>
      </c>
      <c r="K961">
        <v>0.390625</v>
      </c>
    </row>
    <row r="962" spans="1:11">
      <c r="A962" t="s">
        <v>5</v>
      </c>
      <c r="B962">
        <v>1</v>
      </c>
      <c r="C962" t="s">
        <v>111</v>
      </c>
      <c r="D962">
        <v>2112</v>
      </c>
      <c r="E962">
        <v>1188</v>
      </c>
      <c r="F962">
        <v>24</v>
      </c>
      <c r="G962" t="s">
        <v>6</v>
      </c>
      <c r="H962">
        <v>9391</v>
      </c>
      <c r="I962">
        <v>0.4</v>
      </c>
      <c r="J962">
        <v>28.9</v>
      </c>
      <c r="K962">
        <v>0.34602076124567477</v>
      </c>
    </row>
    <row r="963" spans="1:11">
      <c r="A963" t="s">
        <v>5</v>
      </c>
      <c r="B963">
        <v>1</v>
      </c>
      <c r="C963" t="s">
        <v>111</v>
      </c>
      <c r="D963">
        <v>2112</v>
      </c>
      <c r="E963">
        <v>1188</v>
      </c>
      <c r="F963">
        <v>24</v>
      </c>
      <c r="G963" t="s">
        <v>6</v>
      </c>
      <c r="H963">
        <v>4789</v>
      </c>
      <c r="I963">
        <v>0.8</v>
      </c>
      <c r="J963">
        <v>12.1</v>
      </c>
      <c r="K963">
        <v>0.82644628099173556</v>
      </c>
    </row>
    <row r="964" spans="1:11">
      <c r="A964" t="s">
        <v>5</v>
      </c>
      <c r="B964">
        <v>1</v>
      </c>
      <c r="C964" t="s">
        <v>111</v>
      </c>
      <c r="D964">
        <v>2112</v>
      </c>
      <c r="E964">
        <v>1188</v>
      </c>
      <c r="F964">
        <v>24</v>
      </c>
      <c r="G964" t="s">
        <v>6</v>
      </c>
      <c r="H964">
        <v>4054</v>
      </c>
      <c r="I964">
        <v>0.5</v>
      </c>
      <c r="J964">
        <v>22.5</v>
      </c>
      <c r="K964">
        <v>0.44444444444444442</v>
      </c>
    </row>
    <row r="965" spans="1:11">
      <c r="A965" t="s">
        <v>5</v>
      </c>
      <c r="B965">
        <v>1</v>
      </c>
      <c r="C965" t="s">
        <v>111</v>
      </c>
      <c r="D965">
        <v>2112</v>
      </c>
      <c r="E965">
        <v>1188</v>
      </c>
      <c r="F965">
        <v>24</v>
      </c>
      <c r="G965" t="s">
        <v>6</v>
      </c>
      <c r="H965">
        <v>6278</v>
      </c>
      <c r="I965">
        <v>0.5</v>
      </c>
      <c r="J965">
        <v>4.9000000000000004</v>
      </c>
      <c r="K965">
        <v>0.49000000000000005</v>
      </c>
    </row>
    <row r="966" spans="1:11">
      <c r="A966" t="s">
        <v>5</v>
      </c>
      <c r="B966">
        <v>1</v>
      </c>
      <c r="C966" t="s">
        <v>111</v>
      </c>
      <c r="D966">
        <v>2112</v>
      </c>
      <c r="E966">
        <v>1188</v>
      </c>
      <c r="F966">
        <v>24</v>
      </c>
      <c r="G966" t="s">
        <v>6</v>
      </c>
      <c r="H966">
        <v>2509</v>
      </c>
      <c r="I966">
        <v>0.33</v>
      </c>
      <c r="J966">
        <v>1.6</v>
      </c>
      <c r="K966">
        <v>0.16</v>
      </c>
    </row>
    <row r="967" spans="1:11">
      <c r="A967" t="s">
        <v>5</v>
      </c>
      <c r="B967">
        <v>1</v>
      </c>
      <c r="C967" t="s">
        <v>111</v>
      </c>
      <c r="D967">
        <v>2112</v>
      </c>
      <c r="E967">
        <v>1188</v>
      </c>
      <c r="F967">
        <v>24</v>
      </c>
      <c r="G967" t="s">
        <v>6</v>
      </c>
      <c r="H967">
        <v>3310</v>
      </c>
      <c r="I967">
        <v>0.4</v>
      </c>
      <c r="J967">
        <v>25.6</v>
      </c>
      <c r="K967">
        <v>0.390625</v>
      </c>
    </row>
    <row r="968" spans="1:11">
      <c r="A968" t="s">
        <v>5</v>
      </c>
      <c r="B968">
        <v>1</v>
      </c>
      <c r="C968" t="s">
        <v>111</v>
      </c>
      <c r="D968">
        <v>2112</v>
      </c>
      <c r="E968">
        <v>1188</v>
      </c>
      <c r="F968">
        <v>24</v>
      </c>
      <c r="G968" t="s">
        <v>6</v>
      </c>
      <c r="H968">
        <v>4077</v>
      </c>
      <c r="I968">
        <v>0.85</v>
      </c>
      <c r="J968">
        <v>8.1</v>
      </c>
      <c r="K968">
        <v>0.80999999999999994</v>
      </c>
    </row>
    <row r="969" spans="1:11">
      <c r="A969" t="s">
        <v>5</v>
      </c>
      <c r="B969">
        <v>1</v>
      </c>
      <c r="C969" t="s">
        <v>111</v>
      </c>
      <c r="D969">
        <v>2112</v>
      </c>
      <c r="E969">
        <v>1188</v>
      </c>
      <c r="F969">
        <v>24</v>
      </c>
      <c r="G969" t="s">
        <v>6</v>
      </c>
      <c r="H969">
        <v>2934</v>
      </c>
      <c r="I969">
        <v>0.6</v>
      </c>
      <c r="J969">
        <v>16.899999999999999</v>
      </c>
      <c r="K969">
        <v>0.59171597633136097</v>
      </c>
    </row>
    <row r="970" spans="1:11">
      <c r="A970" t="s">
        <v>5</v>
      </c>
      <c r="B970">
        <v>1</v>
      </c>
      <c r="C970" t="s">
        <v>111</v>
      </c>
      <c r="D970">
        <v>2112</v>
      </c>
      <c r="E970">
        <v>1188</v>
      </c>
      <c r="F970">
        <v>24</v>
      </c>
      <c r="G970" t="s">
        <v>6</v>
      </c>
      <c r="H970">
        <v>3838</v>
      </c>
      <c r="I970">
        <v>0.1</v>
      </c>
      <c r="J970">
        <v>0.4</v>
      </c>
      <c r="K970">
        <v>0.04</v>
      </c>
    </row>
    <row r="971" spans="1:11">
      <c r="A971" t="s">
        <v>5</v>
      </c>
      <c r="B971">
        <v>1</v>
      </c>
      <c r="C971" t="s">
        <v>111</v>
      </c>
      <c r="D971">
        <v>2112</v>
      </c>
      <c r="E971">
        <v>1188</v>
      </c>
      <c r="F971">
        <v>24</v>
      </c>
      <c r="G971" t="s">
        <v>6</v>
      </c>
      <c r="H971">
        <v>1894</v>
      </c>
      <c r="I971">
        <v>0.2</v>
      </c>
      <c r="J971">
        <v>2.5</v>
      </c>
      <c r="K971">
        <v>0.25</v>
      </c>
    </row>
    <row r="972" spans="1:11">
      <c r="A972" t="s">
        <v>5</v>
      </c>
      <c r="B972">
        <v>1</v>
      </c>
      <c r="C972" t="s">
        <v>111</v>
      </c>
      <c r="D972">
        <v>2112</v>
      </c>
      <c r="E972">
        <v>1188</v>
      </c>
      <c r="F972">
        <v>24</v>
      </c>
      <c r="G972" t="s">
        <v>6</v>
      </c>
      <c r="H972">
        <v>3574</v>
      </c>
      <c r="I972">
        <v>0.24</v>
      </c>
      <c r="J972">
        <v>3.6</v>
      </c>
      <c r="K972">
        <v>0.36</v>
      </c>
    </row>
    <row r="973" spans="1:11">
      <c r="A973" t="s">
        <v>5</v>
      </c>
      <c r="B973">
        <v>1</v>
      </c>
      <c r="C973" t="s">
        <v>111</v>
      </c>
      <c r="D973">
        <v>2112</v>
      </c>
      <c r="E973">
        <v>1188</v>
      </c>
      <c r="F973">
        <v>24</v>
      </c>
      <c r="G973" t="s">
        <v>6</v>
      </c>
      <c r="H973">
        <v>5461</v>
      </c>
      <c r="I973">
        <v>0.8</v>
      </c>
      <c r="J973">
        <v>14.4</v>
      </c>
      <c r="K973">
        <v>0.69444444444444442</v>
      </c>
    </row>
    <row r="974" spans="1:11">
      <c r="A974" t="s">
        <v>5</v>
      </c>
      <c r="B974">
        <v>1</v>
      </c>
      <c r="C974" t="s">
        <v>111</v>
      </c>
      <c r="D974">
        <v>2112</v>
      </c>
      <c r="E974">
        <v>1188</v>
      </c>
      <c r="F974">
        <v>24</v>
      </c>
      <c r="G974" t="s">
        <v>6</v>
      </c>
      <c r="H974">
        <v>5174</v>
      </c>
      <c r="I974">
        <v>0.4</v>
      </c>
      <c r="J974">
        <v>32.4</v>
      </c>
      <c r="K974">
        <v>0.30864197530864201</v>
      </c>
    </row>
    <row r="975" spans="1:11">
      <c r="A975" t="s">
        <v>5</v>
      </c>
      <c r="B975">
        <v>1</v>
      </c>
      <c r="C975" t="s">
        <v>111</v>
      </c>
      <c r="D975">
        <v>2112</v>
      </c>
      <c r="E975">
        <v>1188</v>
      </c>
      <c r="F975">
        <v>24</v>
      </c>
      <c r="G975" t="s">
        <v>6</v>
      </c>
      <c r="H975">
        <v>4309</v>
      </c>
      <c r="I975">
        <v>0.8</v>
      </c>
      <c r="J975">
        <v>6.4</v>
      </c>
      <c r="K975">
        <v>0.64</v>
      </c>
    </row>
    <row r="976" spans="1:11">
      <c r="A976" t="s">
        <v>5</v>
      </c>
      <c r="B976">
        <v>1</v>
      </c>
      <c r="C976" t="s">
        <v>111</v>
      </c>
      <c r="D976">
        <v>2112</v>
      </c>
      <c r="E976">
        <v>1188</v>
      </c>
      <c r="F976">
        <v>24</v>
      </c>
      <c r="G976" t="s">
        <v>6</v>
      </c>
      <c r="H976">
        <v>2510</v>
      </c>
      <c r="I976">
        <v>0.8</v>
      </c>
      <c r="J976">
        <v>19.600000000000001</v>
      </c>
      <c r="K976">
        <v>0.51020408163265307</v>
      </c>
    </row>
    <row r="977" spans="1:11">
      <c r="A977" t="s">
        <v>5</v>
      </c>
      <c r="B977">
        <v>1</v>
      </c>
      <c r="C977" t="s">
        <v>111</v>
      </c>
      <c r="D977">
        <v>2112</v>
      </c>
      <c r="E977">
        <v>1188</v>
      </c>
      <c r="F977">
        <v>24</v>
      </c>
      <c r="G977" t="s">
        <v>6</v>
      </c>
      <c r="H977">
        <v>2470</v>
      </c>
      <c r="I977">
        <v>0.2</v>
      </c>
      <c r="J977">
        <v>0.9</v>
      </c>
      <c r="K977">
        <v>0.09</v>
      </c>
    </row>
    <row r="978" spans="1:11">
      <c r="A978" t="s">
        <v>92</v>
      </c>
      <c r="B978">
        <v>1</v>
      </c>
      <c r="C978" t="s">
        <v>111</v>
      </c>
      <c r="D978">
        <v>1024</v>
      </c>
      <c r="E978">
        <v>600</v>
      </c>
      <c r="F978">
        <v>32</v>
      </c>
      <c r="G978" t="s">
        <v>93</v>
      </c>
      <c r="H978">
        <v>4836</v>
      </c>
      <c r="I978">
        <v>0.5</v>
      </c>
      <c r="J978">
        <v>32.4</v>
      </c>
      <c r="K978">
        <v>0.30864197530864201</v>
      </c>
    </row>
    <row r="979" spans="1:11">
      <c r="A979" t="s">
        <v>92</v>
      </c>
      <c r="B979">
        <v>1</v>
      </c>
      <c r="C979" t="s">
        <v>111</v>
      </c>
      <c r="D979">
        <v>1024</v>
      </c>
      <c r="E979">
        <v>600</v>
      </c>
      <c r="F979">
        <v>32</v>
      </c>
      <c r="G979" t="s">
        <v>93</v>
      </c>
      <c r="H979">
        <v>4056</v>
      </c>
      <c r="I979">
        <v>0.4</v>
      </c>
      <c r="J979">
        <v>25.6</v>
      </c>
      <c r="K979">
        <v>0.390625</v>
      </c>
    </row>
    <row r="980" spans="1:11">
      <c r="A980" t="s">
        <v>92</v>
      </c>
      <c r="B980">
        <v>1</v>
      </c>
      <c r="C980" t="s">
        <v>111</v>
      </c>
      <c r="D980">
        <v>1024</v>
      </c>
      <c r="E980">
        <v>600</v>
      </c>
      <c r="F980">
        <v>32</v>
      </c>
      <c r="G980" t="s">
        <v>93</v>
      </c>
      <c r="H980">
        <v>4087</v>
      </c>
      <c r="I980">
        <v>0.5</v>
      </c>
      <c r="J980">
        <v>3.6</v>
      </c>
      <c r="K980">
        <v>0.36</v>
      </c>
    </row>
    <row r="981" spans="1:11">
      <c r="A981" t="s">
        <v>92</v>
      </c>
      <c r="B981">
        <v>1</v>
      </c>
      <c r="C981" t="s">
        <v>111</v>
      </c>
      <c r="D981">
        <v>1024</v>
      </c>
      <c r="E981">
        <v>600</v>
      </c>
      <c r="F981">
        <v>32</v>
      </c>
      <c r="G981" t="s">
        <v>93</v>
      </c>
      <c r="H981">
        <v>2231</v>
      </c>
      <c r="I981">
        <v>0.3</v>
      </c>
      <c r="J981">
        <v>16.899999999999999</v>
      </c>
      <c r="K981">
        <v>0.59171597633136097</v>
      </c>
    </row>
    <row r="982" spans="1:11">
      <c r="A982" t="s">
        <v>92</v>
      </c>
      <c r="B982">
        <v>1</v>
      </c>
      <c r="C982" t="s">
        <v>111</v>
      </c>
      <c r="D982">
        <v>1024</v>
      </c>
      <c r="E982">
        <v>600</v>
      </c>
      <c r="F982">
        <v>32</v>
      </c>
      <c r="G982" t="s">
        <v>93</v>
      </c>
      <c r="H982">
        <v>2995</v>
      </c>
      <c r="I982">
        <v>0.5</v>
      </c>
      <c r="J982">
        <v>4.9000000000000004</v>
      </c>
      <c r="K982">
        <v>0.49000000000000005</v>
      </c>
    </row>
    <row r="983" spans="1:11">
      <c r="A983" t="s">
        <v>92</v>
      </c>
      <c r="B983">
        <v>1</v>
      </c>
      <c r="C983" t="s">
        <v>111</v>
      </c>
      <c r="D983">
        <v>1024</v>
      </c>
      <c r="E983">
        <v>600</v>
      </c>
      <c r="F983">
        <v>32</v>
      </c>
      <c r="G983" t="s">
        <v>93</v>
      </c>
      <c r="H983">
        <v>6053</v>
      </c>
      <c r="I983">
        <v>0.6</v>
      </c>
      <c r="J983">
        <v>28.9</v>
      </c>
      <c r="K983">
        <v>0.34602076124567477</v>
      </c>
    </row>
    <row r="984" spans="1:11">
      <c r="A984" t="s">
        <v>92</v>
      </c>
      <c r="B984">
        <v>1</v>
      </c>
      <c r="C984" t="s">
        <v>111</v>
      </c>
      <c r="D984">
        <v>1024</v>
      </c>
      <c r="E984">
        <v>600</v>
      </c>
      <c r="F984">
        <v>32</v>
      </c>
      <c r="G984" t="s">
        <v>93</v>
      </c>
      <c r="H984">
        <v>5538</v>
      </c>
      <c r="I984">
        <v>0.25</v>
      </c>
      <c r="J984">
        <v>1.6</v>
      </c>
      <c r="K984">
        <v>0.16</v>
      </c>
    </row>
    <row r="985" spans="1:11">
      <c r="A985" t="s">
        <v>92</v>
      </c>
      <c r="B985">
        <v>1</v>
      </c>
      <c r="C985" t="s">
        <v>111</v>
      </c>
      <c r="D985">
        <v>1024</v>
      </c>
      <c r="E985">
        <v>600</v>
      </c>
      <c r="F985">
        <v>32</v>
      </c>
      <c r="G985" t="s">
        <v>93</v>
      </c>
      <c r="H985">
        <v>4119</v>
      </c>
      <c r="I985">
        <v>0.15</v>
      </c>
      <c r="J985">
        <v>0.4</v>
      </c>
      <c r="K985">
        <v>0.04</v>
      </c>
    </row>
    <row r="986" spans="1:11">
      <c r="A986" t="s">
        <v>92</v>
      </c>
      <c r="B986">
        <v>1</v>
      </c>
      <c r="C986" t="s">
        <v>111</v>
      </c>
      <c r="D986">
        <v>1024</v>
      </c>
      <c r="E986">
        <v>600</v>
      </c>
      <c r="F986">
        <v>32</v>
      </c>
      <c r="G986" t="s">
        <v>93</v>
      </c>
      <c r="H986">
        <v>2605</v>
      </c>
      <c r="I986">
        <v>0.1</v>
      </c>
      <c r="J986">
        <v>8.1</v>
      </c>
      <c r="K986">
        <v>0.80999999999999994</v>
      </c>
    </row>
    <row r="987" spans="1:11">
      <c r="A987" t="s">
        <v>92</v>
      </c>
      <c r="B987">
        <v>1</v>
      </c>
      <c r="C987" t="s">
        <v>111</v>
      </c>
      <c r="D987">
        <v>1024</v>
      </c>
      <c r="E987">
        <v>600</v>
      </c>
      <c r="F987">
        <v>32</v>
      </c>
      <c r="G987" t="s">
        <v>93</v>
      </c>
      <c r="H987">
        <v>2793</v>
      </c>
      <c r="I987">
        <v>0.5</v>
      </c>
      <c r="J987">
        <v>22.5</v>
      </c>
      <c r="K987">
        <v>0.44444444444444442</v>
      </c>
    </row>
    <row r="988" spans="1:11">
      <c r="A988" t="s">
        <v>92</v>
      </c>
      <c r="B988">
        <v>1</v>
      </c>
      <c r="C988" t="s">
        <v>111</v>
      </c>
      <c r="D988">
        <v>1024</v>
      </c>
      <c r="E988">
        <v>600</v>
      </c>
      <c r="F988">
        <v>32</v>
      </c>
      <c r="G988" t="s">
        <v>93</v>
      </c>
      <c r="H988">
        <v>3838</v>
      </c>
      <c r="I988">
        <v>0.5</v>
      </c>
      <c r="J988">
        <v>19.600000000000001</v>
      </c>
      <c r="K988">
        <v>0.51020408163265307</v>
      </c>
    </row>
    <row r="989" spans="1:11">
      <c r="A989" t="s">
        <v>92</v>
      </c>
      <c r="B989">
        <v>1</v>
      </c>
      <c r="C989" t="s">
        <v>111</v>
      </c>
      <c r="D989">
        <v>1024</v>
      </c>
      <c r="E989">
        <v>600</v>
      </c>
      <c r="F989">
        <v>32</v>
      </c>
      <c r="G989" t="s">
        <v>93</v>
      </c>
      <c r="H989">
        <v>5600</v>
      </c>
      <c r="I989">
        <v>0.3</v>
      </c>
      <c r="J989">
        <v>14.4</v>
      </c>
      <c r="K989">
        <v>0.69444444444444442</v>
      </c>
    </row>
    <row r="990" spans="1:11">
      <c r="A990" t="s">
        <v>92</v>
      </c>
      <c r="B990">
        <v>1</v>
      </c>
      <c r="C990" t="s">
        <v>111</v>
      </c>
      <c r="D990">
        <v>1024</v>
      </c>
      <c r="E990">
        <v>600</v>
      </c>
      <c r="F990">
        <v>32</v>
      </c>
      <c r="G990" t="s">
        <v>93</v>
      </c>
      <c r="H990">
        <v>2403</v>
      </c>
      <c r="I990">
        <v>0.25</v>
      </c>
      <c r="J990">
        <v>0.9</v>
      </c>
      <c r="K990">
        <v>0.09</v>
      </c>
    </row>
    <row r="991" spans="1:11">
      <c r="A991" t="s">
        <v>92</v>
      </c>
      <c r="B991">
        <v>1</v>
      </c>
      <c r="C991" t="s">
        <v>111</v>
      </c>
      <c r="D991">
        <v>1024</v>
      </c>
      <c r="E991">
        <v>600</v>
      </c>
      <c r="F991">
        <v>32</v>
      </c>
      <c r="G991" t="s">
        <v>93</v>
      </c>
      <c r="H991">
        <v>3697</v>
      </c>
      <c r="I991">
        <v>0.3</v>
      </c>
      <c r="J991">
        <v>6.4</v>
      </c>
      <c r="K991">
        <v>0.64</v>
      </c>
    </row>
    <row r="992" spans="1:11">
      <c r="A992" t="s">
        <v>92</v>
      </c>
      <c r="B992">
        <v>1</v>
      </c>
      <c r="C992" t="s">
        <v>111</v>
      </c>
      <c r="D992">
        <v>1024</v>
      </c>
      <c r="E992">
        <v>600</v>
      </c>
      <c r="F992">
        <v>32</v>
      </c>
      <c r="G992" t="s">
        <v>93</v>
      </c>
      <c r="H992">
        <v>2574</v>
      </c>
      <c r="I992">
        <v>0.4</v>
      </c>
      <c r="J992">
        <v>12.1</v>
      </c>
      <c r="K992">
        <v>0.82644628099173556</v>
      </c>
    </row>
    <row r="993" spans="1:11">
      <c r="A993" t="s">
        <v>92</v>
      </c>
      <c r="B993">
        <v>1</v>
      </c>
      <c r="C993" t="s">
        <v>111</v>
      </c>
      <c r="D993">
        <v>1024</v>
      </c>
      <c r="E993">
        <v>600</v>
      </c>
      <c r="F993">
        <v>32</v>
      </c>
      <c r="G993" t="s">
        <v>93</v>
      </c>
      <c r="H993">
        <v>3604</v>
      </c>
      <c r="I993">
        <v>0.25</v>
      </c>
      <c r="J993">
        <v>2.5</v>
      </c>
      <c r="K993">
        <v>0.25</v>
      </c>
    </row>
    <row r="994" spans="1:11">
      <c r="A994" t="s">
        <v>94</v>
      </c>
      <c r="B994">
        <v>1</v>
      </c>
      <c r="C994" t="s">
        <v>111</v>
      </c>
      <c r="D994">
        <v>1229</v>
      </c>
      <c r="E994">
        <v>691</v>
      </c>
      <c r="F994">
        <v>24</v>
      </c>
      <c r="G994" t="s">
        <v>95</v>
      </c>
      <c r="H994">
        <v>4491</v>
      </c>
      <c r="I994">
        <v>0.25</v>
      </c>
      <c r="J994">
        <v>32.4</v>
      </c>
      <c r="K994">
        <v>0.30864197530864201</v>
      </c>
    </row>
    <row r="995" spans="1:11">
      <c r="A995" t="s">
        <v>94</v>
      </c>
      <c r="B995">
        <v>1</v>
      </c>
      <c r="C995" t="s">
        <v>111</v>
      </c>
      <c r="D995">
        <v>1229</v>
      </c>
      <c r="E995">
        <v>691</v>
      </c>
      <c r="F995">
        <v>24</v>
      </c>
      <c r="G995" t="s">
        <v>95</v>
      </c>
      <c r="H995">
        <v>3639</v>
      </c>
      <c r="I995">
        <v>0.8</v>
      </c>
      <c r="J995">
        <v>12.1</v>
      </c>
      <c r="K995">
        <v>0.82644628099173556</v>
      </c>
    </row>
    <row r="996" spans="1:11">
      <c r="A996" t="s">
        <v>94</v>
      </c>
      <c r="B996">
        <v>1</v>
      </c>
      <c r="C996" t="s">
        <v>111</v>
      </c>
      <c r="D996">
        <v>1229</v>
      </c>
      <c r="E996">
        <v>691</v>
      </c>
      <c r="F996">
        <v>24</v>
      </c>
      <c r="G996" t="s">
        <v>95</v>
      </c>
      <c r="H996">
        <v>2200</v>
      </c>
      <c r="I996">
        <v>0.7</v>
      </c>
      <c r="J996">
        <v>14.4</v>
      </c>
      <c r="K996">
        <v>0.69444444444444442</v>
      </c>
    </row>
    <row r="997" spans="1:11">
      <c r="A997" t="s">
        <v>94</v>
      </c>
      <c r="B997">
        <v>1</v>
      </c>
      <c r="C997" t="s">
        <v>111</v>
      </c>
      <c r="D997">
        <v>1229</v>
      </c>
      <c r="E997">
        <v>691</v>
      </c>
      <c r="F997">
        <v>24</v>
      </c>
      <c r="G997" t="s">
        <v>95</v>
      </c>
      <c r="H997">
        <v>1583</v>
      </c>
      <c r="I997">
        <v>0.6</v>
      </c>
      <c r="J997">
        <v>16.899999999999999</v>
      </c>
      <c r="K997">
        <v>0.59171597633136097</v>
      </c>
    </row>
    <row r="998" spans="1:11">
      <c r="A998" t="s">
        <v>94</v>
      </c>
      <c r="B998">
        <v>1</v>
      </c>
      <c r="C998" t="s">
        <v>111</v>
      </c>
      <c r="D998">
        <v>1229</v>
      </c>
      <c r="E998">
        <v>691</v>
      </c>
      <c r="F998">
        <v>24</v>
      </c>
      <c r="G998" t="s">
        <v>95</v>
      </c>
      <c r="H998">
        <v>1788</v>
      </c>
      <c r="I998">
        <v>0.5</v>
      </c>
      <c r="J998">
        <v>4.9000000000000004</v>
      </c>
      <c r="K998">
        <v>0.49000000000000005</v>
      </c>
    </row>
    <row r="999" spans="1:11">
      <c r="A999" t="s">
        <v>94</v>
      </c>
      <c r="B999">
        <v>1</v>
      </c>
      <c r="C999" t="s">
        <v>111</v>
      </c>
      <c r="D999">
        <v>1229</v>
      </c>
      <c r="E999">
        <v>691</v>
      </c>
      <c r="F999">
        <v>24</v>
      </c>
      <c r="G999" t="s">
        <v>95</v>
      </c>
      <c r="H999">
        <v>2775</v>
      </c>
      <c r="I999">
        <v>0.3</v>
      </c>
      <c r="J999">
        <v>28.9</v>
      </c>
      <c r="K999">
        <v>0.34602076124567477</v>
      </c>
    </row>
    <row r="1000" spans="1:11">
      <c r="A1000" t="s">
        <v>94</v>
      </c>
      <c r="B1000">
        <v>1</v>
      </c>
      <c r="C1000" t="s">
        <v>111</v>
      </c>
      <c r="D1000">
        <v>1229</v>
      </c>
      <c r="E1000">
        <v>691</v>
      </c>
      <c r="F1000">
        <v>24</v>
      </c>
      <c r="G1000" t="s">
        <v>95</v>
      </c>
      <c r="H1000">
        <v>2048</v>
      </c>
      <c r="I1000">
        <v>0.25</v>
      </c>
      <c r="J1000">
        <v>19.600000000000001</v>
      </c>
      <c r="K1000">
        <v>0.51020408163265307</v>
      </c>
    </row>
    <row r="1001" spans="1:11">
      <c r="A1001" t="s">
        <v>94</v>
      </c>
      <c r="B1001">
        <v>1</v>
      </c>
      <c r="C1001" t="s">
        <v>111</v>
      </c>
      <c r="D1001">
        <v>1229</v>
      </c>
      <c r="E1001">
        <v>691</v>
      </c>
      <c r="F1001">
        <v>24</v>
      </c>
      <c r="G1001" t="s">
        <v>95</v>
      </c>
      <c r="H1001">
        <v>2431</v>
      </c>
      <c r="I1001">
        <v>0.4</v>
      </c>
      <c r="J1001">
        <v>22.5</v>
      </c>
      <c r="K1001">
        <v>0.44444444444444442</v>
      </c>
    </row>
    <row r="1002" spans="1:11">
      <c r="A1002" t="s">
        <v>94</v>
      </c>
      <c r="B1002">
        <v>1</v>
      </c>
      <c r="C1002" t="s">
        <v>111</v>
      </c>
      <c r="D1002">
        <v>1229</v>
      </c>
      <c r="E1002">
        <v>691</v>
      </c>
      <c r="F1002">
        <v>24</v>
      </c>
      <c r="G1002" t="s">
        <v>95</v>
      </c>
      <c r="H1002">
        <v>4894</v>
      </c>
      <c r="I1002">
        <v>0.4</v>
      </c>
      <c r="J1002">
        <v>2.5</v>
      </c>
      <c r="K1002">
        <v>0.25</v>
      </c>
    </row>
    <row r="1003" spans="1:11">
      <c r="A1003" t="s">
        <v>94</v>
      </c>
      <c r="B1003">
        <v>1</v>
      </c>
      <c r="C1003" t="s">
        <v>111</v>
      </c>
      <c r="D1003">
        <v>1229</v>
      </c>
      <c r="E1003">
        <v>691</v>
      </c>
      <c r="F1003">
        <v>24</v>
      </c>
      <c r="G1003" t="s">
        <v>95</v>
      </c>
      <c r="H1003">
        <v>1913</v>
      </c>
      <c r="I1003">
        <v>0.3</v>
      </c>
      <c r="J1003">
        <v>3.6</v>
      </c>
      <c r="K1003">
        <v>0.36</v>
      </c>
    </row>
    <row r="1004" spans="1:11">
      <c r="A1004" t="s">
        <v>94</v>
      </c>
      <c r="B1004">
        <v>1</v>
      </c>
      <c r="C1004" t="s">
        <v>111</v>
      </c>
      <c r="D1004">
        <v>1229</v>
      </c>
      <c r="E1004">
        <v>691</v>
      </c>
      <c r="F1004">
        <v>24</v>
      </c>
      <c r="G1004" t="s">
        <v>95</v>
      </c>
      <c r="H1004">
        <v>1718</v>
      </c>
      <c r="I1004">
        <v>0.1</v>
      </c>
      <c r="J1004">
        <v>0.4</v>
      </c>
      <c r="K1004">
        <v>0.04</v>
      </c>
    </row>
    <row r="1005" spans="1:11">
      <c r="A1005" t="s">
        <v>94</v>
      </c>
      <c r="B1005">
        <v>1</v>
      </c>
      <c r="C1005" t="s">
        <v>111</v>
      </c>
      <c r="D1005">
        <v>1229</v>
      </c>
      <c r="E1005">
        <v>691</v>
      </c>
      <c r="F1005">
        <v>24</v>
      </c>
      <c r="G1005" t="s">
        <v>95</v>
      </c>
      <c r="H1005">
        <v>3676</v>
      </c>
      <c r="I1005">
        <v>0.35</v>
      </c>
      <c r="J1005">
        <v>25.6</v>
      </c>
      <c r="K1005">
        <v>0.390625</v>
      </c>
    </row>
    <row r="1006" spans="1:11">
      <c r="A1006" t="s">
        <v>94</v>
      </c>
      <c r="B1006">
        <v>1</v>
      </c>
      <c r="C1006" t="s">
        <v>111</v>
      </c>
      <c r="D1006">
        <v>1229</v>
      </c>
      <c r="E1006">
        <v>691</v>
      </c>
      <c r="F1006">
        <v>24</v>
      </c>
      <c r="G1006" t="s">
        <v>95</v>
      </c>
      <c r="H1006">
        <v>2506</v>
      </c>
      <c r="I1006">
        <v>0.75</v>
      </c>
      <c r="J1006">
        <v>6.4</v>
      </c>
      <c r="K1006">
        <v>0.64</v>
      </c>
    </row>
    <row r="1007" spans="1:11">
      <c r="A1007" t="s">
        <v>94</v>
      </c>
      <c r="B1007">
        <v>1</v>
      </c>
      <c r="C1007" t="s">
        <v>111</v>
      </c>
      <c r="D1007">
        <v>1229</v>
      </c>
      <c r="E1007">
        <v>691</v>
      </c>
      <c r="F1007">
        <v>24</v>
      </c>
      <c r="G1007" t="s">
        <v>95</v>
      </c>
      <c r="H1007">
        <v>5577</v>
      </c>
      <c r="I1007">
        <v>0.2</v>
      </c>
      <c r="J1007">
        <v>1.6</v>
      </c>
      <c r="K1007">
        <v>0.16</v>
      </c>
    </row>
    <row r="1008" spans="1:11">
      <c r="A1008" t="s">
        <v>94</v>
      </c>
      <c r="B1008">
        <v>1</v>
      </c>
      <c r="C1008" t="s">
        <v>111</v>
      </c>
      <c r="D1008">
        <v>1229</v>
      </c>
      <c r="E1008">
        <v>691</v>
      </c>
      <c r="F1008">
        <v>24</v>
      </c>
      <c r="G1008" t="s">
        <v>95</v>
      </c>
      <c r="H1008">
        <v>2277</v>
      </c>
      <c r="I1008">
        <v>0.1</v>
      </c>
      <c r="J1008">
        <v>0.9</v>
      </c>
      <c r="K1008">
        <v>0.09</v>
      </c>
    </row>
    <row r="1009" spans="1:11">
      <c r="A1009" t="s">
        <v>94</v>
      </c>
      <c r="B1009">
        <v>1</v>
      </c>
      <c r="C1009" t="s">
        <v>111</v>
      </c>
      <c r="D1009">
        <v>1229</v>
      </c>
      <c r="E1009">
        <v>691</v>
      </c>
      <c r="F1009">
        <v>24</v>
      </c>
      <c r="G1009" t="s">
        <v>95</v>
      </c>
      <c r="H1009">
        <v>1776</v>
      </c>
      <c r="I1009">
        <v>0.75</v>
      </c>
      <c r="J1009">
        <v>8.1</v>
      </c>
      <c r="K1009">
        <v>0.80999999999999994</v>
      </c>
    </row>
    <row r="1010" spans="1:11">
      <c r="A1010" t="s">
        <v>42</v>
      </c>
      <c r="B1010">
        <v>1</v>
      </c>
      <c r="C1010" t="s">
        <v>111</v>
      </c>
      <c r="D1010">
        <v>1024</v>
      </c>
      <c r="E1010">
        <v>768</v>
      </c>
      <c r="F1010">
        <v>32</v>
      </c>
      <c r="G1010" t="s">
        <v>41</v>
      </c>
      <c r="H1010">
        <v>14637</v>
      </c>
      <c r="I1010">
        <v>0.06</v>
      </c>
      <c r="J1010">
        <v>28.9</v>
      </c>
      <c r="K1010">
        <v>0.34602076124567477</v>
      </c>
    </row>
    <row r="1011" spans="1:11">
      <c r="A1011" t="s">
        <v>42</v>
      </c>
      <c r="B1011">
        <v>1</v>
      </c>
      <c r="C1011" t="s">
        <v>111</v>
      </c>
      <c r="D1011">
        <v>1024</v>
      </c>
      <c r="E1011">
        <v>768</v>
      </c>
      <c r="F1011">
        <v>32</v>
      </c>
      <c r="G1011" t="s">
        <v>41</v>
      </c>
      <c r="H1011">
        <v>5058</v>
      </c>
      <c r="I1011">
        <v>0.04</v>
      </c>
      <c r="J1011">
        <v>6.4</v>
      </c>
      <c r="K1011">
        <v>0.64</v>
      </c>
    </row>
    <row r="1012" spans="1:11">
      <c r="A1012" t="s">
        <v>42</v>
      </c>
      <c r="B1012">
        <v>1</v>
      </c>
      <c r="C1012" t="s">
        <v>111</v>
      </c>
      <c r="D1012">
        <v>1024</v>
      </c>
      <c r="E1012">
        <v>768</v>
      </c>
      <c r="F1012">
        <v>32</v>
      </c>
      <c r="G1012" t="s">
        <v>41</v>
      </c>
      <c r="H1012">
        <v>3418</v>
      </c>
      <c r="I1012">
        <v>0.03</v>
      </c>
      <c r="J1012">
        <v>3.6</v>
      </c>
      <c r="K1012">
        <v>0.36</v>
      </c>
    </row>
    <row r="1013" spans="1:11">
      <c r="A1013" t="s">
        <v>42</v>
      </c>
      <c r="B1013">
        <v>1</v>
      </c>
      <c r="C1013" t="s">
        <v>111</v>
      </c>
      <c r="D1013">
        <v>1024</v>
      </c>
      <c r="E1013">
        <v>768</v>
      </c>
      <c r="F1013">
        <v>32</v>
      </c>
      <c r="G1013" t="s">
        <v>41</v>
      </c>
      <c r="H1013">
        <v>13230</v>
      </c>
      <c r="I1013">
        <v>0.8</v>
      </c>
      <c r="J1013">
        <v>25.6</v>
      </c>
      <c r="K1013">
        <v>0.390625</v>
      </c>
    </row>
    <row r="1014" spans="1:11">
      <c r="A1014" t="s">
        <v>42</v>
      </c>
      <c r="B1014">
        <v>1</v>
      </c>
      <c r="C1014" t="s">
        <v>111</v>
      </c>
      <c r="D1014">
        <v>1024</v>
      </c>
      <c r="E1014">
        <v>768</v>
      </c>
      <c r="F1014">
        <v>32</v>
      </c>
      <c r="G1014" t="s">
        <v>41</v>
      </c>
      <c r="H1014">
        <v>3955</v>
      </c>
      <c r="I1014">
        <v>0.75</v>
      </c>
      <c r="J1014">
        <v>16.899999999999999</v>
      </c>
      <c r="K1014">
        <v>0.59171597633136097</v>
      </c>
    </row>
    <row r="1015" spans="1:11">
      <c r="A1015" t="s">
        <v>42</v>
      </c>
      <c r="B1015">
        <v>1</v>
      </c>
      <c r="C1015" t="s">
        <v>111</v>
      </c>
      <c r="D1015">
        <v>1024</v>
      </c>
      <c r="E1015">
        <v>768</v>
      </c>
      <c r="F1015">
        <v>32</v>
      </c>
      <c r="G1015" t="s">
        <v>41</v>
      </c>
      <c r="H1015">
        <v>7784</v>
      </c>
      <c r="I1015">
        <v>0.2</v>
      </c>
      <c r="J1015">
        <v>1.6</v>
      </c>
      <c r="K1015">
        <v>0.16</v>
      </c>
    </row>
    <row r="1016" spans="1:11">
      <c r="A1016" t="s">
        <v>42</v>
      </c>
      <c r="B1016">
        <v>1</v>
      </c>
      <c r="C1016" t="s">
        <v>111</v>
      </c>
      <c r="D1016">
        <v>1024</v>
      </c>
      <c r="E1016">
        <v>768</v>
      </c>
      <c r="F1016">
        <v>32</v>
      </c>
      <c r="G1016" t="s">
        <v>41</v>
      </c>
      <c r="H1016">
        <v>4962</v>
      </c>
      <c r="I1016">
        <v>0.85</v>
      </c>
      <c r="J1016">
        <v>32.4</v>
      </c>
      <c r="K1016">
        <v>0.30864197530864201</v>
      </c>
    </row>
    <row r="1017" spans="1:11">
      <c r="A1017" t="s">
        <v>42</v>
      </c>
      <c r="B1017">
        <v>1</v>
      </c>
      <c r="C1017" t="s">
        <v>111</v>
      </c>
      <c r="D1017">
        <v>1024</v>
      </c>
      <c r="E1017">
        <v>768</v>
      </c>
      <c r="F1017">
        <v>32</v>
      </c>
      <c r="G1017" t="s">
        <v>41</v>
      </c>
      <c r="H1017">
        <v>4257</v>
      </c>
      <c r="I1017">
        <v>0.15</v>
      </c>
      <c r="J1017">
        <v>0.9</v>
      </c>
      <c r="K1017">
        <v>0.09</v>
      </c>
    </row>
    <row r="1018" spans="1:11">
      <c r="A1018" t="s">
        <v>42</v>
      </c>
      <c r="B1018">
        <v>1</v>
      </c>
      <c r="C1018" t="s">
        <v>111</v>
      </c>
      <c r="D1018">
        <v>1024</v>
      </c>
      <c r="E1018">
        <v>768</v>
      </c>
      <c r="F1018">
        <v>32</v>
      </c>
      <c r="G1018" t="s">
        <v>41</v>
      </c>
      <c r="H1018">
        <v>4665</v>
      </c>
      <c r="I1018">
        <v>0.95</v>
      </c>
      <c r="J1018">
        <v>14.4</v>
      </c>
      <c r="K1018">
        <v>0.69444444444444442</v>
      </c>
    </row>
    <row r="1019" spans="1:11">
      <c r="A1019" t="s">
        <v>42</v>
      </c>
      <c r="B1019">
        <v>1</v>
      </c>
      <c r="C1019" t="s">
        <v>111</v>
      </c>
      <c r="D1019">
        <v>1024</v>
      </c>
      <c r="E1019">
        <v>768</v>
      </c>
      <c r="F1019">
        <v>32</v>
      </c>
      <c r="G1019" t="s">
        <v>41</v>
      </c>
      <c r="H1019">
        <v>4590</v>
      </c>
      <c r="I1019">
        <v>0.9</v>
      </c>
      <c r="J1019">
        <v>19.600000000000001</v>
      </c>
      <c r="K1019">
        <v>0.51020408163265307</v>
      </c>
    </row>
    <row r="1020" spans="1:11">
      <c r="A1020" t="s">
        <v>42</v>
      </c>
      <c r="B1020">
        <v>1</v>
      </c>
      <c r="C1020" t="s">
        <v>111</v>
      </c>
      <c r="D1020">
        <v>1024</v>
      </c>
      <c r="E1020">
        <v>768</v>
      </c>
      <c r="F1020">
        <v>32</v>
      </c>
      <c r="G1020" t="s">
        <v>41</v>
      </c>
      <c r="H1020">
        <v>3885</v>
      </c>
      <c r="I1020">
        <v>0.05</v>
      </c>
      <c r="J1020">
        <v>0.4</v>
      </c>
      <c r="K1020">
        <v>0.04</v>
      </c>
    </row>
    <row r="1021" spans="1:11">
      <c r="A1021" t="s">
        <v>42</v>
      </c>
      <c r="B1021">
        <v>1</v>
      </c>
      <c r="C1021" t="s">
        <v>111</v>
      </c>
      <c r="D1021">
        <v>1024</v>
      </c>
      <c r="E1021">
        <v>768</v>
      </c>
      <c r="F1021">
        <v>32</v>
      </c>
      <c r="G1021" t="s">
        <v>41</v>
      </c>
      <c r="H1021">
        <v>7101</v>
      </c>
      <c r="I1021">
        <v>0.9</v>
      </c>
      <c r="J1021">
        <v>22.5</v>
      </c>
      <c r="K1021">
        <v>0.44444444444444442</v>
      </c>
    </row>
    <row r="1022" spans="1:11">
      <c r="A1022" t="s">
        <v>42</v>
      </c>
      <c r="B1022">
        <v>1</v>
      </c>
      <c r="C1022" t="s">
        <v>111</v>
      </c>
      <c r="D1022">
        <v>1024</v>
      </c>
      <c r="E1022">
        <v>768</v>
      </c>
      <c r="F1022">
        <v>32</v>
      </c>
      <c r="G1022" t="s">
        <v>41</v>
      </c>
      <c r="H1022">
        <v>4908</v>
      </c>
      <c r="I1022">
        <v>0.75</v>
      </c>
      <c r="J1022">
        <v>4.9000000000000004</v>
      </c>
      <c r="K1022">
        <v>0.49000000000000005</v>
      </c>
    </row>
    <row r="1023" spans="1:11">
      <c r="A1023" t="s">
        <v>42</v>
      </c>
      <c r="B1023">
        <v>1</v>
      </c>
      <c r="C1023" t="s">
        <v>111</v>
      </c>
      <c r="D1023">
        <v>1024</v>
      </c>
      <c r="E1023">
        <v>768</v>
      </c>
      <c r="F1023">
        <v>32</v>
      </c>
      <c r="G1023" t="s">
        <v>41</v>
      </c>
      <c r="H1023">
        <v>3636</v>
      </c>
      <c r="I1023">
        <v>0.8</v>
      </c>
      <c r="J1023">
        <v>8.1</v>
      </c>
      <c r="K1023">
        <v>0.80999999999999994</v>
      </c>
    </row>
    <row r="1024" spans="1:11">
      <c r="A1024" t="s">
        <v>42</v>
      </c>
      <c r="B1024">
        <v>1</v>
      </c>
      <c r="C1024" t="s">
        <v>111</v>
      </c>
      <c r="D1024">
        <v>1024</v>
      </c>
      <c r="E1024">
        <v>768</v>
      </c>
      <c r="F1024">
        <v>32</v>
      </c>
      <c r="G1024" t="s">
        <v>41</v>
      </c>
      <c r="H1024">
        <v>7309</v>
      </c>
      <c r="I1024">
        <v>0.5</v>
      </c>
      <c r="J1024">
        <v>2.5</v>
      </c>
      <c r="K1024">
        <v>0.25</v>
      </c>
    </row>
    <row r="1025" spans="1:11">
      <c r="A1025" t="s">
        <v>42</v>
      </c>
      <c r="B1025">
        <v>1</v>
      </c>
      <c r="C1025" t="s">
        <v>111</v>
      </c>
      <c r="D1025">
        <v>1024</v>
      </c>
      <c r="E1025">
        <v>768</v>
      </c>
      <c r="F1025">
        <v>32</v>
      </c>
      <c r="G1025" t="s">
        <v>41</v>
      </c>
      <c r="H1025">
        <v>5404</v>
      </c>
      <c r="I1025">
        <v>0.98</v>
      </c>
      <c r="J1025">
        <v>12.1</v>
      </c>
      <c r="K1025">
        <v>0.82644628099173556</v>
      </c>
    </row>
    <row r="1026" spans="1:11">
      <c r="A1026" t="s">
        <v>96</v>
      </c>
      <c r="B1026">
        <v>1</v>
      </c>
      <c r="C1026" t="s">
        <v>111</v>
      </c>
      <c r="D1026">
        <v>1024</v>
      </c>
      <c r="E1026">
        <v>768</v>
      </c>
      <c r="F1026">
        <v>32</v>
      </c>
      <c r="G1026" t="s">
        <v>36</v>
      </c>
      <c r="H1026">
        <v>5163</v>
      </c>
      <c r="I1026">
        <v>0.25</v>
      </c>
      <c r="J1026">
        <v>1.6</v>
      </c>
      <c r="K1026">
        <v>0.16</v>
      </c>
    </row>
    <row r="1027" spans="1:11">
      <c r="A1027" t="s">
        <v>96</v>
      </c>
      <c r="B1027">
        <v>1</v>
      </c>
      <c r="C1027" t="s">
        <v>111</v>
      </c>
      <c r="D1027">
        <v>1024</v>
      </c>
      <c r="E1027">
        <v>768</v>
      </c>
      <c r="F1027">
        <v>32</v>
      </c>
      <c r="G1027" t="s">
        <v>36</v>
      </c>
      <c r="H1027">
        <v>6199</v>
      </c>
      <c r="I1027">
        <v>0.33</v>
      </c>
      <c r="J1027">
        <v>2.5</v>
      </c>
      <c r="K1027">
        <v>0.25</v>
      </c>
    </row>
    <row r="1028" spans="1:11">
      <c r="A1028" t="s">
        <v>96</v>
      </c>
      <c r="B1028">
        <v>1</v>
      </c>
      <c r="C1028" t="s">
        <v>111</v>
      </c>
      <c r="D1028">
        <v>1024</v>
      </c>
      <c r="E1028">
        <v>768</v>
      </c>
      <c r="F1028">
        <v>32</v>
      </c>
      <c r="G1028" t="s">
        <v>36</v>
      </c>
      <c r="H1028">
        <v>5932</v>
      </c>
      <c r="I1028">
        <v>0.11</v>
      </c>
      <c r="J1028">
        <v>0.9</v>
      </c>
      <c r="K1028">
        <v>0.09</v>
      </c>
    </row>
    <row r="1029" spans="1:11">
      <c r="A1029" t="s">
        <v>96</v>
      </c>
      <c r="B1029">
        <v>1</v>
      </c>
      <c r="C1029" t="s">
        <v>111</v>
      </c>
      <c r="D1029">
        <v>1024</v>
      </c>
      <c r="E1029">
        <v>768</v>
      </c>
      <c r="F1029">
        <v>32</v>
      </c>
      <c r="G1029" t="s">
        <v>36</v>
      </c>
      <c r="H1029">
        <v>4036</v>
      </c>
      <c r="I1029">
        <v>0.9</v>
      </c>
      <c r="J1029">
        <v>8.1</v>
      </c>
      <c r="K1029">
        <v>0.80999999999999994</v>
      </c>
    </row>
    <row r="1030" spans="1:11">
      <c r="A1030" t="s">
        <v>96</v>
      </c>
      <c r="B1030">
        <v>1</v>
      </c>
      <c r="C1030" t="s">
        <v>111</v>
      </c>
      <c r="D1030">
        <v>1024</v>
      </c>
      <c r="E1030">
        <v>768</v>
      </c>
      <c r="F1030">
        <v>32</v>
      </c>
      <c r="G1030" t="s">
        <v>36</v>
      </c>
      <c r="H1030">
        <v>5394</v>
      </c>
      <c r="I1030">
        <v>1.1100000000000001</v>
      </c>
      <c r="J1030">
        <v>16.899999999999999</v>
      </c>
      <c r="K1030">
        <v>0.59171597633136097</v>
      </c>
    </row>
    <row r="1031" spans="1:11">
      <c r="A1031" t="s">
        <v>96</v>
      </c>
      <c r="B1031">
        <v>1</v>
      </c>
      <c r="C1031" t="s">
        <v>111</v>
      </c>
      <c r="D1031">
        <v>1024</v>
      </c>
      <c r="E1031">
        <v>768</v>
      </c>
      <c r="F1031">
        <v>32</v>
      </c>
      <c r="G1031" t="s">
        <v>36</v>
      </c>
      <c r="H1031">
        <v>4629</v>
      </c>
      <c r="I1031">
        <v>1.08</v>
      </c>
      <c r="J1031">
        <v>12.1</v>
      </c>
      <c r="K1031">
        <v>0.82644628099173556</v>
      </c>
    </row>
    <row r="1032" spans="1:11">
      <c r="A1032" t="s">
        <v>96</v>
      </c>
      <c r="B1032">
        <v>1</v>
      </c>
      <c r="C1032" t="s">
        <v>111</v>
      </c>
      <c r="D1032">
        <v>1024</v>
      </c>
      <c r="E1032">
        <v>768</v>
      </c>
      <c r="F1032">
        <v>32</v>
      </c>
      <c r="G1032" t="s">
        <v>36</v>
      </c>
      <c r="H1032">
        <v>5750</v>
      </c>
      <c r="I1032">
        <v>1.66</v>
      </c>
      <c r="J1032">
        <v>32.4</v>
      </c>
      <c r="K1032">
        <v>0.30864197530864201</v>
      </c>
    </row>
    <row r="1033" spans="1:11">
      <c r="A1033" t="s">
        <v>96</v>
      </c>
      <c r="B1033">
        <v>1</v>
      </c>
      <c r="C1033" t="s">
        <v>111</v>
      </c>
      <c r="D1033">
        <v>1024</v>
      </c>
      <c r="E1033">
        <v>768</v>
      </c>
      <c r="F1033">
        <v>32</v>
      </c>
      <c r="G1033" t="s">
        <v>36</v>
      </c>
      <c r="H1033">
        <v>6199</v>
      </c>
      <c r="I1033">
        <v>1.29</v>
      </c>
      <c r="J1033">
        <v>22.5</v>
      </c>
      <c r="K1033">
        <v>0.44444444444444442</v>
      </c>
    </row>
    <row r="1034" spans="1:11">
      <c r="A1034" t="s">
        <v>96</v>
      </c>
      <c r="B1034">
        <v>1</v>
      </c>
      <c r="C1034" t="s">
        <v>111</v>
      </c>
      <c r="D1034">
        <v>1024</v>
      </c>
      <c r="E1034">
        <v>768</v>
      </c>
      <c r="F1034">
        <v>32</v>
      </c>
      <c r="G1034" t="s">
        <v>36</v>
      </c>
      <c r="H1034">
        <v>6774</v>
      </c>
      <c r="I1034">
        <v>1.25</v>
      </c>
      <c r="J1034">
        <v>19.600000000000001</v>
      </c>
      <c r="K1034">
        <v>0.51020408163265307</v>
      </c>
    </row>
    <row r="1035" spans="1:11">
      <c r="A1035" t="s">
        <v>96</v>
      </c>
      <c r="B1035">
        <v>1</v>
      </c>
      <c r="C1035" t="s">
        <v>111</v>
      </c>
      <c r="D1035">
        <v>1024</v>
      </c>
      <c r="E1035">
        <v>768</v>
      </c>
      <c r="F1035">
        <v>32</v>
      </c>
      <c r="G1035" t="s">
        <v>36</v>
      </c>
      <c r="H1035">
        <v>6090</v>
      </c>
      <c r="I1035">
        <v>1.75</v>
      </c>
      <c r="J1035">
        <v>28.9</v>
      </c>
      <c r="K1035">
        <v>0.34602076124567477</v>
      </c>
    </row>
    <row r="1036" spans="1:11">
      <c r="A1036" t="s">
        <v>96</v>
      </c>
      <c r="B1036">
        <v>1</v>
      </c>
      <c r="C1036" t="s">
        <v>111</v>
      </c>
      <c r="D1036">
        <v>1024</v>
      </c>
      <c r="E1036">
        <v>768</v>
      </c>
      <c r="F1036">
        <v>32</v>
      </c>
      <c r="G1036" t="s">
        <v>36</v>
      </c>
      <c r="H1036">
        <v>3999</v>
      </c>
      <c r="I1036">
        <v>1.7</v>
      </c>
      <c r="J1036">
        <v>25.6</v>
      </c>
      <c r="K1036">
        <v>0.390625</v>
      </c>
    </row>
    <row r="1037" spans="1:11">
      <c r="A1037" t="s">
        <v>96</v>
      </c>
      <c r="B1037">
        <v>1</v>
      </c>
      <c r="C1037" t="s">
        <v>111</v>
      </c>
      <c r="D1037">
        <v>1024</v>
      </c>
      <c r="E1037">
        <v>768</v>
      </c>
      <c r="F1037">
        <v>32</v>
      </c>
      <c r="G1037" t="s">
        <v>36</v>
      </c>
      <c r="H1037">
        <v>6731</v>
      </c>
      <c r="I1037">
        <v>0.8</v>
      </c>
      <c r="J1037">
        <v>6.4</v>
      </c>
      <c r="K1037">
        <v>0.64</v>
      </c>
    </row>
    <row r="1038" spans="1:11">
      <c r="A1038" t="s">
        <v>96</v>
      </c>
      <c r="B1038">
        <v>1</v>
      </c>
      <c r="C1038" t="s">
        <v>111</v>
      </c>
      <c r="D1038">
        <v>1024</v>
      </c>
      <c r="E1038">
        <v>768</v>
      </c>
      <c r="F1038">
        <v>32</v>
      </c>
      <c r="G1038" t="s">
        <v>36</v>
      </c>
      <c r="H1038">
        <v>4476</v>
      </c>
      <c r="I1038">
        <v>0.67</v>
      </c>
      <c r="J1038">
        <v>4.9000000000000004</v>
      </c>
      <c r="K1038">
        <v>0.49000000000000005</v>
      </c>
    </row>
    <row r="1039" spans="1:11">
      <c r="A1039" t="s">
        <v>96</v>
      </c>
      <c r="B1039">
        <v>1</v>
      </c>
      <c r="C1039" t="s">
        <v>111</v>
      </c>
      <c r="D1039">
        <v>1024</v>
      </c>
      <c r="E1039">
        <v>768</v>
      </c>
      <c r="F1039">
        <v>32</v>
      </c>
      <c r="G1039" t="s">
        <v>36</v>
      </c>
      <c r="H1039">
        <v>4973</v>
      </c>
      <c r="I1039">
        <v>0.05</v>
      </c>
      <c r="J1039">
        <v>0.4</v>
      </c>
      <c r="K1039">
        <v>0.04</v>
      </c>
    </row>
    <row r="1040" spans="1:11">
      <c r="A1040" t="s">
        <v>96</v>
      </c>
      <c r="B1040">
        <v>1</v>
      </c>
      <c r="C1040" t="s">
        <v>111</v>
      </c>
      <c r="D1040">
        <v>1024</v>
      </c>
      <c r="E1040">
        <v>768</v>
      </c>
      <c r="F1040">
        <v>32</v>
      </c>
      <c r="G1040" t="s">
        <v>36</v>
      </c>
      <c r="H1040">
        <v>6809</v>
      </c>
      <c r="I1040">
        <v>0.48</v>
      </c>
      <c r="J1040">
        <v>3.6</v>
      </c>
      <c r="K1040">
        <v>0.36</v>
      </c>
    </row>
    <row r="1041" spans="1:11">
      <c r="A1041" t="s">
        <v>96</v>
      </c>
      <c r="B1041">
        <v>1</v>
      </c>
      <c r="C1041" t="s">
        <v>111</v>
      </c>
      <c r="D1041">
        <v>1024</v>
      </c>
      <c r="E1041">
        <v>768</v>
      </c>
      <c r="F1041">
        <v>32</v>
      </c>
      <c r="G1041" t="s">
        <v>36</v>
      </c>
      <c r="H1041">
        <v>5205</v>
      </c>
      <c r="I1041">
        <v>1.1000000000000001</v>
      </c>
      <c r="J1041">
        <v>14.4</v>
      </c>
      <c r="K1041">
        <v>0.69444444444444442</v>
      </c>
    </row>
    <row r="1042" spans="1:11">
      <c r="A1042" t="s">
        <v>97</v>
      </c>
      <c r="B1042">
        <v>1</v>
      </c>
      <c r="C1042" t="s">
        <v>111</v>
      </c>
      <c r="D1042">
        <v>1600</v>
      </c>
      <c r="E1042">
        <v>1000</v>
      </c>
      <c r="F1042">
        <v>24</v>
      </c>
      <c r="G1042" t="s">
        <v>98</v>
      </c>
      <c r="H1042">
        <v>8760</v>
      </c>
      <c r="I1042">
        <v>0.7</v>
      </c>
      <c r="J1042">
        <v>16.899999999999999</v>
      </c>
      <c r="K1042">
        <v>0.59171597633136097</v>
      </c>
    </row>
    <row r="1043" spans="1:11">
      <c r="A1043" t="s">
        <v>97</v>
      </c>
      <c r="B1043">
        <v>1</v>
      </c>
      <c r="C1043" t="s">
        <v>111</v>
      </c>
      <c r="D1043">
        <v>1600</v>
      </c>
      <c r="E1043">
        <v>1000</v>
      </c>
      <c r="F1043">
        <v>24</v>
      </c>
      <c r="G1043" t="s">
        <v>98</v>
      </c>
      <c r="H1043">
        <v>10625</v>
      </c>
      <c r="I1043">
        <v>0.75</v>
      </c>
      <c r="J1043">
        <v>6.4</v>
      </c>
      <c r="K1043">
        <v>0.64</v>
      </c>
    </row>
    <row r="1044" spans="1:11">
      <c r="A1044" t="s">
        <v>97</v>
      </c>
      <c r="B1044">
        <v>1</v>
      </c>
      <c r="C1044" t="s">
        <v>111</v>
      </c>
      <c r="D1044">
        <v>1600</v>
      </c>
      <c r="E1044">
        <v>1000</v>
      </c>
      <c r="F1044">
        <v>24</v>
      </c>
      <c r="G1044" t="s">
        <v>98</v>
      </c>
      <c r="H1044">
        <v>3762</v>
      </c>
      <c r="I1044">
        <v>0.5</v>
      </c>
      <c r="J1044">
        <v>25.6</v>
      </c>
      <c r="K1044">
        <v>0.390625</v>
      </c>
    </row>
    <row r="1045" spans="1:11">
      <c r="A1045" t="s">
        <v>97</v>
      </c>
      <c r="B1045">
        <v>1</v>
      </c>
      <c r="C1045" t="s">
        <v>111</v>
      </c>
      <c r="D1045">
        <v>1600</v>
      </c>
      <c r="E1045">
        <v>1000</v>
      </c>
      <c r="F1045">
        <v>24</v>
      </c>
      <c r="G1045" t="s">
        <v>98</v>
      </c>
      <c r="H1045">
        <v>6563</v>
      </c>
      <c r="I1045">
        <v>0.08</v>
      </c>
      <c r="J1045">
        <v>0.9</v>
      </c>
      <c r="K1045">
        <v>0.09</v>
      </c>
    </row>
    <row r="1046" spans="1:11">
      <c r="A1046" t="s">
        <v>97</v>
      </c>
      <c r="B1046">
        <v>1</v>
      </c>
      <c r="C1046" t="s">
        <v>111</v>
      </c>
      <c r="D1046">
        <v>1600</v>
      </c>
      <c r="E1046">
        <v>1000</v>
      </c>
      <c r="F1046">
        <v>24</v>
      </c>
      <c r="G1046" t="s">
        <v>98</v>
      </c>
      <c r="H1046">
        <v>4475</v>
      </c>
      <c r="I1046">
        <v>0.5</v>
      </c>
      <c r="J1046">
        <v>22.5</v>
      </c>
      <c r="K1046">
        <v>0.44444444444444442</v>
      </c>
    </row>
    <row r="1047" spans="1:11">
      <c r="A1047" t="s">
        <v>97</v>
      </c>
      <c r="B1047">
        <v>1</v>
      </c>
      <c r="C1047" t="s">
        <v>111</v>
      </c>
      <c r="D1047">
        <v>1600</v>
      </c>
      <c r="E1047">
        <v>1000</v>
      </c>
      <c r="F1047">
        <v>24</v>
      </c>
      <c r="G1047" t="s">
        <v>98</v>
      </c>
      <c r="H1047">
        <v>3708</v>
      </c>
      <c r="I1047">
        <v>0.5</v>
      </c>
      <c r="J1047">
        <v>19.600000000000001</v>
      </c>
      <c r="K1047">
        <v>0.51020408163265307</v>
      </c>
    </row>
    <row r="1048" spans="1:11">
      <c r="A1048" t="s">
        <v>97</v>
      </c>
      <c r="B1048">
        <v>1</v>
      </c>
      <c r="C1048" t="s">
        <v>111</v>
      </c>
      <c r="D1048">
        <v>1600</v>
      </c>
      <c r="E1048">
        <v>1000</v>
      </c>
      <c r="F1048">
        <v>24</v>
      </c>
      <c r="G1048" t="s">
        <v>98</v>
      </c>
      <c r="H1048">
        <v>3681</v>
      </c>
      <c r="I1048">
        <v>0.1</v>
      </c>
      <c r="J1048">
        <v>1.6</v>
      </c>
      <c r="K1048">
        <v>0.16</v>
      </c>
    </row>
    <row r="1049" spans="1:11">
      <c r="A1049" t="s">
        <v>97</v>
      </c>
      <c r="B1049">
        <v>1</v>
      </c>
      <c r="C1049" t="s">
        <v>111</v>
      </c>
      <c r="D1049">
        <v>1600</v>
      </c>
      <c r="E1049">
        <v>1000</v>
      </c>
      <c r="F1049">
        <v>24</v>
      </c>
      <c r="G1049" t="s">
        <v>98</v>
      </c>
      <c r="H1049">
        <v>3531</v>
      </c>
      <c r="I1049">
        <v>0.8</v>
      </c>
      <c r="J1049">
        <v>12.1</v>
      </c>
      <c r="K1049">
        <v>0.82644628099173556</v>
      </c>
    </row>
    <row r="1050" spans="1:11">
      <c r="A1050" t="s">
        <v>97</v>
      </c>
      <c r="B1050">
        <v>1</v>
      </c>
      <c r="C1050" t="s">
        <v>111</v>
      </c>
      <c r="D1050">
        <v>1600</v>
      </c>
      <c r="E1050">
        <v>1000</v>
      </c>
      <c r="F1050">
        <v>24</v>
      </c>
      <c r="G1050" t="s">
        <v>98</v>
      </c>
      <c r="H1050">
        <v>4427</v>
      </c>
      <c r="I1050">
        <v>0.04</v>
      </c>
      <c r="J1050">
        <v>0.4</v>
      </c>
      <c r="K1050">
        <v>0.04</v>
      </c>
    </row>
    <row r="1051" spans="1:11">
      <c r="A1051" t="s">
        <v>97</v>
      </c>
      <c r="B1051">
        <v>1</v>
      </c>
      <c r="C1051" t="s">
        <v>111</v>
      </c>
      <c r="D1051">
        <v>1600</v>
      </c>
      <c r="E1051">
        <v>1000</v>
      </c>
      <c r="F1051">
        <v>24</v>
      </c>
      <c r="G1051" t="s">
        <v>98</v>
      </c>
      <c r="H1051">
        <v>3459</v>
      </c>
      <c r="I1051">
        <v>0.25</v>
      </c>
      <c r="J1051">
        <v>3.6</v>
      </c>
      <c r="K1051">
        <v>0.36</v>
      </c>
    </row>
    <row r="1052" spans="1:11">
      <c r="A1052" t="s">
        <v>97</v>
      </c>
      <c r="B1052">
        <v>1</v>
      </c>
      <c r="C1052" t="s">
        <v>111</v>
      </c>
      <c r="D1052">
        <v>1600</v>
      </c>
      <c r="E1052">
        <v>1000</v>
      </c>
      <c r="F1052">
        <v>24</v>
      </c>
      <c r="G1052" t="s">
        <v>98</v>
      </c>
      <c r="H1052">
        <v>3078</v>
      </c>
      <c r="I1052">
        <v>0.35</v>
      </c>
      <c r="J1052">
        <v>4.9000000000000004</v>
      </c>
      <c r="K1052">
        <v>0.49000000000000005</v>
      </c>
    </row>
    <row r="1053" spans="1:11">
      <c r="A1053" t="s">
        <v>97</v>
      </c>
      <c r="B1053">
        <v>1</v>
      </c>
      <c r="C1053" t="s">
        <v>111</v>
      </c>
      <c r="D1053">
        <v>1600</v>
      </c>
      <c r="E1053">
        <v>1000</v>
      </c>
      <c r="F1053">
        <v>24</v>
      </c>
      <c r="G1053" t="s">
        <v>98</v>
      </c>
      <c r="H1053">
        <v>4896</v>
      </c>
      <c r="I1053">
        <v>0.2</v>
      </c>
      <c r="J1053">
        <v>2.5</v>
      </c>
      <c r="K1053">
        <v>0.25</v>
      </c>
    </row>
    <row r="1054" spans="1:11">
      <c r="A1054" t="s">
        <v>97</v>
      </c>
      <c r="B1054">
        <v>1</v>
      </c>
      <c r="C1054" t="s">
        <v>111</v>
      </c>
      <c r="D1054">
        <v>1600</v>
      </c>
      <c r="E1054">
        <v>1000</v>
      </c>
      <c r="F1054">
        <v>24</v>
      </c>
      <c r="G1054" t="s">
        <v>98</v>
      </c>
      <c r="H1054">
        <v>5171</v>
      </c>
      <c r="I1054">
        <v>0.3</v>
      </c>
      <c r="J1054">
        <v>32.4</v>
      </c>
      <c r="K1054">
        <v>0.30864197530864201</v>
      </c>
    </row>
    <row r="1055" spans="1:11">
      <c r="A1055" t="s">
        <v>97</v>
      </c>
      <c r="B1055">
        <v>1</v>
      </c>
      <c r="C1055" t="s">
        <v>111</v>
      </c>
      <c r="D1055">
        <v>1600</v>
      </c>
      <c r="E1055">
        <v>1000</v>
      </c>
      <c r="F1055">
        <v>24</v>
      </c>
      <c r="G1055" t="s">
        <v>98</v>
      </c>
      <c r="H1055">
        <v>3379</v>
      </c>
      <c r="I1055">
        <v>0.85</v>
      </c>
      <c r="J1055">
        <v>14.4</v>
      </c>
      <c r="K1055">
        <v>0.69444444444444442</v>
      </c>
    </row>
    <row r="1056" spans="1:11">
      <c r="A1056" t="s">
        <v>97</v>
      </c>
      <c r="B1056">
        <v>1</v>
      </c>
      <c r="C1056" t="s">
        <v>111</v>
      </c>
      <c r="D1056">
        <v>1600</v>
      </c>
      <c r="E1056">
        <v>1000</v>
      </c>
      <c r="F1056">
        <v>24</v>
      </c>
      <c r="G1056" t="s">
        <v>98</v>
      </c>
      <c r="H1056">
        <v>3859</v>
      </c>
      <c r="I1056">
        <v>0.9</v>
      </c>
      <c r="J1056">
        <v>8.1</v>
      </c>
      <c r="K1056">
        <v>0.80999999999999994</v>
      </c>
    </row>
    <row r="1057" spans="1:11">
      <c r="A1057" t="s">
        <v>97</v>
      </c>
      <c r="B1057">
        <v>1</v>
      </c>
      <c r="C1057" t="s">
        <v>111</v>
      </c>
      <c r="D1057">
        <v>1600</v>
      </c>
      <c r="E1057">
        <v>1000</v>
      </c>
      <c r="F1057">
        <v>24</v>
      </c>
      <c r="G1057" t="s">
        <v>98</v>
      </c>
      <c r="H1057">
        <v>3659</v>
      </c>
      <c r="I1057">
        <v>0.5</v>
      </c>
      <c r="J1057">
        <v>28.9</v>
      </c>
      <c r="K1057">
        <v>0.34602076124567477</v>
      </c>
    </row>
    <row r="1058" spans="1:11">
      <c r="A1058" t="s">
        <v>99</v>
      </c>
      <c r="B1058">
        <v>1</v>
      </c>
      <c r="C1058" t="s">
        <v>111</v>
      </c>
      <c r="D1058">
        <v>1440</v>
      </c>
      <c r="E1058">
        <v>900</v>
      </c>
      <c r="F1058">
        <v>24</v>
      </c>
      <c r="G1058" t="s">
        <v>100</v>
      </c>
      <c r="H1058">
        <v>6906</v>
      </c>
      <c r="I1058">
        <v>0.8</v>
      </c>
      <c r="J1058">
        <v>6.4</v>
      </c>
      <c r="K1058">
        <v>0.64</v>
      </c>
    </row>
    <row r="1059" spans="1:11">
      <c r="A1059" t="s">
        <v>99</v>
      </c>
      <c r="B1059">
        <v>1</v>
      </c>
      <c r="C1059" t="s">
        <v>111</v>
      </c>
      <c r="D1059">
        <v>1440</v>
      </c>
      <c r="E1059">
        <v>900</v>
      </c>
      <c r="F1059">
        <v>24</v>
      </c>
      <c r="G1059" t="s">
        <v>100</v>
      </c>
      <c r="H1059">
        <v>5434</v>
      </c>
      <c r="I1059">
        <v>0.2</v>
      </c>
      <c r="J1059">
        <v>1.6</v>
      </c>
      <c r="K1059">
        <v>0.16</v>
      </c>
    </row>
    <row r="1060" spans="1:11">
      <c r="A1060" t="s">
        <v>99</v>
      </c>
      <c r="B1060">
        <v>1</v>
      </c>
      <c r="C1060" t="s">
        <v>111</v>
      </c>
      <c r="D1060">
        <v>1440</v>
      </c>
      <c r="E1060">
        <v>900</v>
      </c>
      <c r="F1060">
        <v>24</v>
      </c>
      <c r="G1060" t="s">
        <v>100</v>
      </c>
      <c r="H1060">
        <v>5104</v>
      </c>
      <c r="I1060">
        <v>0.8</v>
      </c>
      <c r="J1060">
        <v>22.5</v>
      </c>
      <c r="K1060">
        <v>0.44444444444444442</v>
      </c>
    </row>
    <row r="1061" spans="1:11">
      <c r="A1061" t="s">
        <v>99</v>
      </c>
      <c r="B1061">
        <v>1</v>
      </c>
      <c r="C1061" t="s">
        <v>111</v>
      </c>
      <c r="D1061">
        <v>1440</v>
      </c>
      <c r="E1061">
        <v>900</v>
      </c>
      <c r="F1061">
        <v>24</v>
      </c>
      <c r="G1061" t="s">
        <v>100</v>
      </c>
      <c r="H1061">
        <v>1592</v>
      </c>
      <c r="I1061">
        <v>0.8</v>
      </c>
      <c r="J1061">
        <v>4.9000000000000004</v>
      </c>
      <c r="K1061">
        <v>0.49000000000000005</v>
      </c>
    </row>
    <row r="1062" spans="1:11">
      <c r="A1062" t="s">
        <v>99</v>
      </c>
      <c r="B1062">
        <v>1</v>
      </c>
      <c r="C1062" t="s">
        <v>111</v>
      </c>
      <c r="D1062">
        <v>1440</v>
      </c>
      <c r="E1062">
        <v>900</v>
      </c>
      <c r="F1062">
        <v>24</v>
      </c>
      <c r="G1062" t="s">
        <v>100</v>
      </c>
      <c r="H1062">
        <v>1248</v>
      </c>
      <c r="I1062">
        <v>0.8</v>
      </c>
      <c r="J1062">
        <v>28.9</v>
      </c>
      <c r="K1062">
        <v>0.34602076124567477</v>
      </c>
    </row>
    <row r="1063" spans="1:11">
      <c r="A1063" t="s">
        <v>99</v>
      </c>
      <c r="B1063">
        <v>1</v>
      </c>
      <c r="C1063" t="s">
        <v>111</v>
      </c>
      <c r="D1063">
        <v>1440</v>
      </c>
      <c r="E1063">
        <v>900</v>
      </c>
      <c r="F1063">
        <v>24</v>
      </c>
      <c r="G1063" t="s">
        <v>100</v>
      </c>
      <c r="H1063">
        <v>2470</v>
      </c>
      <c r="I1063">
        <v>0.9</v>
      </c>
      <c r="J1063">
        <v>12.1</v>
      </c>
      <c r="K1063">
        <v>0.82644628099173556</v>
      </c>
    </row>
    <row r="1064" spans="1:11">
      <c r="A1064" t="s">
        <v>99</v>
      </c>
      <c r="B1064">
        <v>1</v>
      </c>
      <c r="C1064" t="s">
        <v>111</v>
      </c>
      <c r="D1064">
        <v>1440</v>
      </c>
      <c r="E1064">
        <v>900</v>
      </c>
      <c r="F1064">
        <v>24</v>
      </c>
      <c r="G1064" t="s">
        <v>100</v>
      </c>
      <c r="H1064">
        <v>2176</v>
      </c>
      <c r="I1064">
        <v>0.95</v>
      </c>
      <c r="J1064">
        <v>16.899999999999999</v>
      </c>
      <c r="K1064">
        <v>0.59171597633136097</v>
      </c>
    </row>
    <row r="1065" spans="1:11">
      <c r="A1065" t="s">
        <v>99</v>
      </c>
      <c r="B1065">
        <v>1</v>
      </c>
      <c r="C1065" t="s">
        <v>111</v>
      </c>
      <c r="D1065">
        <v>1440</v>
      </c>
      <c r="E1065">
        <v>900</v>
      </c>
      <c r="F1065">
        <v>24</v>
      </c>
      <c r="G1065" t="s">
        <v>100</v>
      </c>
      <c r="H1065">
        <v>1768</v>
      </c>
      <c r="I1065">
        <v>0.1</v>
      </c>
      <c r="J1065">
        <v>0.9</v>
      </c>
      <c r="K1065">
        <v>0.09</v>
      </c>
    </row>
    <row r="1066" spans="1:11">
      <c r="A1066" t="s">
        <v>99</v>
      </c>
      <c r="B1066">
        <v>1</v>
      </c>
      <c r="C1066" t="s">
        <v>111</v>
      </c>
      <c r="D1066">
        <v>1440</v>
      </c>
      <c r="E1066">
        <v>900</v>
      </c>
      <c r="F1066">
        <v>24</v>
      </c>
      <c r="G1066" t="s">
        <v>100</v>
      </c>
      <c r="H1066">
        <v>2026</v>
      </c>
      <c r="I1066">
        <v>0.95</v>
      </c>
      <c r="J1066">
        <v>19.600000000000001</v>
      </c>
      <c r="K1066">
        <v>0.51020408163265307</v>
      </c>
    </row>
    <row r="1067" spans="1:11">
      <c r="A1067" t="s">
        <v>99</v>
      </c>
      <c r="B1067">
        <v>1</v>
      </c>
      <c r="C1067" t="s">
        <v>111</v>
      </c>
      <c r="D1067">
        <v>1440</v>
      </c>
      <c r="E1067">
        <v>900</v>
      </c>
      <c r="F1067">
        <v>24</v>
      </c>
      <c r="G1067" t="s">
        <v>100</v>
      </c>
      <c r="H1067">
        <v>3271</v>
      </c>
      <c r="I1067">
        <v>0.1</v>
      </c>
      <c r="J1067">
        <v>2.5</v>
      </c>
      <c r="K1067">
        <v>0.25</v>
      </c>
    </row>
    <row r="1068" spans="1:11">
      <c r="A1068" t="s">
        <v>99</v>
      </c>
      <c r="B1068">
        <v>1</v>
      </c>
      <c r="C1068" t="s">
        <v>111</v>
      </c>
      <c r="D1068">
        <v>1440</v>
      </c>
      <c r="E1068">
        <v>900</v>
      </c>
      <c r="F1068">
        <v>24</v>
      </c>
      <c r="G1068" t="s">
        <v>100</v>
      </c>
      <c r="H1068">
        <v>7457</v>
      </c>
      <c r="I1068">
        <v>0.75</v>
      </c>
      <c r="J1068">
        <v>8.1</v>
      </c>
      <c r="K1068">
        <v>0.80999999999999994</v>
      </c>
    </row>
    <row r="1069" spans="1:11">
      <c r="A1069" t="s">
        <v>99</v>
      </c>
      <c r="B1069">
        <v>1</v>
      </c>
      <c r="C1069" t="s">
        <v>111</v>
      </c>
      <c r="D1069">
        <v>1440</v>
      </c>
      <c r="E1069">
        <v>900</v>
      </c>
      <c r="F1069">
        <v>24</v>
      </c>
      <c r="G1069" t="s">
        <v>100</v>
      </c>
      <c r="H1069">
        <v>7291</v>
      </c>
      <c r="I1069">
        <v>0.75</v>
      </c>
      <c r="J1069">
        <v>25.6</v>
      </c>
      <c r="K1069">
        <v>0.390625</v>
      </c>
    </row>
    <row r="1070" spans="1:11">
      <c r="A1070" t="s">
        <v>99</v>
      </c>
      <c r="B1070">
        <v>1</v>
      </c>
      <c r="C1070" t="s">
        <v>111</v>
      </c>
      <c r="D1070">
        <v>1440</v>
      </c>
      <c r="E1070">
        <v>900</v>
      </c>
      <c r="F1070">
        <v>24</v>
      </c>
      <c r="G1070" t="s">
        <v>100</v>
      </c>
      <c r="H1070">
        <v>5465</v>
      </c>
      <c r="I1070">
        <v>0.89</v>
      </c>
      <c r="J1070">
        <v>14.4</v>
      </c>
      <c r="K1070">
        <v>0.69444444444444442</v>
      </c>
    </row>
    <row r="1071" spans="1:11">
      <c r="A1071" t="s">
        <v>99</v>
      </c>
      <c r="B1071">
        <v>1</v>
      </c>
      <c r="C1071" t="s">
        <v>111</v>
      </c>
      <c r="D1071">
        <v>1440</v>
      </c>
      <c r="E1071">
        <v>900</v>
      </c>
      <c r="F1071">
        <v>24</v>
      </c>
      <c r="G1071" t="s">
        <v>100</v>
      </c>
      <c r="H1071">
        <v>12268</v>
      </c>
      <c r="I1071">
        <v>0.8</v>
      </c>
      <c r="J1071">
        <v>32.4</v>
      </c>
      <c r="K1071">
        <v>0.30864197530864201</v>
      </c>
    </row>
    <row r="1072" spans="1:11">
      <c r="A1072" t="s">
        <v>99</v>
      </c>
      <c r="B1072">
        <v>1</v>
      </c>
      <c r="C1072" t="s">
        <v>111</v>
      </c>
      <c r="D1072">
        <v>1440</v>
      </c>
      <c r="E1072">
        <v>900</v>
      </c>
      <c r="F1072">
        <v>24</v>
      </c>
      <c r="G1072" t="s">
        <v>100</v>
      </c>
      <c r="H1072">
        <v>4008</v>
      </c>
      <c r="I1072">
        <v>0.04</v>
      </c>
      <c r="J1072">
        <v>0.4</v>
      </c>
      <c r="K1072">
        <v>0.04</v>
      </c>
    </row>
    <row r="1073" spans="1:11">
      <c r="A1073" t="s">
        <v>99</v>
      </c>
      <c r="B1073">
        <v>1</v>
      </c>
      <c r="C1073" t="s">
        <v>111</v>
      </c>
      <c r="D1073">
        <v>1440</v>
      </c>
      <c r="E1073">
        <v>900</v>
      </c>
      <c r="F1073">
        <v>24</v>
      </c>
      <c r="G1073" t="s">
        <v>100</v>
      </c>
      <c r="H1073">
        <v>3622</v>
      </c>
      <c r="I1073">
        <v>7.0000000000000007E-2</v>
      </c>
      <c r="J1073">
        <v>3.6</v>
      </c>
      <c r="K1073">
        <v>0.36</v>
      </c>
    </row>
    <row r="1074" spans="1:11">
      <c r="A1074" t="s">
        <v>101</v>
      </c>
      <c r="B1074">
        <v>1</v>
      </c>
      <c r="C1074" t="s">
        <v>111</v>
      </c>
      <c r="D1074">
        <v>1024</v>
      </c>
      <c r="E1074">
        <v>768</v>
      </c>
      <c r="F1074">
        <v>32</v>
      </c>
      <c r="G1074" t="s">
        <v>102</v>
      </c>
      <c r="H1074">
        <v>6312</v>
      </c>
      <c r="I1074">
        <v>0.8</v>
      </c>
      <c r="J1074">
        <v>12.1</v>
      </c>
      <c r="K1074">
        <v>0.82644628099173556</v>
      </c>
    </row>
    <row r="1075" spans="1:11">
      <c r="A1075" t="s">
        <v>101</v>
      </c>
      <c r="B1075">
        <v>1</v>
      </c>
      <c r="C1075" t="s">
        <v>111</v>
      </c>
      <c r="D1075">
        <v>1024</v>
      </c>
      <c r="E1075">
        <v>768</v>
      </c>
      <c r="F1075">
        <v>32</v>
      </c>
      <c r="G1075" t="s">
        <v>102</v>
      </c>
      <c r="H1075">
        <v>3360</v>
      </c>
      <c r="I1075">
        <v>0.25</v>
      </c>
      <c r="J1075">
        <v>28.9</v>
      </c>
      <c r="K1075">
        <v>0.34602076124567477</v>
      </c>
    </row>
    <row r="1076" spans="1:11">
      <c r="A1076" t="s">
        <v>101</v>
      </c>
      <c r="B1076">
        <v>1</v>
      </c>
      <c r="C1076" t="s">
        <v>111</v>
      </c>
      <c r="D1076">
        <v>1024</v>
      </c>
      <c r="E1076">
        <v>768</v>
      </c>
      <c r="F1076">
        <v>32</v>
      </c>
      <c r="G1076" t="s">
        <v>102</v>
      </c>
      <c r="H1076">
        <v>3374</v>
      </c>
      <c r="I1076">
        <v>0.2</v>
      </c>
      <c r="J1076">
        <v>2.5</v>
      </c>
      <c r="K1076">
        <v>0.25</v>
      </c>
    </row>
    <row r="1077" spans="1:11">
      <c r="A1077" t="s">
        <v>101</v>
      </c>
      <c r="B1077">
        <v>1</v>
      </c>
      <c r="C1077" t="s">
        <v>111</v>
      </c>
      <c r="D1077">
        <v>1024</v>
      </c>
      <c r="E1077">
        <v>768</v>
      </c>
      <c r="F1077">
        <v>32</v>
      </c>
      <c r="G1077" t="s">
        <v>102</v>
      </c>
      <c r="H1077">
        <v>2375</v>
      </c>
      <c r="I1077">
        <v>0.1</v>
      </c>
      <c r="J1077">
        <v>0.9</v>
      </c>
      <c r="K1077">
        <v>0.09</v>
      </c>
    </row>
    <row r="1078" spans="1:11">
      <c r="A1078" t="s">
        <v>101</v>
      </c>
      <c r="B1078">
        <v>1</v>
      </c>
      <c r="C1078" t="s">
        <v>111</v>
      </c>
      <c r="D1078">
        <v>1024</v>
      </c>
      <c r="E1078">
        <v>768</v>
      </c>
      <c r="F1078">
        <v>32</v>
      </c>
      <c r="G1078" t="s">
        <v>102</v>
      </c>
      <c r="H1078">
        <v>2610</v>
      </c>
      <c r="I1078">
        <v>0.2</v>
      </c>
      <c r="J1078">
        <v>1.6</v>
      </c>
      <c r="K1078">
        <v>0.16</v>
      </c>
    </row>
    <row r="1079" spans="1:11">
      <c r="A1079" t="s">
        <v>101</v>
      </c>
      <c r="B1079">
        <v>1</v>
      </c>
      <c r="C1079" t="s">
        <v>111</v>
      </c>
      <c r="D1079">
        <v>1024</v>
      </c>
      <c r="E1079">
        <v>768</v>
      </c>
      <c r="F1079">
        <v>32</v>
      </c>
      <c r="G1079" t="s">
        <v>102</v>
      </c>
      <c r="H1079">
        <v>2781</v>
      </c>
      <c r="I1079">
        <v>1</v>
      </c>
      <c r="J1079">
        <v>8.1</v>
      </c>
      <c r="K1079">
        <v>0.80999999999999994</v>
      </c>
    </row>
    <row r="1080" spans="1:11">
      <c r="A1080" t="s">
        <v>101</v>
      </c>
      <c r="B1080">
        <v>1</v>
      </c>
      <c r="C1080" t="s">
        <v>111</v>
      </c>
      <c r="D1080">
        <v>1024</v>
      </c>
      <c r="E1080">
        <v>768</v>
      </c>
      <c r="F1080">
        <v>32</v>
      </c>
      <c r="G1080" t="s">
        <v>102</v>
      </c>
      <c r="H1080">
        <v>3453</v>
      </c>
      <c r="I1080">
        <v>0.8</v>
      </c>
      <c r="J1080">
        <v>16.899999999999999</v>
      </c>
      <c r="K1080">
        <v>0.59171597633136097</v>
      </c>
    </row>
    <row r="1081" spans="1:11">
      <c r="A1081" t="s">
        <v>101</v>
      </c>
      <c r="B1081">
        <v>1</v>
      </c>
      <c r="C1081" t="s">
        <v>111</v>
      </c>
      <c r="D1081">
        <v>1024</v>
      </c>
      <c r="E1081">
        <v>768</v>
      </c>
      <c r="F1081">
        <v>32</v>
      </c>
      <c r="G1081" t="s">
        <v>102</v>
      </c>
      <c r="H1081">
        <v>2328</v>
      </c>
      <c r="I1081">
        <v>0.75</v>
      </c>
      <c r="J1081">
        <v>22.5</v>
      </c>
      <c r="K1081">
        <v>0.44444444444444442</v>
      </c>
    </row>
    <row r="1082" spans="1:11">
      <c r="A1082" t="s">
        <v>101</v>
      </c>
      <c r="B1082">
        <v>1</v>
      </c>
      <c r="C1082" t="s">
        <v>111</v>
      </c>
      <c r="D1082">
        <v>1024</v>
      </c>
      <c r="E1082">
        <v>768</v>
      </c>
      <c r="F1082">
        <v>32</v>
      </c>
      <c r="G1082" t="s">
        <v>102</v>
      </c>
      <c r="H1082">
        <v>4812</v>
      </c>
      <c r="I1082">
        <v>0.7</v>
      </c>
      <c r="J1082">
        <v>25.6</v>
      </c>
      <c r="K1082">
        <v>0.390625</v>
      </c>
    </row>
    <row r="1083" spans="1:11">
      <c r="A1083" t="s">
        <v>101</v>
      </c>
      <c r="B1083">
        <v>1</v>
      </c>
      <c r="C1083" t="s">
        <v>111</v>
      </c>
      <c r="D1083">
        <v>1024</v>
      </c>
      <c r="E1083">
        <v>768</v>
      </c>
      <c r="F1083">
        <v>32</v>
      </c>
      <c r="G1083" t="s">
        <v>102</v>
      </c>
      <c r="H1083">
        <v>1985</v>
      </c>
      <c r="I1083">
        <v>0.6</v>
      </c>
      <c r="J1083">
        <v>32.4</v>
      </c>
      <c r="K1083">
        <v>0.30864197530864201</v>
      </c>
    </row>
    <row r="1084" spans="1:11">
      <c r="A1084" t="s">
        <v>101</v>
      </c>
      <c r="B1084">
        <v>1</v>
      </c>
      <c r="C1084" t="s">
        <v>111</v>
      </c>
      <c r="D1084">
        <v>1024</v>
      </c>
      <c r="E1084">
        <v>768</v>
      </c>
      <c r="F1084">
        <v>32</v>
      </c>
      <c r="G1084" t="s">
        <v>102</v>
      </c>
      <c r="H1084">
        <v>2125</v>
      </c>
      <c r="I1084">
        <v>0.8</v>
      </c>
      <c r="J1084">
        <v>14.4</v>
      </c>
      <c r="K1084">
        <v>0.69444444444444442</v>
      </c>
    </row>
    <row r="1085" spans="1:11">
      <c r="A1085" t="s">
        <v>101</v>
      </c>
      <c r="B1085">
        <v>1</v>
      </c>
      <c r="C1085" t="s">
        <v>111</v>
      </c>
      <c r="D1085">
        <v>1024</v>
      </c>
      <c r="E1085">
        <v>768</v>
      </c>
      <c r="F1085">
        <v>32</v>
      </c>
      <c r="G1085" t="s">
        <v>102</v>
      </c>
      <c r="H1085">
        <v>3063</v>
      </c>
      <c r="I1085">
        <v>0.12</v>
      </c>
      <c r="J1085">
        <v>0.4</v>
      </c>
      <c r="K1085">
        <v>0.04</v>
      </c>
    </row>
    <row r="1086" spans="1:11">
      <c r="A1086" t="s">
        <v>101</v>
      </c>
      <c r="B1086">
        <v>1</v>
      </c>
      <c r="C1086" t="s">
        <v>111</v>
      </c>
      <c r="D1086">
        <v>1024</v>
      </c>
      <c r="E1086">
        <v>768</v>
      </c>
      <c r="F1086">
        <v>32</v>
      </c>
      <c r="G1086" t="s">
        <v>102</v>
      </c>
      <c r="H1086">
        <v>2624</v>
      </c>
      <c r="I1086">
        <v>0.45</v>
      </c>
      <c r="J1086">
        <v>6.4</v>
      </c>
      <c r="K1086">
        <v>0.64</v>
      </c>
    </row>
    <row r="1087" spans="1:11">
      <c r="A1087" t="s">
        <v>101</v>
      </c>
      <c r="B1087">
        <v>1</v>
      </c>
      <c r="C1087" t="s">
        <v>111</v>
      </c>
      <c r="D1087">
        <v>1024</v>
      </c>
      <c r="E1087">
        <v>768</v>
      </c>
      <c r="F1087">
        <v>32</v>
      </c>
      <c r="G1087" t="s">
        <v>102</v>
      </c>
      <c r="H1087">
        <v>2797</v>
      </c>
      <c r="I1087">
        <v>0.35</v>
      </c>
      <c r="J1087">
        <v>3.6</v>
      </c>
      <c r="K1087">
        <v>0.36</v>
      </c>
    </row>
    <row r="1088" spans="1:11">
      <c r="A1088" t="s">
        <v>101</v>
      </c>
      <c r="B1088">
        <v>1</v>
      </c>
      <c r="C1088" t="s">
        <v>111</v>
      </c>
      <c r="D1088">
        <v>1024</v>
      </c>
      <c r="E1088">
        <v>768</v>
      </c>
      <c r="F1088">
        <v>32</v>
      </c>
      <c r="G1088" t="s">
        <v>102</v>
      </c>
      <c r="H1088">
        <v>1703</v>
      </c>
      <c r="I1088">
        <v>0.4</v>
      </c>
      <c r="J1088">
        <v>4.9000000000000004</v>
      </c>
      <c r="K1088">
        <v>0.49000000000000005</v>
      </c>
    </row>
    <row r="1089" spans="1:11">
      <c r="A1089" t="s">
        <v>101</v>
      </c>
      <c r="B1089">
        <v>1</v>
      </c>
      <c r="C1089" t="s">
        <v>111</v>
      </c>
      <c r="D1089">
        <v>1024</v>
      </c>
      <c r="E1089">
        <v>768</v>
      </c>
      <c r="F1089">
        <v>32</v>
      </c>
      <c r="G1089" t="s">
        <v>102</v>
      </c>
      <c r="H1089">
        <v>2485</v>
      </c>
      <c r="I1089">
        <v>0.6</v>
      </c>
      <c r="J1089">
        <v>19.600000000000001</v>
      </c>
      <c r="K1089">
        <v>0.51020408163265307</v>
      </c>
    </row>
    <row r="1090" spans="1:11">
      <c r="A1090" t="s">
        <v>29</v>
      </c>
      <c r="B1090">
        <v>1</v>
      </c>
      <c r="C1090" t="s">
        <v>111</v>
      </c>
      <c r="D1090">
        <v>1440</v>
      </c>
      <c r="E1090">
        <v>900</v>
      </c>
      <c r="F1090">
        <v>32</v>
      </c>
      <c r="G1090" t="s">
        <v>30</v>
      </c>
      <c r="H1090">
        <v>5690</v>
      </c>
      <c r="I1090">
        <v>0.25</v>
      </c>
      <c r="J1090">
        <v>28.9</v>
      </c>
      <c r="K1090">
        <v>0.34602076124567477</v>
      </c>
    </row>
    <row r="1091" spans="1:11">
      <c r="A1091" t="s">
        <v>29</v>
      </c>
      <c r="B1091">
        <v>1</v>
      </c>
      <c r="C1091" t="s">
        <v>111</v>
      </c>
      <c r="D1091">
        <v>1440</v>
      </c>
      <c r="E1091">
        <v>900</v>
      </c>
      <c r="F1091">
        <v>32</v>
      </c>
      <c r="G1091" t="s">
        <v>30</v>
      </c>
      <c r="H1091">
        <v>5720</v>
      </c>
      <c r="I1091">
        <v>0.3</v>
      </c>
      <c r="J1091">
        <v>3.6</v>
      </c>
      <c r="K1091">
        <v>0.36</v>
      </c>
    </row>
    <row r="1092" spans="1:11">
      <c r="A1092" t="s">
        <v>29</v>
      </c>
      <c r="B1092">
        <v>1</v>
      </c>
      <c r="C1092" t="s">
        <v>111</v>
      </c>
      <c r="D1092">
        <v>1440</v>
      </c>
      <c r="E1092">
        <v>900</v>
      </c>
      <c r="F1092">
        <v>32</v>
      </c>
      <c r="G1092" t="s">
        <v>30</v>
      </c>
      <c r="H1092">
        <v>2460</v>
      </c>
      <c r="I1092">
        <v>0.1</v>
      </c>
      <c r="J1092">
        <v>0.9</v>
      </c>
      <c r="K1092">
        <v>0.09</v>
      </c>
    </row>
    <row r="1093" spans="1:11">
      <c r="A1093" t="s">
        <v>29</v>
      </c>
      <c r="B1093">
        <v>1</v>
      </c>
      <c r="C1093" t="s">
        <v>111</v>
      </c>
      <c r="D1093">
        <v>1440</v>
      </c>
      <c r="E1093">
        <v>900</v>
      </c>
      <c r="F1093">
        <v>32</v>
      </c>
      <c r="G1093" t="s">
        <v>30</v>
      </c>
      <c r="H1093">
        <v>3870</v>
      </c>
      <c r="I1093">
        <v>0.8</v>
      </c>
      <c r="J1093">
        <v>14.4</v>
      </c>
      <c r="K1093">
        <v>0.69444444444444442</v>
      </c>
    </row>
    <row r="1094" spans="1:11">
      <c r="A1094" t="s">
        <v>29</v>
      </c>
      <c r="B1094">
        <v>1</v>
      </c>
      <c r="C1094" t="s">
        <v>111</v>
      </c>
      <c r="D1094">
        <v>1440</v>
      </c>
      <c r="E1094">
        <v>900</v>
      </c>
      <c r="F1094">
        <v>32</v>
      </c>
      <c r="G1094" t="s">
        <v>30</v>
      </c>
      <c r="H1094">
        <v>3290</v>
      </c>
      <c r="I1094">
        <v>0.5</v>
      </c>
      <c r="J1094">
        <v>32.4</v>
      </c>
      <c r="K1094">
        <v>0.30864197530864201</v>
      </c>
    </row>
    <row r="1095" spans="1:11">
      <c r="A1095" t="s">
        <v>29</v>
      </c>
      <c r="B1095">
        <v>1</v>
      </c>
      <c r="C1095" t="s">
        <v>111</v>
      </c>
      <c r="D1095">
        <v>1440</v>
      </c>
      <c r="E1095">
        <v>900</v>
      </c>
      <c r="F1095">
        <v>32</v>
      </c>
      <c r="G1095" t="s">
        <v>30</v>
      </c>
      <c r="H1095">
        <v>3320</v>
      </c>
      <c r="I1095">
        <v>0.05</v>
      </c>
      <c r="J1095">
        <v>0.4</v>
      </c>
      <c r="K1095">
        <v>0.04</v>
      </c>
    </row>
    <row r="1096" spans="1:11">
      <c r="A1096" t="s">
        <v>29</v>
      </c>
      <c r="B1096">
        <v>1</v>
      </c>
      <c r="C1096" t="s">
        <v>111</v>
      </c>
      <c r="D1096">
        <v>1440</v>
      </c>
      <c r="E1096">
        <v>900</v>
      </c>
      <c r="F1096">
        <v>32</v>
      </c>
      <c r="G1096" t="s">
        <v>30</v>
      </c>
      <c r="H1096">
        <v>3190</v>
      </c>
      <c r="I1096">
        <v>0.5</v>
      </c>
      <c r="J1096">
        <v>4.9000000000000004</v>
      </c>
      <c r="K1096">
        <v>0.49000000000000005</v>
      </c>
    </row>
    <row r="1097" spans="1:11">
      <c r="A1097" t="s">
        <v>29</v>
      </c>
      <c r="B1097">
        <v>1</v>
      </c>
      <c r="C1097" t="s">
        <v>111</v>
      </c>
      <c r="D1097">
        <v>1440</v>
      </c>
      <c r="E1097">
        <v>900</v>
      </c>
      <c r="F1097">
        <v>32</v>
      </c>
      <c r="G1097" t="s">
        <v>30</v>
      </c>
      <c r="H1097">
        <v>3250</v>
      </c>
      <c r="I1097">
        <v>0.3</v>
      </c>
      <c r="J1097">
        <v>2.5</v>
      </c>
      <c r="K1097">
        <v>0.25</v>
      </c>
    </row>
    <row r="1098" spans="1:11">
      <c r="A1098" t="s">
        <v>29</v>
      </c>
      <c r="B1098">
        <v>1</v>
      </c>
      <c r="C1098" t="s">
        <v>111</v>
      </c>
      <c r="D1098">
        <v>1440</v>
      </c>
      <c r="E1098">
        <v>900</v>
      </c>
      <c r="F1098">
        <v>32</v>
      </c>
      <c r="G1098" t="s">
        <v>30</v>
      </c>
      <c r="H1098">
        <v>3170</v>
      </c>
      <c r="I1098">
        <v>0.2</v>
      </c>
      <c r="J1098">
        <v>1.6</v>
      </c>
      <c r="K1098">
        <v>0.16</v>
      </c>
    </row>
    <row r="1099" spans="1:11">
      <c r="A1099" t="s">
        <v>29</v>
      </c>
      <c r="B1099">
        <v>1</v>
      </c>
      <c r="C1099" t="s">
        <v>111</v>
      </c>
      <c r="D1099">
        <v>1440</v>
      </c>
      <c r="E1099">
        <v>900</v>
      </c>
      <c r="F1099">
        <v>32</v>
      </c>
      <c r="G1099" t="s">
        <v>30</v>
      </c>
      <c r="H1099">
        <v>3820</v>
      </c>
      <c r="I1099">
        <v>0.5</v>
      </c>
      <c r="J1099">
        <v>6.4</v>
      </c>
      <c r="K1099">
        <v>0.64</v>
      </c>
    </row>
    <row r="1100" spans="1:11">
      <c r="A1100" t="s">
        <v>29</v>
      </c>
      <c r="B1100">
        <v>1</v>
      </c>
      <c r="C1100" t="s">
        <v>111</v>
      </c>
      <c r="D1100">
        <v>1440</v>
      </c>
      <c r="E1100">
        <v>900</v>
      </c>
      <c r="F1100">
        <v>32</v>
      </c>
      <c r="G1100" t="s">
        <v>30</v>
      </c>
      <c r="H1100">
        <v>2940</v>
      </c>
      <c r="I1100">
        <v>0.5</v>
      </c>
      <c r="J1100">
        <v>19.600000000000001</v>
      </c>
      <c r="K1100">
        <v>0.51020408163265307</v>
      </c>
    </row>
    <row r="1101" spans="1:11">
      <c r="A1101" t="s">
        <v>29</v>
      </c>
      <c r="B1101">
        <v>1</v>
      </c>
      <c r="C1101" t="s">
        <v>111</v>
      </c>
      <c r="D1101">
        <v>1440</v>
      </c>
      <c r="E1101">
        <v>900</v>
      </c>
      <c r="F1101">
        <v>32</v>
      </c>
      <c r="G1101" t="s">
        <v>30</v>
      </c>
      <c r="H1101">
        <v>2130</v>
      </c>
      <c r="I1101">
        <v>0.6</v>
      </c>
      <c r="J1101">
        <v>22.5</v>
      </c>
      <c r="K1101">
        <v>0.44444444444444442</v>
      </c>
    </row>
    <row r="1102" spans="1:11">
      <c r="A1102" t="s">
        <v>29</v>
      </c>
      <c r="B1102">
        <v>1</v>
      </c>
      <c r="C1102" t="s">
        <v>111</v>
      </c>
      <c r="D1102">
        <v>1440</v>
      </c>
      <c r="E1102">
        <v>900</v>
      </c>
      <c r="F1102">
        <v>32</v>
      </c>
      <c r="G1102" t="s">
        <v>30</v>
      </c>
      <c r="H1102">
        <v>3240</v>
      </c>
      <c r="I1102">
        <v>0.9</v>
      </c>
      <c r="J1102">
        <v>8.1</v>
      </c>
      <c r="K1102">
        <v>0.80999999999999994</v>
      </c>
    </row>
    <row r="1103" spans="1:11">
      <c r="A1103" t="s">
        <v>29</v>
      </c>
      <c r="B1103">
        <v>1</v>
      </c>
      <c r="C1103" t="s">
        <v>111</v>
      </c>
      <c r="D1103">
        <v>1440</v>
      </c>
      <c r="E1103">
        <v>900</v>
      </c>
      <c r="F1103">
        <v>32</v>
      </c>
      <c r="G1103" t="s">
        <v>30</v>
      </c>
      <c r="H1103">
        <v>2740</v>
      </c>
      <c r="I1103">
        <v>0.7</v>
      </c>
      <c r="J1103">
        <v>16.899999999999999</v>
      </c>
      <c r="K1103">
        <v>0.59171597633136097</v>
      </c>
    </row>
    <row r="1104" spans="1:11">
      <c r="A1104" t="s">
        <v>29</v>
      </c>
      <c r="B1104">
        <v>1</v>
      </c>
      <c r="C1104" t="s">
        <v>111</v>
      </c>
      <c r="D1104">
        <v>1440</v>
      </c>
      <c r="E1104">
        <v>900</v>
      </c>
      <c r="F1104">
        <v>32</v>
      </c>
      <c r="G1104" t="s">
        <v>30</v>
      </c>
      <c r="H1104">
        <v>3360</v>
      </c>
      <c r="I1104">
        <v>0.9</v>
      </c>
      <c r="J1104">
        <v>12.1</v>
      </c>
      <c r="K1104">
        <v>0.82644628099173556</v>
      </c>
    </row>
    <row r="1105" spans="1:11">
      <c r="A1105" t="s">
        <v>29</v>
      </c>
      <c r="B1105">
        <v>1</v>
      </c>
      <c r="C1105" t="s">
        <v>111</v>
      </c>
      <c r="D1105">
        <v>1440</v>
      </c>
      <c r="E1105">
        <v>900</v>
      </c>
      <c r="F1105">
        <v>32</v>
      </c>
      <c r="G1105" t="s">
        <v>30</v>
      </c>
      <c r="H1105">
        <v>2700</v>
      </c>
      <c r="I1105">
        <v>0.6</v>
      </c>
      <c r="J1105">
        <v>25.6</v>
      </c>
      <c r="K1105">
        <v>0.390625</v>
      </c>
    </row>
    <row r="1106" spans="1:11">
      <c r="A1106" t="s">
        <v>25</v>
      </c>
      <c r="B1106">
        <v>1</v>
      </c>
      <c r="C1106" t="s">
        <v>111</v>
      </c>
      <c r="D1106">
        <v>819</v>
      </c>
      <c r="E1106">
        <v>614</v>
      </c>
      <c r="F1106">
        <v>24</v>
      </c>
      <c r="G1106" t="s">
        <v>26</v>
      </c>
      <c r="H1106">
        <v>9554</v>
      </c>
      <c r="I1106">
        <v>0.3</v>
      </c>
      <c r="J1106">
        <v>3.6</v>
      </c>
      <c r="K1106">
        <v>0.36</v>
      </c>
    </row>
    <row r="1107" spans="1:11">
      <c r="A1107" t="s">
        <v>25</v>
      </c>
      <c r="B1107">
        <v>1</v>
      </c>
      <c r="C1107" t="s">
        <v>111</v>
      </c>
      <c r="D1107">
        <v>819</v>
      </c>
      <c r="E1107">
        <v>614</v>
      </c>
      <c r="F1107">
        <v>24</v>
      </c>
      <c r="G1107" t="s">
        <v>26</v>
      </c>
      <c r="H1107">
        <v>7350</v>
      </c>
      <c r="I1107">
        <v>0.4</v>
      </c>
      <c r="J1107">
        <v>4.9000000000000004</v>
      </c>
      <c r="K1107">
        <v>0.49000000000000005</v>
      </c>
    </row>
    <row r="1108" spans="1:11">
      <c r="A1108" t="s">
        <v>25</v>
      </c>
      <c r="B1108">
        <v>1</v>
      </c>
      <c r="C1108" t="s">
        <v>111</v>
      </c>
      <c r="D1108">
        <v>819</v>
      </c>
      <c r="E1108">
        <v>614</v>
      </c>
      <c r="F1108">
        <v>24</v>
      </c>
      <c r="G1108" t="s">
        <v>26</v>
      </c>
      <c r="H1108">
        <v>5949</v>
      </c>
      <c r="I1108">
        <v>0.4</v>
      </c>
      <c r="J1108">
        <v>6.4</v>
      </c>
      <c r="K1108">
        <v>0.64</v>
      </c>
    </row>
    <row r="1109" spans="1:11">
      <c r="A1109" t="s">
        <v>25</v>
      </c>
      <c r="B1109">
        <v>1</v>
      </c>
      <c r="C1109" t="s">
        <v>111</v>
      </c>
      <c r="D1109">
        <v>819</v>
      </c>
      <c r="E1109">
        <v>614</v>
      </c>
      <c r="F1109">
        <v>24</v>
      </c>
      <c r="G1109" t="s">
        <v>26</v>
      </c>
      <c r="H1109">
        <v>5027</v>
      </c>
      <c r="I1109">
        <v>0.1</v>
      </c>
      <c r="J1109">
        <v>0.9</v>
      </c>
      <c r="K1109">
        <v>0.09</v>
      </c>
    </row>
    <row r="1110" spans="1:11">
      <c r="A1110" t="s">
        <v>25</v>
      </c>
      <c r="B1110">
        <v>1</v>
      </c>
      <c r="C1110" t="s">
        <v>111</v>
      </c>
      <c r="D1110">
        <v>819</v>
      </c>
      <c r="E1110">
        <v>614</v>
      </c>
      <c r="F1110">
        <v>24</v>
      </c>
      <c r="G1110" t="s">
        <v>26</v>
      </c>
      <c r="H1110">
        <v>6379</v>
      </c>
      <c r="I1110">
        <v>1.5</v>
      </c>
      <c r="J1110">
        <v>32.4</v>
      </c>
      <c r="K1110">
        <v>0.30864197530864201</v>
      </c>
    </row>
    <row r="1111" spans="1:11">
      <c r="A1111" t="s">
        <v>25</v>
      </c>
      <c r="B1111">
        <v>1</v>
      </c>
      <c r="C1111" t="s">
        <v>111</v>
      </c>
      <c r="D1111">
        <v>819</v>
      </c>
      <c r="E1111">
        <v>614</v>
      </c>
      <c r="F1111">
        <v>24</v>
      </c>
      <c r="G1111" t="s">
        <v>26</v>
      </c>
      <c r="H1111">
        <v>8763</v>
      </c>
      <c r="I1111">
        <v>0.08</v>
      </c>
      <c r="J1111">
        <v>0.4</v>
      </c>
      <c r="K1111">
        <v>0.04</v>
      </c>
    </row>
    <row r="1112" spans="1:11">
      <c r="A1112" t="s">
        <v>25</v>
      </c>
      <c r="B1112">
        <v>1</v>
      </c>
      <c r="C1112" t="s">
        <v>111</v>
      </c>
      <c r="D1112">
        <v>819</v>
      </c>
      <c r="E1112">
        <v>614</v>
      </c>
      <c r="F1112">
        <v>24</v>
      </c>
      <c r="G1112" t="s">
        <v>26</v>
      </c>
      <c r="H1112">
        <v>11787</v>
      </c>
      <c r="I1112">
        <v>1.25</v>
      </c>
      <c r="J1112">
        <v>28.9</v>
      </c>
      <c r="K1112">
        <v>0.34602076124567477</v>
      </c>
    </row>
    <row r="1113" spans="1:11">
      <c r="A1113" t="s">
        <v>25</v>
      </c>
      <c r="B1113">
        <v>1</v>
      </c>
      <c r="C1113" t="s">
        <v>111</v>
      </c>
      <c r="D1113">
        <v>819</v>
      </c>
      <c r="E1113">
        <v>614</v>
      </c>
      <c r="F1113">
        <v>24</v>
      </c>
      <c r="G1113" t="s">
        <v>26</v>
      </c>
      <c r="H1113">
        <v>10265</v>
      </c>
      <c r="I1113">
        <v>1.2</v>
      </c>
      <c r="J1113">
        <v>14.4</v>
      </c>
      <c r="K1113">
        <v>0.69444444444444442</v>
      </c>
    </row>
    <row r="1114" spans="1:11">
      <c r="A1114" t="s">
        <v>25</v>
      </c>
      <c r="B1114">
        <v>1</v>
      </c>
      <c r="C1114" t="s">
        <v>111</v>
      </c>
      <c r="D1114">
        <v>819</v>
      </c>
      <c r="E1114">
        <v>614</v>
      </c>
      <c r="F1114">
        <v>24</v>
      </c>
      <c r="G1114" t="s">
        <v>26</v>
      </c>
      <c r="H1114">
        <v>6098</v>
      </c>
      <c r="I1114">
        <v>1.3</v>
      </c>
      <c r="J1114">
        <v>16.899999999999999</v>
      </c>
      <c r="K1114">
        <v>0.59171597633136097</v>
      </c>
    </row>
    <row r="1115" spans="1:11">
      <c r="A1115" t="s">
        <v>25</v>
      </c>
      <c r="B1115">
        <v>1</v>
      </c>
      <c r="C1115" t="s">
        <v>111</v>
      </c>
      <c r="D1115">
        <v>819</v>
      </c>
      <c r="E1115">
        <v>614</v>
      </c>
      <c r="F1115">
        <v>24</v>
      </c>
      <c r="G1115" t="s">
        <v>26</v>
      </c>
      <c r="H1115">
        <v>4687</v>
      </c>
      <c r="I1115">
        <v>1.5</v>
      </c>
      <c r="J1115">
        <v>22.5</v>
      </c>
      <c r="K1115">
        <v>0.44444444444444442</v>
      </c>
    </row>
    <row r="1116" spans="1:11">
      <c r="A1116" t="s">
        <v>25</v>
      </c>
      <c r="B1116">
        <v>1</v>
      </c>
      <c r="C1116" t="s">
        <v>111</v>
      </c>
      <c r="D1116">
        <v>819</v>
      </c>
      <c r="E1116">
        <v>614</v>
      </c>
      <c r="F1116">
        <v>24</v>
      </c>
      <c r="G1116" t="s">
        <v>26</v>
      </c>
      <c r="H1116">
        <v>7180</v>
      </c>
      <c r="I1116">
        <v>0.75</v>
      </c>
      <c r="J1116">
        <v>8.1</v>
      </c>
      <c r="K1116">
        <v>0.80999999999999994</v>
      </c>
    </row>
    <row r="1117" spans="1:11">
      <c r="A1117" t="s">
        <v>25</v>
      </c>
      <c r="B1117">
        <v>1</v>
      </c>
      <c r="C1117" t="s">
        <v>111</v>
      </c>
      <c r="D1117">
        <v>819</v>
      </c>
      <c r="E1117">
        <v>614</v>
      </c>
      <c r="F1117">
        <v>24</v>
      </c>
      <c r="G1117" t="s">
        <v>26</v>
      </c>
      <c r="H1117">
        <v>6520</v>
      </c>
      <c r="I1117">
        <v>0.1</v>
      </c>
      <c r="J1117">
        <v>1.6</v>
      </c>
      <c r="K1117">
        <v>0.16</v>
      </c>
    </row>
    <row r="1118" spans="1:11">
      <c r="A1118" t="s">
        <v>25</v>
      </c>
      <c r="B1118">
        <v>1</v>
      </c>
      <c r="C1118" t="s">
        <v>111</v>
      </c>
      <c r="D1118">
        <v>819</v>
      </c>
      <c r="E1118">
        <v>614</v>
      </c>
      <c r="F1118">
        <v>24</v>
      </c>
      <c r="G1118" t="s">
        <v>26</v>
      </c>
      <c r="H1118">
        <v>6569</v>
      </c>
      <c r="I1118">
        <v>1.1499999999999999</v>
      </c>
      <c r="J1118">
        <v>19.600000000000001</v>
      </c>
      <c r="K1118">
        <v>0.51020408163265307</v>
      </c>
    </row>
    <row r="1119" spans="1:11">
      <c r="A1119" t="s">
        <v>25</v>
      </c>
      <c r="B1119">
        <v>1</v>
      </c>
      <c r="C1119" t="s">
        <v>111</v>
      </c>
      <c r="D1119">
        <v>819</v>
      </c>
      <c r="E1119">
        <v>614</v>
      </c>
      <c r="F1119">
        <v>24</v>
      </c>
      <c r="G1119" t="s">
        <v>26</v>
      </c>
      <c r="H1119">
        <v>6930</v>
      </c>
      <c r="I1119">
        <v>1.2</v>
      </c>
      <c r="J1119">
        <v>12.1</v>
      </c>
      <c r="K1119">
        <v>0.82644628099173556</v>
      </c>
    </row>
    <row r="1120" spans="1:11">
      <c r="A1120" t="s">
        <v>25</v>
      </c>
      <c r="B1120">
        <v>1</v>
      </c>
      <c r="C1120" t="s">
        <v>111</v>
      </c>
      <c r="D1120">
        <v>819</v>
      </c>
      <c r="E1120">
        <v>614</v>
      </c>
      <c r="F1120">
        <v>24</v>
      </c>
      <c r="G1120" t="s">
        <v>26</v>
      </c>
      <c r="H1120">
        <v>6810</v>
      </c>
      <c r="I1120">
        <v>0.2</v>
      </c>
      <c r="J1120">
        <v>2.5</v>
      </c>
      <c r="K1120">
        <v>0.25</v>
      </c>
    </row>
    <row r="1121" spans="1:11">
      <c r="A1121" t="s">
        <v>25</v>
      </c>
      <c r="B1121">
        <v>1</v>
      </c>
      <c r="C1121" t="s">
        <v>111</v>
      </c>
      <c r="D1121">
        <v>819</v>
      </c>
      <c r="E1121">
        <v>614</v>
      </c>
      <c r="F1121">
        <v>24</v>
      </c>
      <c r="G1121" t="s">
        <v>26</v>
      </c>
      <c r="H1121">
        <v>8803</v>
      </c>
      <c r="I1121">
        <v>1.5</v>
      </c>
      <c r="J1121">
        <v>25.6</v>
      </c>
      <c r="K1121">
        <v>0.390625</v>
      </c>
    </row>
    <row r="1122" spans="1:11">
      <c r="A1122" t="s">
        <v>103</v>
      </c>
      <c r="B1122">
        <v>1</v>
      </c>
      <c r="C1122" t="s">
        <v>111</v>
      </c>
      <c r="D1122">
        <v>1440</v>
      </c>
      <c r="E1122">
        <v>900</v>
      </c>
      <c r="F1122">
        <v>24</v>
      </c>
      <c r="G1122" t="s">
        <v>98</v>
      </c>
      <c r="H1122">
        <v>20596</v>
      </c>
      <c r="I1122">
        <v>0.1</v>
      </c>
      <c r="J1122">
        <v>0.9</v>
      </c>
      <c r="K1122">
        <v>0.09</v>
      </c>
    </row>
    <row r="1123" spans="1:11">
      <c r="A1123" t="s">
        <v>103</v>
      </c>
      <c r="B1123">
        <v>1</v>
      </c>
      <c r="C1123" t="s">
        <v>111</v>
      </c>
      <c r="D1123">
        <v>1440</v>
      </c>
      <c r="E1123">
        <v>900</v>
      </c>
      <c r="F1123">
        <v>24</v>
      </c>
      <c r="G1123" t="s">
        <v>98</v>
      </c>
      <c r="H1123">
        <v>7821</v>
      </c>
      <c r="I1123">
        <v>0.12</v>
      </c>
      <c r="J1123">
        <v>1.6</v>
      </c>
      <c r="K1123">
        <v>0.16</v>
      </c>
    </row>
    <row r="1124" spans="1:11">
      <c r="A1124" t="s">
        <v>103</v>
      </c>
      <c r="B1124">
        <v>1</v>
      </c>
      <c r="C1124" t="s">
        <v>111</v>
      </c>
      <c r="D1124">
        <v>1440</v>
      </c>
      <c r="E1124">
        <v>900</v>
      </c>
      <c r="F1124">
        <v>24</v>
      </c>
      <c r="G1124" t="s">
        <v>98</v>
      </c>
      <c r="H1124">
        <v>16081</v>
      </c>
      <c r="I1124">
        <v>0.4</v>
      </c>
      <c r="J1124">
        <v>25.6</v>
      </c>
      <c r="K1124">
        <v>0.390625</v>
      </c>
    </row>
    <row r="1125" spans="1:11">
      <c r="A1125" t="s">
        <v>103</v>
      </c>
      <c r="B1125">
        <v>1</v>
      </c>
      <c r="C1125" t="s">
        <v>111</v>
      </c>
      <c r="D1125">
        <v>1440</v>
      </c>
      <c r="E1125">
        <v>900</v>
      </c>
      <c r="F1125">
        <v>24</v>
      </c>
      <c r="G1125" t="s">
        <v>98</v>
      </c>
      <c r="H1125">
        <v>3578</v>
      </c>
      <c r="I1125">
        <v>0.8</v>
      </c>
      <c r="J1125">
        <v>14.4</v>
      </c>
      <c r="K1125">
        <v>0.69444444444444442</v>
      </c>
    </row>
    <row r="1126" spans="1:11">
      <c r="A1126" t="s">
        <v>103</v>
      </c>
      <c r="B1126">
        <v>1</v>
      </c>
      <c r="C1126" t="s">
        <v>111</v>
      </c>
      <c r="D1126">
        <v>1440</v>
      </c>
      <c r="E1126">
        <v>900</v>
      </c>
      <c r="F1126">
        <v>24</v>
      </c>
      <c r="G1126" t="s">
        <v>98</v>
      </c>
      <c r="H1126">
        <v>6533</v>
      </c>
      <c r="I1126">
        <v>0.65</v>
      </c>
      <c r="J1126">
        <v>19.600000000000001</v>
      </c>
      <c r="K1126">
        <v>0.51020408163265307</v>
      </c>
    </row>
    <row r="1127" spans="1:11">
      <c r="A1127" t="s">
        <v>103</v>
      </c>
      <c r="B1127">
        <v>1</v>
      </c>
      <c r="C1127" t="s">
        <v>111</v>
      </c>
      <c r="D1127">
        <v>1440</v>
      </c>
      <c r="E1127">
        <v>900</v>
      </c>
      <c r="F1127">
        <v>24</v>
      </c>
      <c r="G1127" t="s">
        <v>98</v>
      </c>
      <c r="H1127">
        <v>5714</v>
      </c>
      <c r="I1127">
        <v>0.95</v>
      </c>
      <c r="J1127">
        <v>12.1</v>
      </c>
      <c r="K1127">
        <v>0.82644628099173556</v>
      </c>
    </row>
    <row r="1128" spans="1:11">
      <c r="A1128" t="s">
        <v>103</v>
      </c>
      <c r="B1128">
        <v>1</v>
      </c>
      <c r="C1128" t="s">
        <v>111</v>
      </c>
      <c r="D1128">
        <v>1440</v>
      </c>
      <c r="E1128">
        <v>900</v>
      </c>
      <c r="F1128">
        <v>24</v>
      </c>
      <c r="G1128" t="s">
        <v>98</v>
      </c>
      <c r="H1128">
        <v>10674</v>
      </c>
      <c r="I1128">
        <v>0.4</v>
      </c>
      <c r="J1128">
        <v>32.4</v>
      </c>
      <c r="K1128">
        <v>0.30864197530864201</v>
      </c>
    </row>
    <row r="1129" spans="1:11">
      <c r="A1129" t="s">
        <v>103</v>
      </c>
      <c r="B1129">
        <v>1</v>
      </c>
      <c r="C1129" t="s">
        <v>111</v>
      </c>
      <c r="D1129">
        <v>1440</v>
      </c>
      <c r="E1129">
        <v>900</v>
      </c>
      <c r="F1129">
        <v>24</v>
      </c>
      <c r="G1129" t="s">
        <v>98</v>
      </c>
      <c r="H1129">
        <v>5961</v>
      </c>
      <c r="I1129">
        <v>0.55000000000000004</v>
      </c>
      <c r="J1129">
        <v>16.899999999999999</v>
      </c>
      <c r="K1129">
        <v>0.59171597633136097</v>
      </c>
    </row>
    <row r="1130" spans="1:11">
      <c r="A1130" t="s">
        <v>103</v>
      </c>
      <c r="B1130">
        <v>1</v>
      </c>
      <c r="C1130" t="s">
        <v>111</v>
      </c>
      <c r="D1130">
        <v>1440</v>
      </c>
      <c r="E1130">
        <v>900</v>
      </c>
      <c r="F1130">
        <v>24</v>
      </c>
      <c r="G1130" t="s">
        <v>98</v>
      </c>
      <c r="H1130">
        <v>8266</v>
      </c>
      <c r="I1130">
        <v>0.08</v>
      </c>
      <c r="J1130">
        <v>0.4</v>
      </c>
      <c r="K1130">
        <v>0.04</v>
      </c>
    </row>
    <row r="1131" spans="1:11">
      <c r="A1131" t="s">
        <v>103</v>
      </c>
      <c r="B1131">
        <v>1</v>
      </c>
      <c r="C1131" t="s">
        <v>111</v>
      </c>
      <c r="D1131">
        <v>1440</v>
      </c>
      <c r="E1131">
        <v>900</v>
      </c>
      <c r="F1131">
        <v>24</v>
      </c>
      <c r="G1131" t="s">
        <v>98</v>
      </c>
      <c r="H1131">
        <v>12481</v>
      </c>
      <c r="I1131">
        <v>0.45</v>
      </c>
      <c r="J1131">
        <v>22.5</v>
      </c>
      <c r="K1131">
        <v>0.44444444444444442</v>
      </c>
    </row>
    <row r="1132" spans="1:11">
      <c r="A1132" t="s">
        <v>103</v>
      </c>
      <c r="B1132">
        <v>1</v>
      </c>
      <c r="C1132" t="s">
        <v>111</v>
      </c>
      <c r="D1132">
        <v>1440</v>
      </c>
      <c r="E1132">
        <v>900</v>
      </c>
      <c r="F1132">
        <v>24</v>
      </c>
      <c r="G1132" t="s">
        <v>98</v>
      </c>
      <c r="H1132">
        <v>6632</v>
      </c>
      <c r="I1132">
        <v>0.4</v>
      </c>
      <c r="J1132">
        <v>28.9</v>
      </c>
      <c r="K1132">
        <v>0.34602076124567477</v>
      </c>
    </row>
    <row r="1133" spans="1:11">
      <c r="A1133" t="s">
        <v>103</v>
      </c>
      <c r="B1133">
        <v>1</v>
      </c>
      <c r="C1133" t="s">
        <v>111</v>
      </c>
      <c r="D1133">
        <v>1440</v>
      </c>
      <c r="E1133">
        <v>900</v>
      </c>
      <c r="F1133">
        <v>24</v>
      </c>
      <c r="G1133" t="s">
        <v>98</v>
      </c>
      <c r="H1133">
        <v>5829</v>
      </c>
      <c r="I1133">
        <v>0.8</v>
      </c>
      <c r="J1133">
        <v>6.4</v>
      </c>
      <c r="K1133">
        <v>0.64</v>
      </c>
    </row>
    <row r="1134" spans="1:11">
      <c r="A1134" t="s">
        <v>103</v>
      </c>
      <c r="B1134">
        <v>1</v>
      </c>
      <c r="C1134" t="s">
        <v>111</v>
      </c>
      <c r="D1134">
        <v>1440</v>
      </c>
      <c r="E1134">
        <v>900</v>
      </c>
      <c r="F1134">
        <v>24</v>
      </c>
      <c r="G1134" t="s">
        <v>98</v>
      </c>
      <c r="H1134">
        <v>6563</v>
      </c>
      <c r="I1134">
        <v>0.7</v>
      </c>
      <c r="J1134">
        <v>3.6</v>
      </c>
      <c r="K1134">
        <v>0.36</v>
      </c>
    </row>
    <row r="1135" spans="1:11">
      <c r="A1135" t="s">
        <v>103</v>
      </c>
      <c r="B1135">
        <v>1</v>
      </c>
      <c r="C1135" t="s">
        <v>111</v>
      </c>
      <c r="D1135">
        <v>1440</v>
      </c>
      <c r="E1135">
        <v>900</v>
      </c>
      <c r="F1135">
        <v>24</v>
      </c>
      <c r="G1135" t="s">
        <v>98</v>
      </c>
      <c r="H1135">
        <v>11148</v>
      </c>
      <c r="I1135">
        <v>0.4</v>
      </c>
      <c r="J1135">
        <v>2.5</v>
      </c>
      <c r="K1135">
        <v>0.25</v>
      </c>
    </row>
    <row r="1136" spans="1:11">
      <c r="A1136" t="s">
        <v>103</v>
      </c>
      <c r="B1136">
        <v>1</v>
      </c>
      <c r="C1136" t="s">
        <v>111</v>
      </c>
      <c r="D1136">
        <v>1440</v>
      </c>
      <c r="E1136">
        <v>900</v>
      </c>
      <c r="F1136">
        <v>24</v>
      </c>
      <c r="G1136" t="s">
        <v>98</v>
      </c>
      <c r="H1136">
        <v>3679</v>
      </c>
      <c r="I1136">
        <v>0.5</v>
      </c>
      <c r="J1136">
        <v>4.9000000000000004</v>
      </c>
      <c r="K1136">
        <v>0.49000000000000005</v>
      </c>
    </row>
    <row r="1137" spans="1:11">
      <c r="A1137" t="s">
        <v>103</v>
      </c>
      <c r="B1137">
        <v>1</v>
      </c>
      <c r="C1137" t="s">
        <v>111</v>
      </c>
      <c r="D1137">
        <v>1440</v>
      </c>
      <c r="E1137">
        <v>900</v>
      </c>
      <c r="F1137">
        <v>24</v>
      </c>
      <c r="G1137" t="s">
        <v>98</v>
      </c>
      <c r="H1137">
        <v>4569</v>
      </c>
      <c r="I1137">
        <v>0.9</v>
      </c>
      <c r="J1137">
        <v>8.1</v>
      </c>
      <c r="K1137">
        <v>0.80999999999999994</v>
      </c>
    </row>
    <row r="1138" spans="1:11">
      <c r="A1138" t="s">
        <v>104</v>
      </c>
      <c r="B1138">
        <v>1</v>
      </c>
      <c r="C1138" t="s">
        <v>111</v>
      </c>
      <c r="D1138">
        <v>1280</v>
      </c>
      <c r="E1138">
        <v>768</v>
      </c>
      <c r="F1138">
        <v>32</v>
      </c>
      <c r="G1138" t="s">
        <v>105</v>
      </c>
      <c r="H1138">
        <v>27676</v>
      </c>
      <c r="I1138">
        <v>0.1</v>
      </c>
      <c r="J1138">
        <v>0.9</v>
      </c>
      <c r="K1138">
        <v>0.09</v>
      </c>
    </row>
    <row r="1139" spans="1:11">
      <c r="A1139" t="s">
        <v>104</v>
      </c>
      <c r="B1139">
        <v>1</v>
      </c>
      <c r="C1139" t="s">
        <v>111</v>
      </c>
      <c r="D1139">
        <v>1280</v>
      </c>
      <c r="E1139">
        <v>768</v>
      </c>
      <c r="F1139">
        <v>32</v>
      </c>
      <c r="G1139" t="s">
        <v>105</v>
      </c>
      <c r="H1139">
        <v>10614</v>
      </c>
      <c r="I1139">
        <v>0.83</v>
      </c>
      <c r="J1139">
        <v>19.600000000000001</v>
      </c>
      <c r="K1139">
        <v>0.51020408163265307</v>
      </c>
    </row>
    <row r="1140" spans="1:11">
      <c r="A1140" t="s">
        <v>104</v>
      </c>
      <c r="B1140">
        <v>1</v>
      </c>
      <c r="C1140" t="s">
        <v>111</v>
      </c>
      <c r="D1140">
        <v>1280</v>
      </c>
      <c r="E1140">
        <v>768</v>
      </c>
      <c r="F1140">
        <v>32</v>
      </c>
      <c r="G1140" t="s">
        <v>105</v>
      </c>
      <c r="H1140">
        <v>6951</v>
      </c>
      <c r="I1140">
        <v>0.33</v>
      </c>
      <c r="J1140">
        <v>2.5</v>
      </c>
      <c r="K1140">
        <v>0.25</v>
      </c>
    </row>
    <row r="1141" spans="1:11">
      <c r="A1141" t="s">
        <v>104</v>
      </c>
      <c r="B1141">
        <v>1</v>
      </c>
      <c r="C1141" t="s">
        <v>111</v>
      </c>
      <c r="D1141">
        <v>1280</v>
      </c>
      <c r="E1141">
        <v>768</v>
      </c>
      <c r="F1141">
        <v>32</v>
      </c>
      <c r="G1141" t="s">
        <v>105</v>
      </c>
      <c r="H1141">
        <v>7661</v>
      </c>
      <c r="I1141">
        <v>0.93</v>
      </c>
      <c r="J1141">
        <v>12.1</v>
      </c>
      <c r="K1141">
        <v>0.82644628099173556</v>
      </c>
    </row>
    <row r="1142" spans="1:11">
      <c r="A1142" t="s">
        <v>104</v>
      </c>
      <c r="B1142">
        <v>1</v>
      </c>
      <c r="C1142" t="s">
        <v>111</v>
      </c>
      <c r="D1142">
        <v>1280</v>
      </c>
      <c r="E1142">
        <v>768</v>
      </c>
      <c r="F1142">
        <v>32</v>
      </c>
      <c r="G1142" t="s">
        <v>105</v>
      </c>
      <c r="H1142">
        <v>19287</v>
      </c>
      <c r="I1142">
        <v>0.16</v>
      </c>
      <c r="J1142">
        <v>1.6</v>
      </c>
      <c r="K1142">
        <v>0.16</v>
      </c>
    </row>
    <row r="1143" spans="1:11">
      <c r="A1143" t="s">
        <v>104</v>
      </c>
      <c r="B1143">
        <v>1</v>
      </c>
      <c r="C1143" t="s">
        <v>111</v>
      </c>
      <c r="D1143">
        <v>1280</v>
      </c>
      <c r="E1143">
        <v>768</v>
      </c>
      <c r="F1143">
        <v>32</v>
      </c>
      <c r="G1143" t="s">
        <v>105</v>
      </c>
      <c r="H1143">
        <v>9813</v>
      </c>
      <c r="I1143">
        <v>0.26</v>
      </c>
      <c r="J1143">
        <v>3.6</v>
      </c>
      <c r="K1143">
        <v>0.36</v>
      </c>
    </row>
    <row r="1144" spans="1:11">
      <c r="A1144" t="s">
        <v>104</v>
      </c>
      <c r="B1144">
        <v>1</v>
      </c>
      <c r="C1144" t="s">
        <v>111</v>
      </c>
      <c r="D1144">
        <v>1280</v>
      </c>
      <c r="E1144">
        <v>768</v>
      </c>
      <c r="F1144">
        <v>32</v>
      </c>
      <c r="G1144" t="s">
        <v>105</v>
      </c>
      <c r="H1144">
        <v>5366</v>
      </c>
      <c r="I1144">
        <v>0.77</v>
      </c>
      <c r="J1144">
        <v>14.4</v>
      </c>
      <c r="K1144">
        <v>0.69444444444444442</v>
      </c>
    </row>
    <row r="1145" spans="1:11">
      <c r="A1145" t="s">
        <v>104</v>
      </c>
      <c r="B1145">
        <v>1</v>
      </c>
      <c r="C1145" t="s">
        <v>111</v>
      </c>
      <c r="D1145">
        <v>1280</v>
      </c>
      <c r="E1145">
        <v>768</v>
      </c>
      <c r="F1145">
        <v>32</v>
      </c>
      <c r="G1145" t="s">
        <v>105</v>
      </c>
      <c r="H1145">
        <v>6646</v>
      </c>
      <c r="I1145">
        <v>0.57999999999999996</v>
      </c>
      <c r="J1145">
        <v>22.5</v>
      </c>
      <c r="K1145">
        <v>0.44444444444444442</v>
      </c>
    </row>
    <row r="1146" spans="1:11">
      <c r="A1146" t="s">
        <v>104</v>
      </c>
      <c r="B1146">
        <v>1</v>
      </c>
      <c r="C1146" t="s">
        <v>111</v>
      </c>
      <c r="D1146">
        <v>1280</v>
      </c>
      <c r="E1146">
        <v>768</v>
      </c>
      <c r="F1146">
        <v>32</v>
      </c>
      <c r="G1146" t="s">
        <v>105</v>
      </c>
      <c r="H1146">
        <v>7545</v>
      </c>
      <c r="I1146">
        <v>0.48</v>
      </c>
      <c r="J1146">
        <v>28.9</v>
      </c>
      <c r="K1146">
        <v>0.34602076124567477</v>
      </c>
    </row>
    <row r="1147" spans="1:11">
      <c r="A1147" t="s">
        <v>104</v>
      </c>
      <c r="B1147">
        <v>1</v>
      </c>
      <c r="C1147" t="s">
        <v>111</v>
      </c>
      <c r="D1147">
        <v>1280</v>
      </c>
      <c r="E1147">
        <v>768</v>
      </c>
      <c r="F1147">
        <v>32</v>
      </c>
      <c r="G1147" t="s">
        <v>105</v>
      </c>
      <c r="H1147">
        <v>13663</v>
      </c>
      <c r="I1147">
        <v>0.37</v>
      </c>
      <c r="J1147">
        <v>32.4</v>
      </c>
      <c r="K1147">
        <v>0.30864197530864201</v>
      </c>
    </row>
    <row r="1148" spans="1:11">
      <c r="A1148" t="s">
        <v>104</v>
      </c>
      <c r="B1148">
        <v>1</v>
      </c>
      <c r="C1148" t="s">
        <v>111</v>
      </c>
      <c r="D1148">
        <v>1280</v>
      </c>
      <c r="E1148">
        <v>768</v>
      </c>
      <c r="F1148">
        <v>32</v>
      </c>
      <c r="G1148" t="s">
        <v>105</v>
      </c>
      <c r="H1148">
        <v>10844</v>
      </c>
      <c r="I1148">
        <v>0.54</v>
      </c>
      <c r="J1148">
        <v>4.9000000000000004</v>
      </c>
      <c r="K1148">
        <v>0.49000000000000005</v>
      </c>
    </row>
    <row r="1149" spans="1:11">
      <c r="A1149" t="s">
        <v>104</v>
      </c>
      <c r="B1149">
        <v>1</v>
      </c>
      <c r="C1149" t="s">
        <v>111</v>
      </c>
      <c r="D1149">
        <v>1280</v>
      </c>
      <c r="E1149">
        <v>768</v>
      </c>
      <c r="F1149">
        <v>32</v>
      </c>
      <c r="G1149" t="s">
        <v>105</v>
      </c>
      <c r="H1149">
        <v>10901</v>
      </c>
      <c r="I1149">
        <v>0.83</v>
      </c>
      <c r="J1149">
        <v>8.1</v>
      </c>
      <c r="K1149">
        <v>0.80999999999999994</v>
      </c>
    </row>
    <row r="1150" spans="1:11">
      <c r="A1150" t="s">
        <v>104</v>
      </c>
      <c r="B1150">
        <v>1</v>
      </c>
      <c r="C1150" t="s">
        <v>111</v>
      </c>
      <c r="D1150">
        <v>1280</v>
      </c>
      <c r="E1150">
        <v>768</v>
      </c>
      <c r="F1150">
        <v>32</v>
      </c>
      <c r="G1150" t="s">
        <v>105</v>
      </c>
      <c r="H1150">
        <v>13657</v>
      </c>
      <c r="I1150">
        <v>0.79</v>
      </c>
      <c r="J1150">
        <v>16.899999999999999</v>
      </c>
      <c r="K1150">
        <v>0.59171597633136097</v>
      </c>
    </row>
    <row r="1151" spans="1:11">
      <c r="A1151" t="s">
        <v>104</v>
      </c>
      <c r="B1151">
        <v>1</v>
      </c>
      <c r="C1151" t="s">
        <v>111</v>
      </c>
      <c r="D1151">
        <v>1280</v>
      </c>
      <c r="E1151">
        <v>768</v>
      </c>
      <c r="F1151">
        <v>32</v>
      </c>
      <c r="G1151" t="s">
        <v>105</v>
      </c>
      <c r="H1151">
        <v>20689</v>
      </c>
      <c r="I1151">
        <v>0.05</v>
      </c>
      <c r="J1151">
        <v>0.4</v>
      </c>
      <c r="K1151">
        <v>0.04</v>
      </c>
    </row>
    <row r="1152" spans="1:11">
      <c r="A1152" t="s">
        <v>104</v>
      </c>
      <c r="B1152">
        <v>1</v>
      </c>
      <c r="C1152" t="s">
        <v>111</v>
      </c>
      <c r="D1152">
        <v>1280</v>
      </c>
      <c r="E1152">
        <v>768</v>
      </c>
      <c r="F1152">
        <v>32</v>
      </c>
      <c r="G1152" t="s">
        <v>105</v>
      </c>
      <c r="H1152">
        <v>8834</v>
      </c>
      <c r="I1152">
        <v>0.76</v>
      </c>
      <c r="J1152">
        <v>6.4</v>
      </c>
      <c r="K1152">
        <v>0.64</v>
      </c>
    </row>
    <row r="1153" spans="1:11">
      <c r="A1153" t="s">
        <v>104</v>
      </c>
      <c r="B1153">
        <v>1</v>
      </c>
      <c r="C1153" t="s">
        <v>111</v>
      </c>
      <c r="D1153">
        <v>1280</v>
      </c>
      <c r="E1153">
        <v>768</v>
      </c>
      <c r="F1153">
        <v>32</v>
      </c>
      <c r="G1153" t="s">
        <v>105</v>
      </c>
      <c r="H1153">
        <v>6737</v>
      </c>
      <c r="I1153">
        <v>0.64</v>
      </c>
      <c r="J1153">
        <v>25.6</v>
      </c>
      <c r="K1153">
        <v>0.390625</v>
      </c>
    </row>
    <row r="1154" spans="1:11">
      <c r="A1154" t="s">
        <v>106</v>
      </c>
      <c r="B1154">
        <v>1</v>
      </c>
      <c r="C1154" t="s">
        <v>111</v>
      </c>
      <c r="D1154">
        <v>1024</v>
      </c>
      <c r="E1154">
        <v>768</v>
      </c>
      <c r="F1154">
        <v>32</v>
      </c>
      <c r="G1154" t="s">
        <v>107</v>
      </c>
      <c r="H1154">
        <v>7800</v>
      </c>
      <c r="I1154">
        <v>0.25</v>
      </c>
      <c r="J1154">
        <v>3.6</v>
      </c>
      <c r="K1154">
        <v>0.36</v>
      </c>
    </row>
    <row r="1155" spans="1:11">
      <c r="A1155" t="s">
        <v>106</v>
      </c>
      <c r="B1155">
        <v>1</v>
      </c>
      <c r="C1155" t="s">
        <v>111</v>
      </c>
      <c r="D1155">
        <v>1024</v>
      </c>
      <c r="E1155">
        <v>768</v>
      </c>
      <c r="F1155">
        <v>32</v>
      </c>
      <c r="G1155" t="s">
        <v>107</v>
      </c>
      <c r="H1155">
        <v>18751</v>
      </c>
      <c r="I1155">
        <v>0.4</v>
      </c>
      <c r="J1155">
        <v>6.4</v>
      </c>
      <c r="K1155">
        <v>0.64</v>
      </c>
    </row>
    <row r="1156" spans="1:11">
      <c r="A1156" t="s">
        <v>106</v>
      </c>
      <c r="B1156">
        <v>1</v>
      </c>
      <c r="C1156" t="s">
        <v>111</v>
      </c>
      <c r="D1156">
        <v>1024</v>
      </c>
      <c r="E1156">
        <v>768</v>
      </c>
      <c r="F1156">
        <v>32</v>
      </c>
      <c r="G1156" t="s">
        <v>107</v>
      </c>
      <c r="H1156">
        <v>22386</v>
      </c>
      <c r="I1156">
        <v>0.8</v>
      </c>
      <c r="J1156">
        <v>14.4</v>
      </c>
      <c r="K1156">
        <v>0.69444444444444442</v>
      </c>
    </row>
    <row r="1157" spans="1:11">
      <c r="A1157" t="s">
        <v>106</v>
      </c>
      <c r="B1157">
        <v>1</v>
      </c>
      <c r="C1157" t="s">
        <v>111</v>
      </c>
      <c r="D1157">
        <v>1024</v>
      </c>
      <c r="E1157">
        <v>768</v>
      </c>
      <c r="F1157">
        <v>32</v>
      </c>
      <c r="G1157" t="s">
        <v>107</v>
      </c>
      <c r="H1157">
        <v>12667</v>
      </c>
      <c r="I1157">
        <v>0.33</v>
      </c>
      <c r="J1157">
        <v>0.9</v>
      </c>
      <c r="K1157">
        <v>0.09</v>
      </c>
    </row>
    <row r="1158" spans="1:11">
      <c r="A1158" t="s">
        <v>106</v>
      </c>
      <c r="B1158">
        <v>1</v>
      </c>
      <c r="C1158" t="s">
        <v>111</v>
      </c>
      <c r="D1158">
        <v>1024</v>
      </c>
      <c r="E1158">
        <v>768</v>
      </c>
      <c r="F1158">
        <v>32</v>
      </c>
      <c r="G1158" t="s">
        <v>107</v>
      </c>
      <c r="H1158">
        <v>12371</v>
      </c>
      <c r="I1158">
        <v>0.25</v>
      </c>
      <c r="J1158">
        <v>32.4</v>
      </c>
      <c r="K1158">
        <v>0.30864197530864201</v>
      </c>
    </row>
    <row r="1159" spans="1:11">
      <c r="A1159" t="s">
        <v>106</v>
      </c>
      <c r="B1159">
        <v>1</v>
      </c>
      <c r="C1159" t="s">
        <v>111</v>
      </c>
      <c r="D1159">
        <v>1024</v>
      </c>
      <c r="E1159">
        <v>768</v>
      </c>
      <c r="F1159">
        <v>32</v>
      </c>
      <c r="G1159" t="s">
        <v>107</v>
      </c>
      <c r="H1159">
        <v>18938</v>
      </c>
      <c r="I1159">
        <v>0.4</v>
      </c>
      <c r="J1159">
        <v>22.5</v>
      </c>
      <c r="K1159">
        <v>0.44444444444444442</v>
      </c>
    </row>
    <row r="1160" spans="1:11">
      <c r="A1160" t="s">
        <v>106</v>
      </c>
      <c r="B1160">
        <v>1</v>
      </c>
      <c r="C1160" t="s">
        <v>111</v>
      </c>
      <c r="D1160">
        <v>1024</v>
      </c>
      <c r="E1160">
        <v>768</v>
      </c>
      <c r="F1160">
        <v>32</v>
      </c>
      <c r="G1160" t="s">
        <v>107</v>
      </c>
      <c r="H1160">
        <v>7878</v>
      </c>
      <c r="I1160">
        <v>0.33</v>
      </c>
      <c r="J1160">
        <v>1.6</v>
      </c>
      <c r="K1160">
        <v>0.16</v>
      </c>
    </row>
    <row r="1161" spans="1:11">
      <c r="A1161" t="s">
        <v>106</v>
      </c>
      <c r="B1161">
        <v>1</v>
      </c>
      <c r="C1161" t="s">
        <v>111</v>
      </c>
      <c r="D1161">
        <v>1024</v>
      </c>
      <c r="E1161">
        <v>768</v>
      </c>
      <c r="F1161">
        <v>32</v>
      </c>
      <c r="G1161" t="s">
        <v>107</v>
      </c>
      <c r="H1161">
        <v>5788</v>
      </c>
      <c r="I1161">
        <v>0.25</v>
      </c>
      <c r="J1161">
        <v>2.5</v>
      </c>
      <c r="K1161">
        <v>0.25</v>
      </c>
    </row>
    <row r="1162" spans="1:11">
      <c r="A1162" t="s">
        <v>106</v>
      </c>
      <c r="B1162">
        <v>1</v>
      </c>
      <c r="C1162" t="s">
        <v>111</v>
      </c>
      <c r="D1162">
        <v>1024</v>
      </c>
      <c r="E1162">
        <v>768</v>
      </c>
      <c r="F1162">
        <v>32</v>
      </c>
      <c r="G1162" t="s">
        <v>107</v>
      </c>
      <c r="H1162">
        <v>12698</v>
      </c>
      <c r="I1162">
        <v>0.75</v>
      </c>
      <c r="J1162">
        <v>19.600000000000001</v>
      </c>
      <c r="K1162">
        <v>0.51020408163265307</v>
      </c>
    </row>
    <row r="1163" spans="1:11">
      <c r="A1163" t="s">
        <v>106</v>
      </c>
      <c r="B1163">
        <v>1</v>
      </c>
      <c r="C1163" t="s">
        <v>111</v>
      </c>
      <c r="D1163">
        <v>1024</v>
      </c>
      <c r="E1163">
        <v>768</v>
      </c>
      <c r="F1163">
        <v>32</v>
      </c>
      <c r="G1163" t="s">
        <v>107</v>
      </c>
      <c r="H1163">
        <v>7192</v>
      </c>
      <c r="I1163">
        <v>0.9</v>
      </c>
      <c r="J1163">
        <v>12.1</v>
      </c>
      <c r="K1163">
        <v>0.82644628099173556</v>
      </c>
    </row>
    <row r="1164" spans="1:11">
      <c r="A1164" t="s">
        <v>106</v>
      </c>
      <c r="B1164">
        <v>1</v>
      </c>
      <c r="C1164" t="s">
        <v>111</v>
      </c>
      <c r="D1164">
        <v>1024</v>
      </c>
      <c r="E1164">
        <v>768</v>
      </c>
      <c r="F1164">
        <v>32</v>
      </c>
      <c r="G1164" t="s">
        <v>107</v>
      </c>
      <c r="H1164">
        <v>17600</v>
      </c>
      <c r="I1164">
        <v>0.2</v>
      </c>
      <c r="J1164">
        <v>0.4</v>
      </c>
      <c r="K1164">
        <v>0.04</v>
      </c>
    </row>
    <row r="1165" spans="1:11">
      <c r="A1165" t="s">
        <v>106</v>
      </c>
      <c r="B1165">
        <v>1</v>
      </c>
      <c r="C1165" t="s">
        <v>111</v>
      </c>
      <c r="D1165">
        <v>1024</v>
      </c>
      <c r="E1165">
        <v>768</v>
      </c>
      <c r="F1165">
        <v>32</v>
      </c>
      <c r="G1165" t="s">
        <v>107</v>
      </c>
      <c r="H1165">
        <v>8159</v>
      </c>
      <c r="I1165">
        <v>0.4</v>
      </c>
      <c r="J1165">
        <v>28.9</v>
      </c>
      <c r="K1165">
        <v>0.34602076124567477</v>
      </c>
    </row>
    <row r="1166" spans="1:11">
      <c r="A1166" t="s">
        <v>106</v>
      </c>
      <c r="B1166">
        <v>1</v>
      </c>
      <c r="C1166" t="s">
        <v>111</v>
      </c>
      <c r="D1166">
        <v>1024</v>
      </c>
      <c r="E1166">
        <v>768</v>
      </c>
      <c r="F1166">
        <v>32</v>
      </c>
      <c r="G1166" t="s">
        <v>107</v>
      </c>
      <c r="H1166">
        <v>8658</v>
      </c>
      <c r="I1166">
        <v>0.35</v>
      </c>
      <c r="J1166">
        <v>25.6</v>
      </c>
      <c r="K1166">
        <v>0.390625</v>
      </c>
    </row>
    <row r="1167" spans="1:11">
      <c r="A1167" t="s">
        <v>106</v>
      </c>
      <c r="B1167">
        <v>1</v>
      </c>
      <c r="C1167" t="s">
        <v>111</v>
      </c>
      <c r="D1167">
        <v>1024</v>
      </c>
      <c r="E1167">
        <v>768</v>
      </c>
      <c r="F1167">
        <v>32</v>
      </c>
      <c r="G1167" t="s">
        <v>107</v>
      </c>
      <c r="H1167">
        <v>9874</v>
      </c>
      <c r="I1167">
        <v>0.75</v>
      </c>
      <c r="J1167">
        <v>16.899999999999999</v>
      </c>
      <c r="K1167">
        <v>0.59171597633136097</v>
      </c>
    </row>
    <row r="1168" spans="1:11">
      <c r="A1168" t="s">
        <v>106</v>
      </c>
      <c r="B1168">
        <v>1</v>
      </c>
      <c r="C1168" t="s">
        <v>111</v>
      </c>
      <c r="D1168">
        <v>1024</v>
      </c>
      <c r="E1168">
        <v>768</v>
      </c>
      <c r="F1168">
        <v>32</v>
      </c>
      <c r="G1168" t="s">
        <v>107</v>
      </c>
      <c r="H1168">
        <v>12028</v>
      </c>
      <c r="I1168">
        <v>0.7</v>
      </c>
      <c r="J1168">
        <v>4.9000000000000004</v>
      </c>
      <c r="K1168">
        <v>0.49000000000000005</v>
      </c>
    </row>
    <row r="1169" spans="1:11">
      <c r="A1169" t="s">
        <v>106</v>
      </c>
      <c r="B1169">
        <v>1</v>
      </c>
      <c r="C1169" t="s">
        <v>111</v>
      </c>
      <c r="D1169">
        <v>1024</v>
      </c>
      <c r="E1169">
        <v>768</v>
      </c>
      <c r="F1169">
        <v>32</v>
      </c>
      <c r="G1169" t="s">
        <v>107</v>
      </c>
      <c r="H1169">
        <v>5803</v>
      </c>
      <c r="I1169">
        <v>0.9</v>
      </c>
      <c r="J1169">
        <v>8.1</v>
      </c>
      <c r="K1169">
        <v>0.80999999999999994</v>
      </c>
    </row>
    <row r="1170" spans="1:11">
      <c r="A1170" t="s">
        <v>108</v>
      </c>
      <c r="B1170">
        <v>1</v>
      </c>
      <c r="C1170" t="s">
        <v>111</v>
      </c>
      <c r="D1170">
        <v>1024</v>
      </c>
      <c r="E1170">
        <v>768</v>
      </c>
      <c r="F1170">
        <v>32</v>
      </c>
      <c r="G1170" t="s">
        <v>41</v>
      </c>
      <c r="H1170">
        <v>57645</v>
      </c>
      <c r="I1170">
        <v>0.2</v>
      </c>
      <c r="J1170">
        <v>1.6</v>
      </c>
      <c r="K1170">
        <v>0.16</v>
      </c>
    </row>
    <row r="1171" spans="1:11">
      <c r="A1171" t="s">
        <v>108</v>
      </c>
      <c r="B1171">
        <v>1</v>
      </c>
      <c r="C1171" t="s">
        <v>111</v>
      </c>
      <c r="D1171">
        <v>1024</v>
      </c>
      <c r="E1171">
        <v>768</v>
      </c>
      <c r="F1171">
        <v>32</v>
      </c>
      <c r="G1171" t="s">
        <v>41</v>
      </c>
      <c r="H1171">
        <v>44738</v>
      </c>
      <c r="I1171">
        <v>0.9</v>
      </c>
      <c r="J1171">
        <v>8.1</v>
      </c>
      <c r="K1171">
        <v>0.80999999999999994</v>
      </c>
    </row>
    <row r="1172" spans="1:11">
      <c r="A1172" t="s">
        <v>108</v>
      </c>
      <c r="B1172">
        <v>1</v>
      </c>
      <c r="C1172" t="s">
        <v>111</v>
      </c>
      <c r="D1172">
        <v>1024</v>
      </c>
      <c r="E1172">
        <v>768</v>
      </c>
      <c r="F1172">
        <v>32</v>
      </c>
      <c r="G1172" t="s">
        <v>41</v>
      </c>
      <c r="H1172">
        <v>21237</v>
      </c>
      <c r="I1172">
        <v>0.4</v>
      </c>
      <c r="J1172">
        <v>3.6</v>
      </c>
      <c r="K1172">
        <v>0.36</v>
      </c>
    </row>
    <row r="1173" spans="1:11">
      <c r="A1173" t="s">
        <v>108</v>
      </c>
      <c r="B1173">
        <v>1</v>
      </c>
      <c r="C1173" t="s">
        <v>111</v>
      </c>
      <c r="D1173">
        <v>1024</v>
      </c>
      <c r="E1173">
        <v>768</v>
      </c>
      <c r="F1173">
        <v>32</v>
      </c>
      <c r="G1173" t="s">
        <v>41</v>
      </c>
      <c r="H1173">
        <v>9958</v>
      </c>
      <c r="I1173">
        <v>0.4</v>
      </c>
      <c r="J1173">
        <v>4.9000000000000004</v>
      </c>
      <c r="K1173">
        <v>0.49000000000000005</v>
      </c>
    </row>
    <row r="1174" spans="1:11">
      <c r="A1174" t="s">
        <v>108</v>
      </c>
      <c r="B1174">
        <v>1</v>
      </c>
      <c r="C1174" t="s">
        <v>111</v>
      </c>
      <c r="D1174">
        <v>1024</v>
      </c>
      <c r="E1174">
        <v>768</v>
      </c>
      <c r="F1174">
        <v>32</v>
      </c>
      <c r="G1174" t="s">
        <v>41</v>
      </c>
      <c r="H1174">
        <v>14523</v>
      </c>
      <c r="I1174">
        <v>0.5</v>
      </c>
      <c r="J1174">
        <v>22.5</v>
      </c>
      <c r="K1174">
        <v>0.44444444444444442</v>
      </c>
    </row>
    <row r="1175" spans="1:11">
      <c r="A1175" t="s">
        <v>108</v>
      </c>
      <c r="B1175">
        <v>1</v>
      </c>
      <c r="C1175" t="s">
        <v>111</v>
      </c>
      <c r="D1175">
        <v>1024</v>
      </c>
      <c r="E1175">
        <v>768</v>
      </c>
      <c r="F1175">
        <v>32</v>
      </c>
      <c r="G1175" t="s">
        <v>41</v>
      </c>
      <c r="H1175">
        <v>5030</v>
      </c>
      <c r="I1175">
        <v>0.9</v>
      </c>
      <c r="J1175">
        <v>12.1</v>
      </c>
      <c r="K1175">
        <v>0.82644628099173556</v>
      </c>
    </row>
    <row r="1176" spans="1:11">
      <c r="A1176" t="s">
        <v>108</v>
      </c>
      <c r="B1176">
        <v>1</v>
      </c>
      <c r="C1176" t="s">
        <v>111</v>
      </c>
      <c r="D1176">
        <v>1024</v>
      </c>
      <c r="E1176">
        <v>768</v>
      </c>
      <c r="F1176">
        <v>32</v>
      </c>
      <c r="G1176" t="s">
        <v>41</v>
      </c>
      <c r="H1176">
        <v>3035</v>
      </c>
      <c r="I1176">
        <v>0.8</v>
      </c>
      <c r="J1176">
        <v>16.899999999999999</v>
      </c>
      <c r="K1176">
        <v>0.59171597633136097</v>
      </c>
    </row>
    <row r="1177" spans="1:11">
      <c r="A1177" t="s">
        <v>108</v>
      </c>
      <c r="B1177">
        <v>1</v>
      </c>
      <c r="C1177" t="s">
        <v>111</v>
      </c>
      <c r="D1177">
        <v>1024</v>
      </c>
      <c r="E1177">
        <v>768</v>
      </c>
      <c r="F1177">
        <v>32</v>
      </c>
      <c r="G1177" t="s">
        <v>41</v>
      </c>
      <c r="H1177">
        <v>6506</v>
      </c>
      <c r="I1177">
        <v>0.25</v>
      </c>
      <c r="J1177">
        <v>2.5</v>
      </c>
      <c r="K1177">
        <v>0.25</v>
      </c>
    </row>
    <row r="1178" spans="1:11">
      <c r="A1178" t="s">
        <v>108</v>
      </c>
      <c r="B1178">
        <v>1</v>
      </c>
      <c r="C1178" t="s">
        <v>111</v>
      </c>
      <c r="D1178">
        <v>1024</v>
      </c>
      <c r="E1178">
        <v>768</v>
      </c>
      <c r="F1178">
        <v>32</v>
      </c>
      <c r="G1178" t="s">
        <v>41</v>
      </c>
      <c r="H1178">
        <v>4503</v>
      </c>
      <c r="I1178">
        <v>0.5</v>
      </c>
      <c r="J1178">
        <v>19.600000000000001</v>
      </c>
      <c r="K1178">
        <v>0.51020408163265307</v>
      </c>
    </row>
    <row r="1179" spans="1:11">
      <c r="A1179" t="s">
        <v>108</v>
      </c>
      <c r="B1179">
        <v>1</v>
      </c>
      <c r="C1179" t="s">
        <v>111</v>
      </c>
      <c r="D1179">
        <v>1024</v>
      </c>
      <c r="E1179">
        <v>768</v>
      </c>
      <c r="F1179">
        <v>32</v>
      </c>
      <c r="G1179" t="s">
        <v>41</v>
      </c>
      <c r="H1179">
        <v>17883</v>
      </c>
      <c r="I1179">
        <v>0.25</v>
      </c>
      <c r="J1179">
        <v>28.9</v>
      </c>
      <c r="K1179">
        <v>0.34602076124567477</v>
      </c>
    </row>
    <row r="1180" spans="1:11">
      <c r="A1180" t="s">
        <v>108</v>
      </c>
      <c r="B1180">
        <v>1</v>
      </c>
      <c r="C1180" t="s">
        <v>111</v>
      </c>
      <c r="D1180">
        <v>1024</v>
      </c>
      <c r="E1180">
        <v>768</v>
      </c>
      <c r="F1180">
        <v>32</v>
      </c>
      <c r="G1180" t="s">
        <v>41</v>
      </c>
      <c r="H1180">
        <v>2766</v>
      </c>
      <c r="I1180">
        <v>0.25</v>
      </c>
      <c r="J1180">
        <v>32.4</v>
      </c>
      <c r="K1180">
        <v>0.30864197530864201</v>
      </c>
    </row>
    <row r="1181" spans="1:11">
      <c r="A1181" t="s">
        <v>108</v>
      </c>
      <c r="B1181">
        <v>1</v>
      </c>
      <c r="C1181" t="s">
        <v>111</v>
      </c>
      <c r="D1181">
        <v>1024</v>
      </c>
      <c r="E1181">
        <v>768</v>
      </c>
      <c r="F1181">
        <v>32</v>
      </c>
      <c r="G1181" t="s">
        <v>41</v>
      </c>
      <c r="H1181">
        <v>13447</v>
      </c>
      <c r="I1181">
        <v>0.12</v>
      </c>
      <c r="J1181">
        <v>0.4</v>
      </c>
      <c r="K1181">
        <v>0.04</v>
      </c>
    </row>
    <row r="1182" spans="1:11">
      <c r="A1182" t="s">
        <v>108</v>
      </c>
      <c r="B1182">
        <v>1</v>
      </c>
      <c r="C1182" t="s">
        <v>111</v>
      </c>
      <c r="D1182">
        <v>1024</v>
      </c>
      <c r="E1182">
        <v>768</v>
      </c>
      <c r="F1182">
        <v>32</v>
      </c>
      <c r="G1182" t="s">
        <v>41</v>
      </c>
      <c r="H1182">
        <v>8091</v>
      </c>
      <c r="I1182">
        <v>0.5</v>
      </c>
      <c r="J1182">
        <v>25.6</v>
      </c>
      <c r="K1182">
        <v>0.390625</v>
      </c>
    </row>
    <row r="1183" spans="1:11">
      <c r="A1183" t="s">
        <v>108</v>
      </c>
      <c r="B1183">
        <v>1</v>
      </c>
      <c r="C1183" t="s">
        <v>111</v>
      </c>
      <c r="D1183">
        <v>1024</v>
      </c>
      <c r="E1183">
        <v>768</v>
      </c>
      <c r="F1183">
        <v>32</v>
      </c>
      <c r="G1183" t="s">
        <v>41</v>
      </c>
      <c r="H1183">
        <v>2608</v>
      </c>
      <c r="I1183">
        <v>0.9</v>
      </c>
      <c r="J1183">
        <v>14.4</v>
      </c>
      <c r="K1183">
        <v>0.69444444444444442</v>
      </c>
    </row>
    <row r="1184" spans="1:11">
      <c r="A1184" t="s">
        <v>108</v>
      </c>
      <c r="B1184">
        <v>1</v>
      </c>
      <c r="C1184" t="s">
        <v>111</v>
      </c>
      <c r="D1184">
        <v>1024</v>
      </c>
      <c r="E1184">
        <v>768</v>
      </c>
      <c r="F1184">
        <v>32</v>
      </c>
      <c r="G1184" t="s">
        <v>41</v>
      </c>
      <c r="H1184">
        <v>6225</v>
      </c>
      <c r="I1184">
        <v>0.9</v>
      </c>
      <c r="J1184">
        <v>6.4</v>
      </c>
      <c r="K1184">
        <v>0.64</v>
      </c>
    </row>
    <row r="1185" spans="1:11">
      <c r="A1185" t="s">
        <v>108</v>
      </c>
      <c r="B1185">
        <v>1</v>
      </c>
      <c r="C1185" t="s">
        <v>111</v>
      </c>
      <c r="D1185">
        <v>1024</v>
      </c>
      <c r="E1185">
        <v>768</v>
      </c>
      <c r="F1185">
        <v>32</v>
      </c>
      <c r="G1185" t="s">
        <v>41</v>
      </c>
      <c r="H1185">
        <v>26395</v>
      </c>
      <c r="I1185">
        <v>0.1</v>
      </c>
      <c r="J1185">
        <v>0.9</v>
      </c>
      <c r="K1185">
        <v>0.09</v>
      </c>
    </row>
    <row r="1186" spans="1:11">
      <c r="A1186" t="s">
        <v>109</v>
      </c>
      <c r="B1186">
        <v>1</v>
      </c>
      <c r="C1186" t="s">
        <v>111</v>
      </c>
      <c r="D1186">
        <v>1366</v>
      </c>
      <c r="E1186">
        <v>768</v>
      </c>
      <c r="F1186">
        <v>32</v>
      </c>
      <c r="G1186" t="s">
        <v>41</v>
      </c>
      <c r="H1186">
        <v>13936</v>
      </c>
      <c r="I1186">
        <v>0.9</v>
      </c>
      <c r="J1186">
        <v>12.1</v>
      </c>
      <c r="K1186">
        <v>0.82644628099173556</v>
      </c>
    </row>
    <row r="1187" spans="1:11">
      <c r="A1187" t="s">
        <v>109</v>
      </c>
      <c r="B1187">
        <v>1</v>
      </c>
      <c r="C1187" t="s">
        <v>111</v>
      </c>
      <c r="D1187">
        <v>1366</v>
      </c>
      <c r="E1187">
        <v>768</v>
      </c>
      <c r="F1187">
        <v>32</v>
      </c>
      <c r="G1187" t="s">
        <v>41</v>
      </c>
      <c r="H1187">
        <v>13509</v>
      </c>
      <c r="I1187">
        <v>0.35</v>
      </c>
      <c r="J1187">
        <v>3.6</v>
      </c>
      <c r="K1187">
        <v>0.36</v>
      </c>
    </row>
    <row r="1188" spans="1:11">
      <c r="A1188" t="s">
        <v>109</v>
      </c>
      <c r="B1188">
        <v>1</v>
      </c>
      <c r="C1188" t="s">
        <v>111</v>
      </c>
      <c r="D1188">
        <v>1366</v>
      </c>
      <c r="E1188">
        <v>768</v>
      </c>
      <c r="F1188">
        <v>32</v>
      </c>
      <c r="G1188" t="s">
        <v>41</v>
      </c>
      <c r="H1188">
        <v>5998</v>
      </c>
      <c r="I1188">
        <v>0.1</v>
      </c>
      <c r="J1188">
        <v>0.9</v>
      </c>
      <c r="K1188">
        <v>0.09</v>
      </c>
    </row>
    <row r="1189" spans="1:11">
      <c r="A1189" t="s">
        <v>109</v>
      </c>
      <c r="B1189">
        <v>1</v>
      </c>
      <c r="C1189" t="s">
        <v>111</v>
      </c>
      <c r="D1189">
        <v>1366</v>
      </c>
      <c r="E1189">
        <v>768</v>
      </c>
      <c r="F1189">
        <v>32</v>
      </c>
      <c r="G1189" t="s">
        <v>41</v>
      </c>
      <c r="H1189">
        <v>14341</v>
      </c>
      <c r="I1189">
        <v>0.75</v>
      </c>
      <c r="J1189">
        <v>25.6</v>
      </c>
      <c r="K1189">
        <v>0.390625</v>
      </c>
    </row>
    <row r="1190" spans="1:11">
      <c r="A1190" t="s">
        <v>109</v>
      </c>
      <c r="B1190">
        <v>1</v>
      </c>
      <c r="C1190" t="s">
        <v>111</v>
      </c>
      <c r="D1190">
        <v>1366</v>
      </c>
      <c r="E1190">
        <v>768</v>
      </c>
      <c r="F1190">
        <v>32</v>
      </c>
      <c r="G1190" t="s">
        <v>41</v>
      </c>
      <c r="H1190">
        <v>7064</v>
      </c>
      <c r="I1190">
        <v>0.6</v>
      </c>
      <c r="J1190">
        <v>4.9000000000000004</v>
      </c>
      <c r="K1190">
        <v>0.49000000000000005</v>
      </c>
    </row>
    <row r="1191" spans="1:11">
      <c r="A1191" t="s">
        <v>109</v>
      </c>
      <c r="B1191">
        <v>1</v>
      </c>
      <c r="C1191" t="s">
        <v>111</v>
      </c>
      <c r="D1191">
        <v>1366</v>
      </c>
      <c r="E1191">
        <v>768</v>
      </c>
      <c r="F1191">
        <v>32</v>
      </c>
      <c r="G1191" t="s">
        <v>41</v>
      </c>
      <c r="H1191">
        <v>5190</v>
      </c>
      <c r="I1191">
        <v>0.75</v>
      </c>
      <c r="J1191">
        <v>16.899999999999999</v>
      </c>
      <c r="K1191">
        <v>0.59171597633136097</v>
      </c>
    </row>
    <row r="1192" spans="1:11">
      <c r="A1192" t="s">
        <v>109</v>
      </c>
      <c r="B1192">
        <v>1</v>
      </c>
      <c r="C1192" t="s">
        <v>111</v>
      </c>
      <c r="D1192">
        <v>1366</v>
      </c>
      <c r="E1192">
        <v>768</v>
      </c>
      <c r="F1192">
        <v>32</v>
      </c>
      <c r="G1192" t="s">
        <v>41</v>
      </c>
      <c r="H1192">
        <v>7509</v>
      </c>
      <c r="I1192">
        <v>0.05</v>
      </c>
      <c r="J1192">
        <v>0.4</v>
      </c>
      <c r="K1192">
        <v>0.04</v>
      </c>
    </row>
    <row r="1193" spans="1:11">
      <c r="A1193" t="s">
        <v>109</v>
      </c>
      <c r="B1193">
        <v>1</v>
      </c>
      <c r="C1193" t="s">
        <v>111</v>
      </c>
      <c r="D1193">
        <v>1366</v>
      </c>
      <c r="E1193">
        <v>768</v>
      </c>
      <c r="F1193">
        <v>32</v>
      </c>
      <c r="G1193" t="s">
        <v>41</v>
      </c>
      <c r="H1193">
        <v>9191</v>
      </c>
      <c r="I1193">
        <v>0.25</v>
      </c>
      <c r="J1193">
        <v>2.5</v>
      </c>
      <c r="K1193">
        <v>0.25</v>
      </c>
    </row>
    <row r="1194" spans="1:11">
      <c r="A1194" t="s">
        <v>109</v>
      </c>
      <c r="B1194">
        <v>1</v>
      </c>
      <c r="C1194" t="s">
        <v>111</v>
      </c>
      <c r="D1194">
        <v>1366</v>
      </c>
      <c r="E1194">
        <v>768</v>
      </c>
      <c r="F1194">
        <v>32</v>
      </c>
      <c r="G1194" t="s">
        <v>41</v>
      </c>
      <c r="H1194">
        <v>16596</v>
      </c>
      <c r="I1194">
        <v>0.5</v>
      </c>
      <c r="J1194">
        <v>32.4</v>
      </c>
      <c r="K1194">
        <v>0.30864197530864201</v>
      </c>
    </row>
    <row r="1195" spans="1:11">
      <c r="A1195" t="s">
        <v>109</v>
      </c>
      <c r="B1195">
        <v>1</v>
      </c>
      <c r="C1195" t="s">
        <v>111</v>
      </c>
      <c r="D1195">
        <v>1366</v>
      </c>
      <c r="E1195">
        <v>768</v>
      </c>
      <c r="F1195">
        <v>32</v>
      </c>
      <c r="G1195" t="s">
        <v>41</v>
      </c>
      <c r="H1195">
        <v>7235</v>
      </c>
      <c r="I1195">
        <v>0.8</v>
      </c>
      <c r="J1195">
        <v>6.4</v>
      </c>
      <c r="K1195">
        <v>0.64</v>
      </c>
    </row>
    <row r="1196" spans="1:11">
      <c r="A1196" t="s">
        <v>109</v>
      </c>
      <c r="B1196">
        <v>1</v>
      </c>
      <c r="C1196" t="s">
        <v>111</v>
      </c>
      <c r="D1196">
        <v>1366</v>
      </c>
      <c r="E1196">
        <v>768</v>
      </c>
      <c r="F1196">
        <v>32</v>
      </c>
      <c r="G1196" t="s">
        <v>41</v>
      </c>
      <c r="H1196">
        <v>10004</v>
      </c>
      <c r="I1196">
        <v>0.75</v>
      </c>
      <c r="J1196">
        <v>19.600000000000001</v>
      </c>
      <c r="K1196">
        <v>0.51020408163265307</v>
      </c>
    </row>
    <row r="1197" spans="1:11">
      <c r="A1197" t="s">
        <v>109</v>
      </c>
      <c r="B1197">
        <v>1</v>
      </c>
      <c r="C1197" t="s">
        <v>111</v>
      </c>
      <c r="D1197">
        <v>1366</v>
      </c>
      <c r="E1197">
        <v>768</v>
      </c>
      <c r="F1197">
        <v>32</v>
      </c>
      <c r="G1197" t="s">
        <v>41</v>
      </c>
      <c r="H1197">
        <v>4145</v>
      </c>
      <c r="I1197">
        <v>0.6</v>
      </c>
      <c r="J1197">
        <v>22.5</v>
      </c>
      <c r="K1197">
        <v>0.44444444444444442</v>
      </c>
    </row>
    <row r="1198" spans="1:11">
      <c r="A1198" t="s">
        <v>109</v>
      </c>
      <c r="B1198">
        <v>1</v>
      </c>
      <c r="C1198" t="s">
        <v>111</v>
      </c>
      <c r="D1198">
        <v>1366</v>
      </c>
      <c r="E1198">
        <v>768</v>
      </c>
      <c r="F1198">
        <v>32</v>
      </c>
      <c r="G1198" t="s">
        <v>41</v>
      </c>
      <c r="H1198">
        <v>41096</v>
      </c>
      <c r="I1198">
        <v>0.6</v>
      </c>
      <c r="J1198">
        <v>28.9</v>
      </c>
      <c r="K1198">
        <v>0.34602076124567477</v>
      </c>
    </row>
    <row r="1199" spans="1:11">
      <c r="A1199" t="s">
        <v>109</v>
      </c>
      <c r="B1199">
        <v>1</v>
      </c>
      <c r="C1199" t="s">
        <v>111</v>
      </c>
      <c r="D1199">
        <v>1366</v>
      </c>
      <c r="E1199">
        <v>768</v>
      </c>
      <c r="F1199">
        <v>32</v>
      </c>
      <c r="G1199" t="s">
        <v>41</v>
      </c>
      <c r="H1199">
        <v>8868</v>
      </c>
      <c r="I1199">
        <v>0.35</v>
      </c>
      <c r="J1199">
        <v>1.6</v>
      </c>
      <c r="K1199">
        <v>0.16</v>
      </c>
    </row>
    <row r="1200" spans="1:11">
      <c r="A1200" t="s">
        <v>109</v>
      </c>
      <c r="B1200">
        <v>1</v>
      </c>
      <c r="C1200" t="s">
        <v>111</v>
      </c>
      <c r="D1200">
        <v>1366</v>
      </c>
      <c r="E1200">
        <v>768</v>
      </c>
      <c r="F1200">
        <v>32</v>
      </c>
      <c r="G1200" t="s">
        <v>41</v>
      </c>
      <c r="H1200">
        <v>4601</v>
      </c>
      <c r="I1200">
        <v>0.9</v>
      </c>
      <c r="J1200">
        <v>14.4</v>
      </c>
      <c r="K1200">
        <v>0.69444444444444442</v>
      </c>
    </row>
    <row r="1201" spans="1:11">
      <c r="A1201" t="s">
        <v>109</v>
      </c>
      <c r="B1201">
        <v>1</v>
      </c>
      <c r="C1201" t="s">
        <v>111</v>
      </c>
      <c r="D1201">
        <v>1366</v>
      </c>
      <c r="E1201">
        <v>768</v>
      </c>
      <c r="F1201">
        <v>32</v>
      </c>
      <c r="G1201" t="s">
        <v>41</v>
      </c>
      <c r="H1201">
        <v>5411</v>
      </c>
      <c r="I1201">
        <v>0.9</v>
      </c>
      <c r="J1201">
        <v>8.1</v>
      </c>
      <c r="K1201">
        <v>0.80999999999999994</v>
      </c>
    </row>
    <row r="1202" spans="1:11">
      <c r="A1202" t="s">
        <v>88</v>
      </c>
      <c r="B1202">
        <v>1</v>
      </c>
      <c r="C1202" t="s">
        <v>127</v>
      </c>
      <c r="D1202">
        <v>1920</v>
      </c>
      <c r="E1202">
        <v>1080</v>
      </c>
      <c r="F1202">
        <v>32</v>
      </c>
      <c r="G1202" t="s">
        <v>32</v>
      </c>
      <c r="H1202">
        <v>3972</v>
      </c>
      <c r="I1202">
        <v>3</v>
      </c>
      <c r="J1202">
        <v>3.6</v>
      </c>
      <c r="K1202">
        <v>2.7777777777777777</v>
      </c>
    </row>
    <row r="1203" spans="1:11">
      <c r="A1203" t="s">
        <v>88</v>
      </c>
      <c r="B1203">
        <v>1</v>
      </c>
      <c r="C1203" t="s">
        <v>127</v>
      </c>
      <c r="D1203">
        <v>1920</v>
      </c>
      <c r="E1203">
        <v>1080</v>
      </c>
      <c r="F1203">
        <v>32</v>
      </c>
      <c r="G1203" t="s">
        <v>32</v>
      </c>
      <c r="H1203">
        <v>5352</v>
      </c>
      <c r="I1203">
        <v>2</v>
      </c>
      <c r="J1203">
        <v>28.9</v>
      </c>
      <c r="K1203">
        <v>2.8899999999999997</v>
      </c>
    </row>
    <row r="1204" spans="1:11">
      <c r="A1204" t="s">
        <v>88</v>
      </c>
      <c r="B1204">
        <v>1</v>
      </c>
      <c r="C1204" t="s">
        <v>127</v>
      </c>
      <c r="D1204">
        <v>1920</v>
      </c>
      <c r="E1204">
        <v>1080</v>
      </c>
      <c r="F1204">
        <v>32</v>
      </c>
      <c r="G1204" t="s">
        <v>32</v>
      </c>
      <c r="H1204">
        <v>5596</v>
      </c>
      <c r="I1204">
        <v>10</v>
      </c>
      <c r="J1204">
        <v>0.4</v>
      </c>
      <c r="K1204">
        <v>25</v>
      </c>
    </row>
    <row r="1205" spans="1:11">
      <c r="A1205" t="s">
        <v>88</v>
      </c>
      <c r="B1205">
        <v>1</v>
      </c>
      <c r="C1205" t="s">
        <v>127</v>
      </c>
      <c r="D1205">
        <v>1920</v>
      </c>
      <c r="E1205">
        <v>1080</v>
      </c>
      <c r="F1205">
        <v>32</v>
      </c>
      <c r="G1205" t="s">
        <v>32</v>
      </c>
      <c r="H1205">
        <v>3793</v>
      </c>
      <c r="I1205">
        <v>2</v>
      </c>
      <c r="J1205">
        <v>12.1</v>
      </c>
      <c r="K1205">
        <v>1.21</v>
      </c>
    </row>
    <row r="1206" spans="1:11">
      <c r="A1206" t="s">
        <v>88</v>
      </c>
      <c r="B1206">
        <v>1</v>
      </c>
      <c r="C1206" t="s">
        <v>127</v>
      </c>
      <c r="D1206">
        <v>1920</v>
      </c>
      <c r="E1206">
        <v>1080</v>
      </c>
      <c r="F1206">
        <v>32</v>
      </c>
      <c r="G1206" t="s">
        <v>32</v>
      </c>
      <c r="H1206">
        <v>2350</v>
      </c>
      <c r="I1206">
        <v>1</v>
      </c>
      <c r="J1206">
        <v>14.4</v>
      </c>
      <c r="K1206">
        <v>1.44</v>
      </c>
    </row>
    <row r="1207" spans="1:11">
      <c r="A1207" t="s">
        <v>88</v>
      </c>
      <c r="B1207">
        <v>1</v>
      </c>
      <c r="C1207" t="s">
        <v>127</v>
      </c>
      <c r="D1207">
        <v>1920</v>
      </c>
      <c r="E1207">
        <v>1080</v>
      </c>
      <c r="F1207">
        <v>32</v>
      </c>
      <c r="G1207" t="s">
        <v>32</v>
      </c>
      <c r="H1207">
        <v>1547</v>
      </c>
      <c r="I1207">
        <v>2</v>
      </c>
      <c r="J1207">
        <v>22.5</v>
      </c>
      <c r="K1207">
        <v>2.25</v>
      </c>
    </row>
    <row r="1208" spans="1:11">
      <c r="A1208" t="s">
        <v>88</v>
      </c>
      <c r="B1208">
        <v>1</v>
      </c>
      <c r="C1208" t="s">
        <v>127</v>
      </c>
      <c r="D1208">
        <v>1920</v>
      </c>
      <c r="E1208">
        <v>1080</v>
      </c>
      <c r="F1208">
        <v>32</v>
      </c>
      <c r="G1208" t="s">
        <v>32</v>
      </c>
      <c r="H1208">
        <v>1493</v>
      </c>
      <c r="I1208">
        <v>3</v>
      </c>
      <c r="J1208">
        <v>25.6</v>
      </c>
      <c r="K1208">
        <v>2.56</v>
      </c>
    </row>
    <row r="1209" spans="1:11">
      <c r="A1209" t="s">
        <v>88</v>
      </c>
      <c r="B1209">
        <v>1</v>
      </c>
      <c r="C1209" t="s">
        <v>127</v>
      </c>
      <c r="D1209">
        <v>1920</v>
      </c>
      <c r="E1209">
        <v>1080</v>
      </c>
      <c r="F1209">
        <v>32</v>
      </c>
      <c r="G1209" t="s">
        <v>32</v>
      </c>
      <c r="H1209">
        <v>2224</v>
      </c>
      <c r="I1209">
        <v>2</v>
      </c>
      <c r="J1209">
        <v>6.4</v>
      </c>
      <c r="K1209">
        <v>1.5625</v>
      </c>
    </row>
    <row r="1210" spans="1:11">
      <c r="A1210" t="s">
        <v>88</v>
      </c>
      <c r="B1210">
        <v>1</v>
      </c>
      <c r="C1210" t="s">
        <v>127</v>
      </c>
      <c r="D1210">
        <v>1920</v>
      </c>
      <c r="E1210">
        <v>1080</v>
      </c>
      <c r="F1210">
        <v>32</v>
      </c>
      <c r="G1210" t="s">
        <v>32</v>
      </c>
      <c r="H1210">
        <v>2434</v>
      </c>
      <c r="I1210">
        <v>4</v>
      </c>
      <c r="J1210">
        <v>32.4</v>
      </c>
      <c r="K1210">
        <v>3.2399999999999998</v>
      </c>
    </row>
    <row r="1211" spans="1:11">
      <c r="A1211" t="s">
        <v>88</v>
      </c>
      <c r="B1211">
        <v>1</v>
      </c>
      <c r="C1211" t="s">
        <v>127</v>
      </c>
      <c r="D1211">
        <v>1920</v>
      </c>
      <c r="E1211">
        <v>1080</v>
      </c>
      <c r="F1211">
        <v>32</v>
      </c>
      <c r="G1211" t="s">
        <v>32</v>
      </c>
      <c r="H1211">
        <v>1565</v>
      </c>
      <c r="I1211">
        <v>2</v>
      </c>
      <c r="J1211">
        <v>4.9000000000000004</v>
      </c>
      <c r="K1211">
        <v>2.0408163265306123</v>
      </c>
    </row>
    <row r="1212" spans="1:11">
      <c r="A1212" t="s">
        <v>88</v>
      </c>
      <c r="B1212">
        <v>1</v>
      </c>
      <c r="C1212" t="s">
        <v>127</v>
      </c>
      <c r="D1212">
        <v>1920</v>
      </c>
      <c r="E1212">
        <v>1080</v>
      </c>
      <c r="F1212">
        <v>32</v>
      </c>
      <c r="G1212" t="s">
        <v>32</v>
      </c>
      <c r="H1212">
        <v>1499</v>
      </c>
      <c r="I1212">
        <v>2</v>
      </c>
      <c r="J1212">
        <v>19.600000000000001</v>
      </c>
      <c r="K1212">
        <v>1.9600000000000002</v>
      </c>
    </row>
    <row r="1213" spans="1:11">
      <c r="A1213" t="s">
        <v>88</v>
      </c>
      <c r="B1213">
        <v>1</v>
      </c>
      <c r="C1213" t="s">
        <v>127</v>
      </c>
      <c r="D1213">
        <v>1920</v>
      </c>
      <c r="E1213">
        <v>1080</v>
      </c>
      <c r="F1213">
        <v>32</v>
      </c>
      <c r="G1213" t="s">
        <v>32</v>
      </c>
      <c r="H1213">
        <v>1704</v>
      </c>
      <c r="I1213">
        <v>5</v>
      </c>
      <c r="J1213">
        <v>2.5</v>
      </c>
      <c r="K1213">
        <v>4</v>
      </c>
    </row>
    <row r="1214" spans="1:11">
      <c r="A1214" t="s">
        <v>88</v>
      </c>
      <c r="B1214">
        <v>1</v>
      </c>
      <c r="C1214" t="s">
        <v>127</v>
      </c>
      <c r="D1214">
        <v>1920</v>
      </c>
      <c r="E1214">
        <v>1080</v>
      </c>
      <c r="F1214">
        <v>32</v>
      </c>
      <c r="G1214" t="s">
        <v>32</v>
      </c>
      <c r="H1214">
        <v>4607</v>
      </c>
      <c r="I1214">
        <v>1</v>
      </c>
      <c r="J1214">
        <v>8.1</v>
      </c>
      <c r="K1214">
        <v>1.2345679012345681</v>
      </c>
    </row>
    <row r="1215" spans="1:11">
      <c r="A1215" t="s">
        <v>88</v>
      </c>
      <c r="B1215">
        <v>1</v>
      </c>
      <c r="C1215" t="s">
        <v>127</v>
      </c>
      <c r="D1215">
        <v>1920</v>
      </c>
      <c r="E1215">
        <v>1080</v>
      </c>
      <c r="F1215">
        <v>32</v>
      </c>
      <c r="G1215" t="s">
        <v>32</v>
      </c>
      <c r="H1215">
        <v>2707</v>
      </c>
      <c r="I1215">
        <v>9</v>
      </c>
      <c r="J1215">
        <v>0.9</v>
      </c>
      <c r="K1215">
        <v>11.111111111111111</v>
      </c>
    </row>
    <row r="1216" spans="1:11">
      <c r="A1216" t="s">
        <v>88</v>
      </c>
      <c r="B1216">
        <v>1</v>
      </c>
      <c r="C1216" t="s">
        <v>127</v>
      </c>
      <c r="D1216">
        <v>1920</v>
      </c>
      <c r="E1216">
        <v>1080</v>
      </c>
      <c r="F1216">
        <v>32</v>
      </c>
      <c r="G1216" t="s">
        <v>32</v>
      </c>
      <c r="H1216">
        <v>1852</v>
      </c>
      <c r="I1216">
        <v>3</v>
      </c>
      <c r="J1216">
        <v>16.899999999999999</v>
      </c>
      <c r="K1216">
        <v>1.69</v>
      </c>
    </row>
    <row r="1217" spans="1:11">
      <c r="A1217" t="s">
        <v>88</v>
      </c>
      <c r="B1217">
        <v>1</v>
      </c>
      <c r="C1217" t="s">
        <v>127</v>
      </c>
      <c r="D1217">
        <v>1920</v>
      </c>
      <c r="E1217">
        <v>1080</v>
      </c>
      <c r="F1217">
        <v>32</v>
      </c>
      <c r="G1217" t="s">
        <v>32</v>
      </c>
      <c r="H1217">
        <v>1661</v>
      </c>
      <c r="I1217">
        <v>5</v>
      </c>
      <c r="J1217">
        <v>1.6</v>
      </c>
      <c r="K1217">
        <v>6.25</v>
      </c>
    </row>
    <row r="1218" spans="1:11">
      <c r="A1218" t="s">
        <v>92</v>
      </c>
      <c r="B1218">
        <v>1</v>
      </c>
      <c r="C1218" t="s">
        <v>127</v>
      </c>
      <c r="D1218">
        <v>1024</v>
      </c>
      <c r="E1218">
        <v>600</v>
      </c>
      <c r="F1218">
        <v>32</v>
      </c>
      <c r="G1218" t="s">
        <v>93</v>
      </c>
      <c r="H1218">
        <v>3963</v>
      </c>
      <c r="I1218">
        <v>2</v>
      </c>
      <c r="J1218">
        <v>2.5</v>
      </c>
      <c r="K1218">
        <v>4</v>
      </c>
    </row>
    <row r="1219" spans="1:11">
      <c r="A1219" t="s">
        <v>92</v>
      </c>
      <c r="B1219">
        <v>1</v>
      </c>
      <c r="C1219" t="s">
        <v>127</v>
      </c>
      <c r="D1219">
        <v>1024</v>
      </c>
      <c r="E1219">
        <v>600</v>
      </c>
      <c r="F1219">
        <v>32</v>
      </c>
      <c r="G1219" t="s">
        <v>93</v>
      </c>
      <c r="H1219">
        <v>4009</v>
      </c>
      <c r="I1219">
        <v>2</v>
      </c>
      <c r="J1219">
        <v>16.899999999999999</v>
      </c>
      <c r="K1219">
        <v>1.69</v>
      </c>
    </row>
    <row r="1220" spans="1:11">
      <c r="A1220" t="s">
        <v>92</v>
      </c>
      <c r="B1220">
        <v>1</v>
      </c>
      <c r="C1220" t="s">
        <v>127</v>
      </c>
      <c r="D1220">
        <v>1024</v>
      </c>
      <c r="E1220">
        <v>600</v>
      </c>
      <c r="F1220">
        <v>32</v>
      </c>
      <c r="G1220" t="s">
        <v>93</v>
      </c>
      <c r="H1220">
        <v>1872</v>
      </c>
      <c r="I1220">
        <v>2</v>
      </c>
      <c r="J1220">
        <v>22.5</v>
      </c>
      <c r="K1220">
        <v>2.25</v>
      </c>
    </row>
    <row r="1221" spans="1:11">
      <c r="A1221" t="s">
        <v>92</v>
      </c>
      <c r="B1221">
        <v>1</v>
      </c>
      <c r="C1221" t="s">
        <v>127</v>
      </c>
      <c r="D1221">
        <v>1024</v>
      </c>
      <c r="E1221">
        <v>600</v>
      </c>
      <c r="F1221">
        <v>32</v>
      </c>
      <c r="G1221" t="s">
        <v>93</v>
      </c>
      <c r="H1221">
        <v>3838</v>
      </c>
      <c r="I1221">
        <v>1</v>
      </c>
      <c r="J1221">
        <v>12.1</v>
      </c>
      <c r="K1221">
        <v>1.21</v>
      </c>
    </row>
    <row r="1222" spans="1:11">
      <c r="A1222" t="s">
        <v>92</v>
      </c>
      <c r="B1222">
        <v>1</v>
      </c>
      <c r="C1222" t="s">
        <v>127</v>
      </c>
      <c r="D1222">
        <v>1024</v>
      </c>
      <c r="E1222">
        <v>600</v>
      </c>
      <c r="F1222">
        <v>32</v>
      </c>
      <c r="G1222" t="s">
        <v>93</v>
      </c>
      <c r="H1222">
        <v>4149</v>
      </c>
      <c r="I1222">
        <v>8</v>
      </c>
      <c r="J1222">
        <v>0.4</v>
      </c>
      <c r="K1222">
        <v>25</v>
      </c>
    </row>
    <row r="1223" spans="1:11">
      <c r="A1223" t="s">
        <v>92</v>
      </c>
      <c r="B1223">
        <v>1</v>
      </c>
      <c r="C1223" t="s">
        <v>127</v>
      </c>
      <c r="D1223">
        <v>1024</v>
      </c>
      <c r="E1223">
        <v>600</v>
      </c>
      <c r="F1223">
        <v>32</v>
      </c>
      <c r="G1223" t="s">
        <v>93</v>
      </c>
      <c r="H1223">
        <v>1872</v>
      </c>
      <c r="I1223">
        <v>2</v>
      </c>
      <c r="J1223">
        <v>6.4</v>
      </c>
      <c r="K1223">
        <v>1.5625</v>
      </c>
    </row>
    <row r="1224" spans="1:11">
      <c r="A1224" t="s">
        <v>92</v>
      </c>
      <c r="B1224">
        <v>1</v>
      </c>
      <c r="C1224" t="s">
        <v>127</v>
      </c>
      <c r="D1224">
        <v>1024</v>
      </c>
      <c r="E1224">
        <v>600</v>
      </c>
      <c r="F1224">
        <v>32</v>
      </c>
      <c r="G1224" t="s">
        <v>93</v>
      </c>
      <c r="H1224">
        <v>1373</v>
      </c>
      <c r="I1224">
        <v>4</v>
      </c>
      <c r="J1224">
        <v>1.6</v>
      </c>
      <c r="K1224">
        <v>6.25</v>
      </c>
    </row>
    <row r="1225" spans="1:11">
      <c r="A1225" t="s">
        <v>92</v>
      </c>
      <c r="B1225">
        <v>1</v>
      </c>
      <c r="C1225" t="s">
        <v>127</v>
      </c>
      <c r="D1225">
        <v>1024</v>
      </c>
      <c r="E1225">
        <v>600</v>
      </c>
      <c r="F1225">
        <v>32</v>
      </c>
      <c r="G1225" t="s">
        <v>93</v>
      </c>
      <c r="H1225">
        <v>2512</v>
      </c>
      <c r="I1225">
        <v>4</v>
      </c>
      <c r="J1225">
        <v>32.4</v>
      </c>
      <c r="K1225">
        <v>3.2399999999999998</v>
      </c>
    </row>
    <row r="1226" spans="1:11">
      <c r="A1226" t="s">
        <v>92</v>
      </c>
      <c r="B1226">
        <v>1</v>
      </c>
      <c r="C1226" t="s">
        <v>127</v>
      </c>
      <c r="D1226">
        <v>1024</v>
      </c>
      <c r="E1226">
        <v>600</v>
      </c>
      <c r="F1226">
        <v>32</v>
      </c>
      <c r="G1226" t="s">
        <v>93</v>
      </c>
      <c r="H1226">
        <v>1809</v>
      </c>
      <c r="I1226">
        <v>2</v>
      </c>
      <c r="J1226">
        <v>14.4</v>
      </c>
      <c r="K1226">
        <v>1.44</v>
      </c>
    </row>
    <row r="1227" spans="1:11">
      <c r="A1227" t="s">
        <v>92</v>
      </c>
      <c r="B1227">
        <v>1</v>
      </c>
      <c r="C1227" t="s">
        <v>127</v>
      </c>
      <c r="D1227">
        <v>1024</v>
      </c>
      <c r="E1227">
        <v>600</v>
      </c>
      <c r="F1227">
        <v>32</v>
      </c>
      <c r="G1227" t="s">
        <v>93</v>
      </c>
      <c r="H1227">
        <v>1373</v>
      </c>
      <c r="I1227">
        <v>4</v>
      </c>
      <c r="J1227">
        <v>28.9</v>
      </c>
      <c r="K1227">
        <v>2.8899999999999997</v>
      </c>
    </row>
    <row r="1228" spans="1:11">
      <c r="A1228" t="s">
        <v>92</v>
      </c>
      <c r="B1228">
        <v>1</v>
      </c>
      <c r="C1228" t="s">
        <v>127</v>
      </c>
      <c r="D1228">
        <v>1024</v>
      </c>
      <c r="E1228">
        <v>600</v>
      </c>
      <c r="F1228">
        <v>32</v>
      </c>
      <c r="G1228" t="s">
        <v>93</v>
      </c>
      <c r="H1228">
        <v>1232</v>
      </c>
      <c r="I1228">
        <v>2</v>
      </c>
      <c r="J1228">
        <v>19.600000000000001</v>
      </c>
      <c r="K1228">
        <v>1.9600000000000002</v>
      </c>
    </row>
    <row r="1229" spans="1:11">
      <c r="A1229" t="s">
        <v>92</v>
      </c>
      <c r="B1229">
        <v>1</v>
      </c>
      <c r="C1229" t="s">
        <v>127</v>
      </c>
      <c r="D1229">
        <v>1024</v>
      </c>
      <c r="E1229">
        <v>600</v>
      </c>
      <c r="F1229">
        <v>32</v>
      </c>
      <c r="G1229" t="s">
        <v>93</v>
      </c>
      <c r="H1229">
        <v>1077</v>
      </c>
      <c r="I1229">
        <v>4</v>
      </c>
      <c r="J1229">
        <v>25.6</v>
      </c>
      <c r="K1229">
        <v>2.56</v>
      </c>
    </row>
    <row r="1230" spans="1:11">
      <c r="A1230" t="s">
        <v>92</v>
      </c>
      <c r="B1230">
        <v>1</v>
      </c>
      <c r="C1230" t="s">
        <v>127</v>
      </c>
      <c r="D1230">
        <v>1024</v>
      </c>
      <c r="E1230">
        <v>600</v>
      </c>
      <c r="F1230">
        <v>32</v>
      </c>
      <c r="G1230" t="s">
        <v>93</v>
      </c>
      <c r="H1230">
        <v>1716</v>
      </c>
      <c r="I1230">
        <v>4</v>
      </c>
      <c r="J1230">
        <v>3.6</v>
      </c>
      <c r="K1230">
        <v>2.7777777777777777</v>
      </c>
    </row>
    <row r="1231" spans="1:11">
      <c r="A1231" t="s">
        <v>92</v>
      </c>
      <c r="B1231">
        <v>1</v>
      </c>
      <c r="C1231" t="s">
        <v>127</v>
      </c>
      <c r="D1231">
        <v>1024</v>
      </c>
      <c r="E1231">
        <v>600</v>
      </c>
      <c r="F1231">
        <v>32</v>
      </c>
      <c r="G1231" t="s">
        <v>93</v>
      </c>
      <c r="H1231">
        <v>1544</v>
      </c>
      <c r="I1231">
        <v>1</v>
      </c>
      <c r="J1231">
        <v>8.1</v>
      </c>
      <c r="K1231">
        <v>1.2345679012345681</v>
      </c>
    </row>
    <row r="1232" spans="1:11">
      <c r="A1232" t="s">
        <v>92</v>
      </c>
      <c r="B1232">
        <v>1</v>
      </c>
      <c r="C1232" t="s">
        <v>127</v>
      </c>
      <c r="D1232">
        <v>1024</v>
      </c>
      <c r="E1232">
        <v>600</v>
      </c>
      <c r="F1232">
        <v>32</v>
      </c>
      <c r="G1232" t="s">
        <v>93</v>
      </c>
      <c r="H1232">
        <v>2028</v>
      </c>
      <c r="I1232">
        <v>4</v>
      </c>
      <c r="J1232">
        <v>0.9</v>
      </c>
      <c r="K1232">
        <v>11.111111111111111</v>
      </c>
    </row>
    <row r="1233" spans="1:11">
      <c r="A1233" t="s">
        <v>92</v>
      </c>
      <c r="B1233">
        <v>1</v>
      </c>
      <c r="C1233" t="s">
        <v>127</v>
      </c>
      <c r="D1233">
        <v>1024</v>
      </c>
      <c r="E1233">
        <v>600</v>
      </c>
      <c r="F1233">
        <v>32</v>
      </c>
      <c r="G1233" t="s">
        <v>93</v>
      </c>
      <c r="H1233">
        <v>2699</v>
      </c>
      <c r="I1233">
        <v>3</v>
      </c>
      <c r="J1233">
        <v>4.9000000000000004</v>
      </c>
      <c r="K1233">
        <v>2.0408163265306123</v>
      </c>
    </row>
    <row r="1234" spans="1:11">
      <c r="A1234" t="s">
        <v>42</v>
      </c>
      <c r="B1234">
        <v>1</v>
      </c>
      <c r="C1234" t="s">
        <v>127</v>
      </c>
      <c r="D1234">
        <v>1024</v>
      </c>
      <c r="E1234">
        <v>768</v>
      </c>
      <c r="F1234">
        <v>32</v>
      </c>
      <c r="G1234" t="s">
        <v>41</v>
      </c>
      <c r="H1234">
        <v>9881</v>
      </c>
      <c r="I1234">
        <v>2</v>
      </c>
      <c r="J1234">
        <v>28.9</v>
      </c>
      <c r="K1234">
        <v>2.8899999999999997</v>
      </c>
    </row>
    <row r="1235" spans="1:11">
      <c r="A1235" t="s">
        <v>42</v>
      </c>
      <c r="B1235">
        <v>1</v>
      </c>
      <c r="C1235" t="s">
        <v>127</v>
      </c>
      <c r="D1235">
        <v>1024</v>
      </c>
      <c r="E1235">
        <v>768</v>
      </c>
      <c r="F1235">
        <v>32</v>
      </c>
      <c r="G1235" t="s">
        <v>41</v>
      </c>
      <c r="H1235">
        <v>12557</v>
      </c>
      <c r="I1235">
        <v>3</v>
      </c>
      <c r="J1235">
        <v>2.5</v>
      </c>
      <c r="K1235">
        <v>4</v>
      </c>
    </row>
    <row r="1236" spans="1:11">
      <c r="A1236" t="s">
        <v>42</v>
      </c>
      <c r="B1236">
        <v>1</v>
      </c>
      <c r="C1236" t="s">
        <v>127</v>
      </c>
      <c r="D1236">
        <v>1024</v>
      </c>
      <c r="E1236">
        <v>768</v>
      </c>
      <c r="F1236">
        <v>32</v>
      </c>
      <c r="G1236" t="s">
        <v>41</v>
      </c>
      <c r="H1236">
        <v>4658</v>
      </c>
      <c r="I1236">
        <v>2</v>
      </c>
      <c r="J1236">
        <v>22.5</v>
      </c>
      <c r="K1236">
        <v>2.25</v>
      </c>
    </row>
    <row r="1237" spans="1:11">
      <c r="A1237" t="s">
        <v>42</v>
      </c>
      <c r="B1237">
        <v>1</v>
      </c>
      <c r="C1237" t="s">
        <v>127</v>
      </c>
      <c r="D1237">
        <v>1024</v>
      </c>
      <c r="E1237">
        <v>768</v>
      </c>
      <c r="F1237">
        <v>32</v>
      </c>
      <c r="G1237" t="s">
        <v>41</v>
      </c>
      <c r="H1237">
        <v>5660</v>
      </c>
      <c r="I1237">
        <v>4</v>
      </c>
      <c r="J1237">
        <v>1.6</v>
      </c>
      <c r="K1237">
        <v>6.25</v>
      </c>
    </row>
    <row r="1238" spans="1:11">
      <c r="A1238" t="s">
        <v>42</v>
      </c>
      <c r="B1238">
        <v>1</v>
      </c>
      <c r="C1238" t="s">
        <v>127</v>
      </c>
      <c r="D1238">
        <v>1024</v>
      </c>
      <c r="E1238">
        <v>768</v>
      </c>
      <c r="F1238">
        <v>32</v>
      </c>
      <c r="G1238" t="s">
        <v>41</v>
      </c>
      <c r="H1238">
        <v>4584</v>
      </c>
      <c r="I1238">
        <v>1</v>
      </c>
      <c r="J1238">
        <v>12.1</v>
      </c>
      <c r="K1238">
        <v>1.21</v>
      </c>
    </row>
    <row r="1239" spans="1:11">
      <c r="A1239" t="s">
        <v>42</v>
      </c>
      <c r="B1239">
        <v>1</v>
      </c>
      <c r="C1239" t="s">
        <v>127</v>
      </c>
      <c r="D1239">
        <v>1024</v>
      </c>
      <c r="E1239">
        <v>768</v>
      </c>
      <c r="F1239">
        <v>32</v>
      </c>
      <c r="G1239" t="s">
        <v>41</v>
      </c>
      <c r="H1239">
        <v>4054</v>
      </c>
      <c r="I1239">
        <v>6</v>
      </c>
      <c r="J1239">
        <v>0.4</v>
      </c>
      <c r="K1239">
        <v>25</v>
      </c>
    </row>
    <row r="1240" spans="1:11">
      <c r="A1240" t="s">
        <v>42</v>
      </c>
      <c r="B1240">
        <v>1</v>
      </c>
      <c r="C1240" t="s">
        <v>127</v>
      </c>
      <c r="D1240">
        <v>1024</v>
      </c>
      <c r="E1240">
        <v>768</v>
      </c>
      <c r="F1240">
        <v>32</v>
      </c>
      <c r="G1240" t="s">
        <v>41</v>
      </c>
      <c r="H1240">
        <v>3403</v>
      </c>
      <c r="I1240">
        <v>5</v>
      </c>
      <c r="J1240">
        <v>0.9</v>
      </c>
      <c r="K1240">
        <v>11.111111111111111</v>
      </c>
    </row>
    <row r="1241" spans="1:11">
      <c r="A1241" t="s">
        <v>42</v>
      </c>
      <c r="B1241">
        <v>1</v>
      </c>
      <c r="C1241" t="s">
        <v>127</v>
      </c>
      <c r="D1241">
        <v>1024</v>
      </c>
      <c r="E1241">
        <v>768</v>
      </c>
      <c r="F1241">
        <v>32</v>
      </c>
      <c r="G1241" t="s">
        <v>41</v>
      </c>
      <c r="H1241">
        <v>3713</v>
      </c>
      <c r="I1241">
        <v>1</v>
      </c>
      <c r="J1241">
        <v>16.899999999999999</v>
      </c>
      <c r="K1241">
        <v>1.69</v>
      </c>
    </row>
    <row r="1242" spans="1:11">
      <c r="A1242" t="s">
        <v>42</v>
      </c>
      <c r="B1242">
        <v>1</v>
      </c>
      <c r="C1242" t="s">
        <v>127</v>
      </c>
      <c r="D1242">
        <v>1024</v>
      </c>
      <c r="E1242">
        <v>768</v>
      </c>
      <c r="F1242">
        <v>32</v>
      </c>
      <c r="G1242" t="s">
        <v>41</v>
      </c>
      <c r="H1242">
        <v>3538</v>
      </c>
      <c r="I1242">
        <v>2</v>
      </c>
      <c r="J1242">
        <v>19.600000000000001</v>
      </c>
      <c r="K1242">
        <v>1.9600000000000002</v>
      </c>
    </row>
    <row r="1243" spans="1:11">
      <c r="A1243" t="s">
        <v>42</v>
      </c>
      <c r="B1243">
        <v>1</v>
      </c>
      <c r="C1243" t="s">
        <v>127</v>
      </c>
      <c r="D1243">
        <v>1024</v>
      </c>
      <c r="E1243">
        <v>768</v>
      </c>
      <c r="F1243">
        <v>32</v>
      </c>
      <c r="G1243" t="s">
        <v>41</v>
      </c>
      <c r="H1243">
        <v>8517</v>
      </c>
      <c r="I1243">
        <v>2</v>
      </c>
      <c r="J1243">
        <v>8.1</v>
      </c>
      <c r="K1243">
        <v>1.2345679012345681</v>
      </c>
    </row>
    <row r="1244" spans="1:11">
      <c r="A1244" t="s">
        <v>42</v>
      </c>
      <c r="B1244">
        <v>1</v>
      </c>
      <c r="C1244" t="s">
        <v>127</v>
      </c>
      <c r="D1244">
        <v>1024</v>
      </c>
      <c r="E1244">
        <v>768</v>
      </c>
      <c r="F1244">
        <v>32</v>
      </c>
      <c r="G1244" t="s">
        <v>41</v>
      </c>
      <c r="H1244">
        <v>3476</v>
      </c>
      <c r="I1244">
        <v>3</v>
      </c>
      <c r="J1244">
        <v>32.4</v>
      </c>
      <c r="K1244">
        <v>3.2399999999999998</v>
      </c>
    </row>
    <row r="1245" spans="1:11">
      <c r="A1245" t="s">
        <v>42</v>
      </c>
      <c r="B1245">
        <v>1</v>
      </c>
      <c r="C1245" t="s">
        <v>127</v>
      </c>
      <c r="D1245">
        <v>1024</v>
      </c>
      <c r="E1245">
        <v>768</v>
      </c>
      <c r="F1245">
        <v>32</v>
      </c>
      <c r="G1245" t="s">
        <v>41</v>
      </c>
      <c r="H1245">
        <v>6650</v>
      </c>
      <c r="I1245">
        <v>4</v>
      </c>
      <c r="J1245">
        <v>4.9000000000000004</v>
      </c>
      <c r="K1245">
        <v>2.0408163265306123</v>
      </c>
    </row>
    <row r="1246" spans="1:11">
      <c r="A1246" t="s">
        <v>42</v>
      </c>
      <c r="B1246">
        <v>1</v>
      </c>
      <c r="C1246" t="s">
        <v>127</v>
      </c>
      <c r="D1246">
        <v>1024</v>
      </c>
      <c r="E1246">
        <v>768</v>
      </c>
      <c r="F1246">
        <v>32</v>
      </c>
      <c r="G1246" t="s">
        <v>41</v>
      </c>
      <c r="H1246">
        <v>3465</v>
      </c>
      <c r="I1246">
        <v>2</v>
      </c>
      <c r="J1246">
        <v>25.6</v>
      </c>
      <c r="K1246">
        <v>2.56</v>
      </c>
    </row>
    <row r="1247" spans="1:11">
      <c r="A1247" t="s">
        <v>42</v>
      </c>
      <c r="B1247">
        <v>1</v>
      </c>
      <c r="C1247" t="s">
        <v>127</v>
      </c>
      <c r="D1247">
        <v>1024</v>
      </c>
      <c r="E1247">
        <v>768</v>
      </c>
      <c r="F1247">
        <v>32</v>
      </c>
      <c r="G1247" t="s">
        <v>41</v>
      </c>
      <c r="H1247">
        <v>6811</v>
      </c>
      <c r="I1247">
        <v>1</v>
      </c>
      <c r="J1247">
        <v>14.4</v>
      </c>
      <c r="K1247">
        <v>1.44</v>
      </c>
    </row>
    <row r="1248" spans="1:11">
      <c r="A1248" t="s">
        <v>42</v>
      </c>
      <c r="B1248">
        <v>1</v>
      </c>
      <c r="C1248" t="s">
        <v>127</v>
      </c>
      <c r="D1248">
        <v>1024</v>
      </c>
      <c r="E1248">
        <v>768</v>
      </c>
      <c r="F1248">
        <v>32</v>
      </c>
      <c r="G1248" t="s">
        <v>41</v>
      </c>
      <c r="H1248">
        <v>4103</v>
      </c>
      <c r="I1248">
        <v>2</v>
      </c>
      <c r="J1248">
        <v>6.4</v>
      </c>
      <c r="K1248">
        <v>1.5625</v>
      </c>
    </row>
    <row r="1249" spans="1:11">
      <c r="A1249" t="s">
        <v>42</v>
      </c>
      <c r="B1249">
        <v>1</v>
      </c>
      <c r="C1249" t="s">
        <v>127</v>
      </c>
      <c r="D1249">
        <v>1024</v>
      </c>
      <c r="E1249">
        <v>768</v>
      </c>
      <c r="F1249">
        <v>32</v>
      </c>
      <c r="G1249" t="s">
        <v>41</v>
      </c>
      <c r="H1249">
        <v>3047</v>
      </c>
      <c r="I1249">
        <v>3</v>
      </c>
      <c r="J1249">
        <v>3.6</v>
      </c>
      <c r="K1249">
        <v>2.7777777777777777</v>
      </c>
    </row>
    <row r="1250" spans="1:11">
      <c r="A1250" t="s">
        <v>113</v>
      </c>
      <c r="B1250">
        <v>1</v>
      </c>
      <c r="C1250" t="s">
        <v>127</v>
      </c>
      <c r="D1250">
        <v>1440</v>
      </c>
      <c r="E1250">
        <v>900</v>
      </c>
      <c r="F1250">
        <v>24</v>
      </c>
      <c r="G1250" t="s">
        <v>114</v>
      </c>
      <c r="H1250">
        <v>4700</v>
      </c>
      <c r="I1250">
        <v>2</v>
      </c>
      <c r="J1250">
        <v>3.6</v>
      </c>
      <c r="K1250">
        <v>2.7777777777777777</v>
      </c>
    </row>
    <row r="1251" spans="1:11">
      <c r="A1251" t="s">
        <v>113</v>
      </c>
      <c r="B1251">
        <v>1</v>
      </c>
      <c r="C1251" t="s">
        <v>127</v>
      </c>
      <c r="D1251">
        <v>1440</v>
      </c>
      <c r="E1251">
        <v>900</v>
      </c>
      <c r="F1251">
        <v>24</v>
      </c>
      <c r="G1251" t="s">
        <v>114</v>
      </c>
      <c r="H1251">
        <v>13187</v>
      </c>
      <c r="I1251">
        <v>2</v>
      </c>
      <c r="J1251">
        <v>4.9000000000000004</v>
      </c>
      <c r="K1251">
        <v>2.0408163265306123</v>
      </c>
    </row>
    <row r="1252" spans="1:11">
      <c r="A1252" t="s">
        <v>113</v>
      </c>
      <c r="B1252">
        <v>1</v>
      </c>
      <c r="C1252" t="s">
        <v>127</v>
      </c>
      <c r="D1252">
        <v>1440</v>
      </c>
      <c r="E1252">
        <v>900</v>
      </c>
      <c r="F1252">
        <v>24</v>
      </c>
      <c r="G1252" t="s">
        <v>114</v>
      </c>
      <c r="H1252">
        <v>7044</v>
      </c>
      <c r="I1252">
        <v>3</v>
      </c>
      <c r="J1252">
        <v>28.9</v>
      </c>
      <c r="K1252">
        <v>2.8899999999999997</v>
      </c>
    </row>
    <row r="1253" spans="1:11">
      <c r="A1253" t="s">
        <v>113</v>
      </c>
      <c r="B1253">
        <v>1</v>
      </c>
      <c r="C1253" t="s">
        <v>127</v>
      </c>
      <c r="D1253">
        <v>1440</v>
      </c>
      <c r="E1253">
        <v>900</v>
      </c>
      <c r="F1253">
        <v>24</v>
      </c>
      <c r="G1253" t="s">
        <v>114</v>
      </c>
      <c r="H1253">
        <v>6620</v>
      </c>
      <c r="I1253">
        <v>10</v>
      </c>
      <c r="J1253">
        <v>0.4</v>
      </c>
      <c r="K1253">
        <v>25</v>
      </c>
    </row>
    <row r="1254" spans="1:11">
      <c r="A1254" t="s">
        <v>113</v>
      </c>
      <c r="B1254">
        <v>1</v>
      </c>
      <c r="C1254" t="s">
        <v>127</v>
      </c>
      <c r="D1254">
        <v>1440</v>
      </c>
      <c r="E1254">
        <v>900</v>
      </c>
      <c r="F1254">
        <v>24</v>
      </c>
      <c r="G1254" t="s">
        <v>114</v>
      </c>
      <c r="H1254">
        <v>24182</v>
      </c>
      <c r="I1254">
        <v>1.5</v>
      </c>
      <c r="J1254">
        <v>32.4</v>
      </c>
      <c r="K1254">
        <v>3.2399999999999998</v>
      </c>
    </row>
    <row r="1255" spans="1:11">
      <c r="A1255" t="s">
        <v>113</v>
      </c>
      <c r="B1255">
        <v>1</v>
      </c>
      <c r="C1255" t="s">
        <v>127</v>
      </c>
      <c r="D1255">
        <v>1440</v>
      </c>
      <c r="E1255">
        <v>900</v>
      </c>
      <c r="F1255">
        <v>24</v>
      </c>
      <c r="G1255" t="s">
        <v>114</v>
      </c>
      <c r="H1255">
        <v>5966</v>
      </c>
      <c r="I1255">
        <v>2</v>
      </c>
      <c r="J1255">
        <v>16.899999999999999</v>
      </c>
      <c r="K1255">
        <v>1.69</v>
      </c>
    </row>
    <row r="1256" spans="1:11">
      <c r="A1256" t="s">
        <v>113</v>
      </c>
      <c r="B1256">
        <v>1</v>
      </c>
      <c r="C1256" t="s">
        <v>127</v>
      </c>
      <c r="D1256">
        <v>1440</v>
      </c>
      <c r="E1256">
        <v>900</v>
      </c>
      <c r="F1256">
        <v>24</v>
      </c>
      <c r="G1256" t="s">
        <v>114</v>
      </c>
      <c r="H1256">
        <v>9060</v>
      </c>
      <c r="I1256">
        <v>0.5</v>
      </c>
      <c r="J1256">
        <v>12.1</v>
      </c>
      <c r="K1256">
        <v>1.21</v>
      </c>
    </row>
    <row r="1257" spans="1:11">
      <c r="A1257" t="s">
        <v>113</v>
      </c>
      <c r="B1257">
        <v>1</v>
      </c>
      <c r="C1257" t="s">
        <v>127</v>
      </c>
      <c r="D1257">
        <v>1440</v>
      </c>
      <c r="E1257">
        <v>900</v>
      </c>
      <c r="F1257">
        <v>24</v>
      </c>
      <c r="G1257" t="s">
        <v>114</v>
      </c>
      <c r="H1257">
        <v>4354</v>
      </c>
      <c r="I1257">
        <v>5</v>
      </c>
      <c r="J1257">
        <v>1.6</v>
      </c>
      <c r="K1257">
        <v>6.25</v>
      </c>
    </row>
    <row r="1258" spans="1:11">
      <c r="A1258" t="s">
        <v>113</v>
      </c>
      <c r="B1258">
        <v>1</v>
      </c>
      <c r="C1258" t="s">
        <v>127</v>
      </c>
      <c r="D1258">
        <v>1440</v>
      </c>
      <c r="E1258">
        <v>900</v>
      </c>
      <c r="F1258">
        <v>24</v>
      </c>
      <c r="G1258" t="s">
        <v>114</v>
      </c>
      <c r="H1258">
        <v>2846</v>
      </c>
      <c r="I1258">
        <v>4</v>
      </c>
      <c r="J1258">
        <v>2.5</v>
      </c>
      <c r="K1258">
        <v>4</v>
      </c>
    </row>
    <row r="1259" spans="1:11">
      <c r="A1259" t="s">
        <v>113</v>
      </c>
      <c r="B1259">
        <v>1</v>
      </c>
      <c r="C1259" t="s">
        <v>127</v>
      </c>
      <c r="D1259">
        <v>1440</v>
      </c>
      <c r="E1259">
        <v>900</v>
      </c>
      <c r="F1259">
        <v>24</v>
      </c>
      <c r="G1259" t="s">
        <v>114</v>
      </c>
      <c r="H1259">
        <v>4048</v>
      </c>
      <c r="I1259">
        <v>2</v>
      </c>
      <c r="J1259">
        <v>25.6</v>
      </c>
      <c r="K1259">
        <v>2.56</v>
      </c>
    </row>
    <row r="1260" spans="1:11">
      <c r="A1260" t="s">
        <v>113</v>
      </c>
      <c r="B1260">
        <v>1</v>
      </c>
      <c r="C1260" t="s">
        <v>127</v>
      </c>
      <c r="D1260">
        <v>1440</v>
      </c>
      <c r="E1260">
        <v>900</v>
      </c>
      <c r="F1260">
        <v>24</v>
      </c>
      <c r="G1260" t="s">
        <v>114</v>
      </c>
      <c r="H1260">
        <v>3938</v>
      </c>
      <c r="I1260">
        <v>1</v>
      </c>
      <c r="J1260">
        <v>8.1</v>
      </c>
      <c r="K1260">
        <v>1.2345679012345681</v>
      </c>
    </row>
    <row r="1261" spans="1:11">
      <c r="A1261" t="s">
        <v>113</v>
      </c>
      <c r="B1261">
        <v>1</v>
      </c>
      <c r="C1261" t="s">
        <v>127</v>
      </c>
      <c r="D1261">
        <v>1440</v>
      </c>
      <c r="E1261">
        <v>900</v>
      </c>
      <c r="F1261">
        <v>24</v>
      </c>
      <c r="G1261" t="s">
        <v>114</v>
      </c>
      <c r="H1261">
        <v>3136</v>
      </c>
      <c r="I1261">
        <v>1</v>
      </c>
      <c r="J1261">
        <v>14.4</v>
      </c>
      <c r="K1261">
        <v>1.44</v>
      </c>
    </row>
    <row r="1262" spans="1:11">
      <c r="A1262" t="s">
        <v>113</v>
      </c>
      <c r="B1262">
        <v>1</v>
      </c>
      <c r="C1262" t="s">
        <v>127</v>
      </c>
      <c r="D1262">
        <v>1440</v>
      </c>
      <c r="E1262">
        <v>900</v>
      </c>
      <c r="F1262">
        <v>24</v>
      </c>
      <c r="G1262" t="s">
        <v>114</v>
      </c>
      <c r="H1262">
        <v>6809</v>
      </c>
      <c r="I1262">
        <v>0.5</v>
      </c>
      <c r="J1262">
        <v>6.4</v>
      </c>
      <c r="K1262">
        <v>1.5625</v>
      </c>
    </row>
    <row r="1263" spans="1:11">
      <c r="A1263" t="s">
        <v>113</v>
      </c>
      <c r="B1263">
        <v>1</v>
      </c>
      <c r="C1263" t="s">
        <v>127</v>
      </c>
      <c r="D1263">
        <v>1440</v>
      </c>
      <c r="E1263">
        <v>900</v>
      </c>
      <c r="F1263">
        <v>24</v>
      </c>
      <c r="G1263" t="s">
        <v>114</v>
      </c>
      <c r="H1263">
        <v>5885</v>
      </c>
      <c r="I1263">
        <v>10</v>
      </c>
      <c r="J1263">
        <v>0.9</v>
      </c>
      <c r="K1263">
        <v>11.111111111111111</v>
      </c>
    </row>
    <row r="1264" spans="1:11">
      <c r="A1264" t="s">
        <v>113</v>
      </c>
      <c r="B1264">
        <v>1</v>
      </c>
      <c r="C1264" t="s">
        <v>127</v>
      </c>
      <c r="D1264">
        <v>1440</v>
      </c>
      <c r="E1264">
        <v>900</v>
      </c>
      <c r="F1264">
        <v>24</v>
      </c>
      <c r="G1264" t="s">
        <v>114</v>
      </c>
      <c r="H1264">
        <v>3883</v>
      </c>
      <c r="I1264">
        <v>2</v>
      </c>
      <c r="J1264">
        <v>22.5</v>
      </c>
      <c r="K1264">
        <v>2.25</v>
      </c>
    </row>
    <row r="1265" spans="1:11">
      <c r="A1265" t="s">
        <v>113</v>
      </c>
      <c r="B1265">
        <v>1</v>
      </c>
      <c r="C1265" t="s">
        <v>127</v>
      </c>
      <c r="D1265">
        <v>1440</v>
      </c>
      <c r="E1265">
        <v>900</v>
      </c>
      <c r="F1265">
        <v>24</v>
      </c>
      <c r="G1265" t="s">
        <v>114</v>
      </c>
      <c r="H1265">
        <v>5013</v>
      </c>
      <c r="I1265">
        <v>1.5</v>
      </c>
      <c r="J1265">
        <v>19.600000000000001</v>
      </c>
      <c r="K1265">
        <v>1.9600000000000002</v>
      </c>
    </row>
    <row r="1266" spans="1:11">
      <c r="A1266" t="s">
        <v>3</v>
      </c>
      <c r="B1266">
        <v>1</v>
      </c>
      <c r="C1266" t="s">
        <v>127</v>
      </c>
      <c r="D1266">
        <v>1600</v>
      </c>
      <c r="E1266">
        <v>900</v>
      </c>
      <c r="F1266">
        <v>24</v>
      </c>
      <c r="G1266" t="s">
        <v>4</v>
      </c>
      <c r="H1266">
        <v>10826</v>
      </c>
      <c r="I1266">
        <v>1.2</v>
      </c>
      <c r="J1266">
        <v>8.1</v>
      </c>
      <c r="K1266">
        <v>1.2345679012345681</v>
      </c>
    </row>
    <row r="1267" spans="1:11">
      <c r="A1267" t="s">
        <v>3</v>
      </c>
      <c r="B1267">
        <v>1</v>
      </c>
      <c r="C1267" t="s">
        <v>127</v>
      </c>
      <c r="D1267">
        <v>1600</v>
      </c>
      <c r="E1267">
        <v>900</v>
      </c>
      <c r="F1267">
        <v>24</v>
      </c>
      <c r="G1267" t="s">
        <v>4</v>
      </c>
      <c r="H1267">
        <v>6335</v>
      </c>
      <c r="I1267">
        <v>1.4</v>
      </c>
      <c r="J1267">
        <v>16.899999999999999</v>
      </c>
      <c r="K1267">
        <v>1.69</v>
      </c>
    </row>
    <row r="1268" spans="1:11">
      <c r="A1268" t="s">
        <v>3</v>
      </c>
      <c r="B1268">
        <v>1</v>
      </c>
      <c r="C1268" t="s">
        <v>127</v>
      </c>
      <c r="D1268">
        <v>1600</v>
      </c>
      <c r="E1268">
        <v>900</v>
      </c>
      <c r="F1268">
        <v>24</v>
      </c>
      <c r="G1268" t="s">
        <v>4</v>
      </c>
      <c r="H1268">
        <v>6958</v>
      </c>
      <c r="I1268">
        <v>1.7</v>
      </c>
      <c r="J1268">
        <v>22.5</v>
      </c>
      <c r="K1268">
        <v>2.25</v>
      </c>
    </row>
    <row r="1269" spans="1:11">
      <c r="A1269" t="s">
        <v>3</v>
      </c>
      <c r="B1269">
        <v>1</v>
      </c>
      <c r="C1269" t="s">
        <v>127</v>
      </c>
      <c r="D1269">
        <v>1600</v>
      </c>
      <c r="E1269">
        <v>900</v>
      </c>
      <c r="F1269">
        <v>24</v>
      </c>
      <c r="G1269" t="s">
        <v>4</v>
      </c>
      <c r="H1269">
        <v>11518</v>
      </c>
      <c r="I1269">
        <v>1.6</v>
      </c>
      <c r="J1269">
        <v>4.9000000000000004</v>
      </c>
      <c r="K1269">
        <v>2.0408163265306123</v>
      </c>
    </row>
    <row r="1270" spans="1:11">
      <c r="A1270" t="s">
        <v>3</v>
      </c>
      <c r="B1270">
        <v>1</v>
      </c>
      <c r="C1270" t="s">
        <v>127</v>
      </c>
      <c r="D1270">
        <v>1600</v>
      </c>
      <c r="E1270">
        <v>900</v>
      </c>
      <c r="F1270">
        <v>24</v>
      </c>
      <c r="G1270" t="s">
        <v>4</v>
      </c>
      <c r="H1270">
        <v>4830</v>
      </c>
      <c r="I1270">
        <v>10</v>
      </c>
      <c r="J1270">
        <v>0.4</v>
      </c>
      <c r="K1270">
        <v>25</v>
      </c>
    </row>
    <row r="1271" spans="1:11">
      <c r="A1271" t="s">
        <v>3</v>
      </c>
      <c r="B1271">
        <v>1</v>
      </c>
      <c r="C1271" t="s">
        <v>127</v>
      </c>
      <c r="D1271">
        <v>1600</v>
      </c>
      <c r="E1271">
        <v>900</v>
      </c>
      <c r="F1271">
        <v>24</v>
      </c>
      <c r="G1271" t="s">
        <v>4</v>
      </c>
      <c r="H1271">
        <v>2254</v>
      </c>
      <c r="I1271">
        <v>2</v>
      </c>
      <c r="J1271">
        <v>3.6</v>
      </c>
      <c r="K1271">
        <v>2.7777777777777777</v>
      </c>
    </row>
    <row r="1272" spans="1:11">
      <c r="A1272" t="s">
        <v>3</v>
      </c>
      <c r="B1272">
        <v>1</v>
      </c>
      <c r="C1272" t="s">
        <v>127</v>
      </c>
      <c r="D1272">
        <v>1600</v>
      </c>
      <c r="E1272">
        <v>900</v>
      </c>
      <c r="F1272">
        <v>24</v>
      </c>
      <c r="G1272" t="s">
        <v>4</v>
      </c>
      <c r="H1272">
        <v>3646</v>
      </c>
      <c r="I1272">
        <v>1.3</v>
      </c>
      <c r="J1272">
        <v>12.1</v>
      </c>
      <c r="K1272">
        <v>1.21</v>
      </c>
    </row>
    <row r="1273" spans="1:11">
      <c r="A1273" t="s">
        <v>3</v>
      </c>
      <c r="B1273">
        <v>1</v>
      </c>
      <c r="C1273" t="s">
        <v>127</v>
      </c>
      <c r="D1273">
        <v>1600</v>
      </c>
      <c r="E1273">
        <v>900</v>
      </c>
      <c r="F1273">
        <v>24</v>
      </c>
      <c r="G1273" t="s">
        <v>4</v>
      </c>
      <c r="H1273">
        <v>3407</v>
      </c>
      <c r="I1273">
        <v>3</v>
      </c>
      <c r="J1273">
        <v>28.9</v>
      </c>
      <c r="K1273">
        <v>2.8899999999999997</v>
      </c>
    </row>
    <row r="1274" spans="1:11">
      <c r="A1274" t="s">
        <v>3</v>
      </c>
      <c r="B1274">
        <v>1</v>
      </c>
      <c r="C1274" t="s">
        <v>127</v>
      </c>
      <c r="D1274">
        <v>1600</v>
      </c>
      <c r="E1274">
        <v>900</v>
      </c>
      <c r="F1274">
        <v>24</v>
      </c>
      <c r="G1274" t="s">
        <v>4</v>
      </c>
      <c r="H1274">
        <v>3535</v>
      </c>
      <c r="I1274">
        <v>1.8</v>
      </c>
      <c r="J1274">
        <v>19.600000000000001</v>
      </c>
      <c r="K1274">
        <v>1.9600000000000002</v>
      </c>
    </row>
    <row r="1275" spans="1:11">
      <c r="A1275" t="s">
        <v>3</v>
      </c>
      <c r="B1275">
        <v>1</v>
      </c>
      <c r="C1275" t="s">
        <v>127</v>
      </c>
      <c r="D1275">
        <v>1600</v>
      </c>
      <c r="E1275">
        <v>900</v>
      </c>
      <c r="F1275">
        <v>24</v>
      </c>
      <c r="G1275" t="s">
        <v>4</v>
      </c>
      <c r="H1275">
        <v>3870</v>
      </c>
      <c r="I1275">
        <v>1.4</v>
      </c>
      <c r="J1275">
        <v>6.4</v>
      </c>
      <c r="K1275">
        <v>1.5625</v>
      </c>
    </row>
    <row r="1276" spans="1:11">
      <c r="A1276" t="s">
        <v>3</v>
      </c>
      <c r="B1276">
        <v>1</v>
      </c>
      <c r="C1276" t="s">
        <v>127</v>
      </c>
      <c r="D1276">
        <v>1600</v>
      </c>
      <c r="E1276">
        <v>900</v>
      </c>
      <c r="F1276">
        <v>24</v>
      </c>
      <c r="G1276" t="s">
        <v>4</v>
      </c>
      <c r="H1276">
        <v>2543</v>
      </c>
      <c r="I1276">
        <v>2</v>
      </c>
      <c r="J1276">
        <v>2.5</v>
      </c>
      <c r="K1276">
        <v>4</v>
      </c>
    </row>
    <row r="1277" spans="1:11">
      <c r="A1277" t="s">
        <v>3</v>
      </c>
      <c r="B1277">
        <v>1</v>
      </c>
      <c r="C1277" t="s">
        <v>127</v>
      </c>
      <c r="D1277">
        <v>1600</v>
      </c>
      <c r="E1277">
        <v>900</v>
      </c>
      <c r="F1277">
        <v>24</v>
      </c>
      <c r="G1277" t="s">
        <v>4</v>
      </c>
      <c r="H1277">
        <v>5918</v>
      </c>
      <c r="I1277">
        <v>1.9</v>
      </c>
      <c r="J1277">
        <v>25.6</v>
      </c>
      <c r="K1277">
        <v>2.56</v>
      </c>
    </row>
    <row r="1278" spans="1:11">
      <c r="A1278" t="s">
        <v>3</v>
      </c>
      <c r="B1278">
        <v>1</v>
      </c>
      <c r="C1278" t="s">
        <v>127</v>
      </c>
      <c r="D1278">
        <v>1600</v>
      </c>
      <c r="E1278">
        <v>900</v>
      </c>
      <c r="F1278">
        <v>24</v>
      </c>
      <c r="G1278" t="s">
        <v>4</v>
      </c>
      <c r="H1278">
        <v>6558</v>
      </c>
      <c r="I1278">
        <v>1.4</v>
      </c>
      <c r="J1278">
        <v>14.4</v>
      </c>
      <c r="K1278">
        <v>1.44</v>
      </c>
    </row>
    <row r="1279" spans="1:11">
      <c r="A1279" t="s">
        <v>3</v>
      </c>
      <c r="B1279">
        <v>1</v>
      </c>
      <c r="C1279" t="s">
        <v>127</v>
      </c>
      <c r="D1279">
        <v>1600</v>
      </c>
      <c r="E1279">
        <v>900</v>
      </c>
      <c r="F1279">
        <v>24</v>
      </c>
      <c r="G1279" t="s">
        <v>4</v>
      </c>
      <c r="H1279">
        <v>3998</v>
      </c>
      <c r="I1279">
        <v>5</v>
      </c>
      <c r="J1279">
        <v>0.9</v>
      </c>
      <c r="K1279">
        <v>11.111111111111111</v>
      </c>
    </row>
    <row r="1280" spans="1:11">
      <c r="A1280" t="s">
        <v>3</v>
      </c>
      <c r="B1280">
        <v>1</v>
      </c>
      <c r="C1280" t="s">
        <v>127</v>
      </c>
      <c r="D1280">
        <v>1600</v>
      </c>
      <c r="E1280">
        <v>900</v>
      </c>
      <c r="F1280">
        <v>24</v>
      </c>
      <c r="G1280" t="s">
        <v>4</v>
      </c>
      <c r="H1280">
        <v>5134</v>
      </c>
      <c r="I1280">
        <v>2.5</v>
      </c>
      <c r="J1280">
        <v>32.4</v>
      </c>
      <c r="K1280">
        <v>3.2399999999999998</v>
      </c>
    </row>
    <row r="1281" spans="1:11">
      <c r="A1281" t="s">
        <v>3</v>
      </c>
      <c r="B1281">
        <v>1</v>
      </c>
      <c r="C1281" t="s">
        <v>127</v>
      </c>
      <c r="D1281">
        <v>1600</v>
      </c>
      <c r="E1281">
        <v>900</v>
      </c>
      <c r="F1281">
        <v>24</v>
      </c>
      <c r="G1281" t="s">
        <v>4</v>
      </c>
      <c r="H1281">
        <v>2526</v>
      </c>
      <c r="I1281">
        <v>2</v>
      </c>
      <c r="J1281">
        <v>1.6</v>
      </c>
      <c r="K1281">
        <v>6.25</v>
      </c>
    </row>
    <row r="1282" spans="1:11">
      <c r="A1282" t="s">
        <v>115</v>
      </c>
      <c r="B1282">
        <v>1</v>
      </c>
      <c r="C1282" t="s">
        <v>127</v>
      </c>
      <c r="D1282">
        <v>1366</v>
      </c>
      <c r="E1282">
        <v>768</v>
      </c>
      <c r="F1282">
        <v>32</v>
      </c>
      <c r="G1282" t="s">
        <v>116</v>
      </c>
      <c r="H1282">
        <v>4914</v>
      </c>
      <c r="I1282">
        <v>2</v>
      </c>
      <c r="J1282">
        <v>12.1</v>
      </c>
      <c r="K1282">
        <v>1.21</v>
      </c>
    </row>
    <row r="1283" spans="1:11">
      <c r="A1283" t="s">
        <v>115</v>
      </c>
      <c r="B1283">
        <v>1</v>
      </c>
      <c r="C1283" t="s">
        <v>127</v>
      </c>
      <c r="D1283">
        <v>1366</v>
      </c>
      <c r="E1283">
        <v>768</v>
      </c>
      <c r="F1283">
        <v>32</v>
      </c>
      <c r="G1283" t="s">
        <v>116</v>
      </c>
      <c r="H1283">
        <v>7239</v>
      </c>
      <c r="I1283">
        <v>2</v>
      </c>
      <c r="J1283">
        <v>8.1</v>
      </c>
      <c r="K1283">
        <v>1.2345679012345681</v>
      </c>
    </row>
    <row r="1284" spans="1:11">
      <c r="A1284" t="s">
        <v>115</v>
      </c>
      <c r="B1284">
        <v>1</v>
      </c>
      <c r="C1284" t="s">
        <v>127</v>
      </c>
      <c r="D1284">
        <v>1366</v>
      </c>
      <c r="E1284">
        <v>768</v>
      </c>
      <c r="F1284">
        <v>32</v>
      </c>
      <c r="G1284" t="s">
        <v>116</v>
      </c>
      <c r="H1284">
        <v>4149</v>
      </c>
      <c r="I1284">
        <v>4</v>
      </c>
      <c r="J1284">
        <v>19.600000000000001</v>
      </c>
      <c r="K1284">
        <v>1.9600000000000002</v>
      </c>
    </row>
    <row r="1285" spans="1:11">
      <c r="A1285" t="s">
        <v>115</v>
      </c>
      <c r="B1285">
        <v>1</v>
      </c>
      <c r="C1285" t="s">
        <v>127</v>
      </c>
      <c r="D1285">
        <v>1366</v>
      </c>
      <c r="E1285">
        <v>768</v>
      </c>
      <c r="F1285">
        <v>32</v>
      </c>
      <c r="G1285" t="s">
        <v>116</v>
      </c>
      <c r="H1285">
        <v>3619</v>
      </c>
      <c r="I1285">
        <v>6</v>
      </c>
      <c r="J1285">
        <v>25.6</v>
      </c>
      <c r="K1285">
        <v>2.56</v>
      </c>
    </row>
    <row r="1286" spans="1:11">
      <c r="A1286" t="s">
        <v>115</v>
      </c>
      <c r="B1286">
        <v>1</v>
      </c>
      <c r="C1286" t="s">
        <v>127</v>
      </c>
      <c r="D1286">
        <v>1366</v>
      </c>
      <c r="E1286">
        <v>768</v>
      </c>
      <c r="F1286">
        <v>32</v>
      </c>
      <c r="G1286" t="s">
        <v>116</v>
      </c>
      <c r="H1286">
        <v>11997</v>
      </c>
      <c r="I1286">
        <v>8</v>
      </c>
      <c r="J1286">
        <v>1.6</v>
      </c>
      <c r="K1286">
        <v>6.25</v>
      </c>
    </row>
    <row r="1287" spans="1:11">
      <c r="A1287" t="s">
        <v>115</v>
      </c>
      <c r="B1287">
        <v>1</v>
      </c>
      <c r="C1287" t="s">
        <v>127</v>
      </c>
      <c r="D1287">
        <v>1366</v>
      </c>
      <c r="E1287">
        <v>768</v>
      </c>
      <c r="F1287">
        <v>32</v>
      </c>
      <c r="G1287" t="s">
        <v>116</v>
      </c>
      <c r="H1287">
        <v>5148</v>
      </c>
      <c r="I1287">
        <v>6</v>
      </c>
      <c r="J1287">
        <v>3.6</v>
      </c>
      <c r="K1287">
        <v>2.7777777777777777</v>
      </c>
    </row>
    <row r="1288" spans="1:11">
      <c r="A1288" t="s">
        <v>115</v>
      </c>
      <c r="B1288">
        <v>1</v>
      </c>
      <c r="C1288" t="s">
        <v>127</v>
      </c>
      <c r="D1288">
        <v>1366</v>
      </c>
      <c r="E1288">
        <v>768</v>
      </c>
      <c r="F1288">
        <v>32</v>
      </c>
      <c r="G1288" t="s">
        <v>116</v>
      </c>
      <c r="H1288">
        <v>6692</v>
      </c>
      <c r="I1288">
        <v>2</v>
      </c>
      <c r="J1288">
        <v>16.899999999999999</v>
      </c>
      <c r="K1288">
        <v>1.69</v>
      </c>
    </row>
    <row r="1289" spans="1:11">
      <c r="A1289" t="s">
        <v>115</v>
      </c>
      <c r="B1289">
        <v>1</v>
      </c>
      <c r="C1289" t="s">
        <v>127</v>
      </c>
      <c r="D1289">
        <v>1366</v>
      </c>
      <c r="E1289">
        <v>768</v>
      </c>
      <c r="F1289">
        <v>32</v>
      </c>
      <c r="G1289" t="s">
        <v>116</v>
      </c>
      <c r="H1289">
        <v>5585</v>
      </c>
      <c r="I1289">
        <v>4</v>
      </c>
      <c r="J1289">
        <v>4.9000000000000004</v>
      </c>
      <c r="K1289">
        <v>2.0408163265306123</v>
      </c>
    </row>
    <row r="1290" spans="1:11">
      <c r="A1290" t="s">
        <v>115</v>
      </c>
      <c r="B1290">
        <v>1</v>
      </c>
      <c r="C1290" t="s">
        <v>127</v>
      </c>
      <c r="D1290">
        <v>1366</v>
      </c>
      <c r="E1290">
        <v>768</v>
      </c>
      <c r="F1290">
        <v>32</v>
      </c>
      <c r="G1290" t="s">
        <v>116</v>
      </c>
      <c r="H1290">
        <v>3775</v>
      </c>
      <c r="I1290">
        <v>2</v>
      </c>
      <c r="J1290">
        <v>22.5</v>
      </c>
      <c r="K1290">
        <v>2.25</v>
      </c>
    </row>
    <row r="1291" spans="1:11">
      <c r="A1291" t="s">
        <v>115</v>
      </c>
      <c r="B1291">
        <v>1</v>
      </c>
      <c r="C1291" t="s">
        <v>127</v>
      </c>
      <c r="D1291">
        <v>1366</v>
      </c>
      <c r="E1291">
        <v>768</v>
      </c>
      <c r="F1291">
        <v>32</v>
      </c>
      <c r="G1291" t="s">
        <v>116</v>
      </c>
      <c r="H1291">
        <v>7644</v>
      </c>
      <c r="I1291">
        <v>2</v>
      </c>
      <c r="J1291">
        <v>6.4</v>
      </c>
      <c r="K1291">
        <v>1.5625</v>
      </c>
    </row>
    <row r="1292" spans="1:11">
      <c r="A1292" t="s">
        <v>115</v>
      </c>
      <c r="B1292">
        <v>1</v>
      </c>
      <c r="C1292" t="s">
        <v>127</v>
      </c>
      <c r="D1292">
        <v>1366</v>
      </c>
      <c r="E1292">
        <v>768</v>
      </c>
      <c r="F1292">
        <v>32</v>
      </c>
      <c r="G1292" t="s">
        <v>116</v>
      </c>
      <c r="H1292">
        <v>2793</v>
      </c>
      <c r="I1292">
        <v>6</v>
      </c>
      <c r="J1292">
        <v>32.4</v>
      </c>
      <c r="K1292">
        <v>3.2399999999999998</v>
      </c>
    </row>
    <row r="1293" spans="1:11">
      <c r="A1293" t="s">
        <v>115</v>
      </c>
      <c r="B1293">
        <v>1</v>
      </c>
      <c r="C1293" t="s">
        <v>127</v>
      </c>
      <c r="D1293">
        <v>1366</v>
      </c>
      <c r="E1293">
        <v>768</v>
      </c>
      <c r="F1293">
        <v>32</v>
      </c>
      <c r="G1293" t="s">
        <v>116</v>
      </c>
      <c r="H1293">
        <v>4477</v>
      </c>
      <c r="I1293">
        <v>4</v>
      </c>
      <c r="J1293">
        <v>2.5</v>
      </c>
      <c r="K1293">
        <v>4</v>
      </c>
    </row>
    <row r="1294" spans="1:11">
      <c r="A1294" t="s">
        <v>115</v>
      </c>
      <c r="B1294">
        <v>1</v>
      </c>
      <c r="C1294" t="s">
        <v>127</v>
      </c>
      <c r="D1294">
        <v>1366</v>
      </c>
      <c r="E1294">
        <v>768</v>
      </c>
      <c r="F1294">
        <v>32</v>
      </c>
      <c r="G1294" t="s">
        <v>116</v>
      </c>
      <c r="H1294">
        <v>2870</v>
      </c>
      <c r="I1294">
        <v>2</v>
      </c>
      <c r="J1294">
        <v>14.4</v>
      </c>
      <c r="K1294">
        <v>1.44</v>
      </c>
    </row>
    <row r="1295" spans="1:11">
      <c r="A1295" t="s">
        <v>115</v>
      </c>
      <c r="B1295">
        <v>1</v>
      </c>
      <c r="C1295" t="s">
        <v>127</v>
      </c>
      <c r="D1295">
        <v>1366</v>
      </c>
      <c r="E1295">
        <v>768</v>
      </c>
      <c r="F1295">
        <v>32</v>
      </c>
      <c r="G1295" t="s">
        <v>116</v>
      </c>
      <c r="H1295">
        <v>8611</v>
      </c>
      <c r="I1295">
        <v>6</v>
      </c>
      <c r="J1295">
        <v>28.9</v>
      </c>
      <c r="K1295">
        <v>2.8899999999999997</v>
      </c>
    </row>
    <row r="1296" spans="1:11">
      <c r="A1296" t="s">
        <v>115</v>
      </c>
      <c r="B1296">
        <v>1</v>
      </c>
      <c r="C1296" t="s">
        <v>127</v>
      </c>
      <c r="D1296">
        <v>1366</v>
      </c>
      <c r="E1296">
        <v>768</v>
      </c>
      <c r="F1296">
        <v>32</v>
      </c>
      <c r="G1296" t="s">
        <v>116</v>
      </c>
      <c r="H1296">
        <v>2902</v>
      </c>
      <c r="I1296">
        <v>8</v>
      </c>
      <c r="J1296">
        <v>0.4</v>
      </c>
      <c r="K1296">
        <v>25</v>
      </c>
    </row>
    <row r="1297" spans="1:11">
      <c r="A1297" t="s">
        <v>115</v>
      </c>
      <c r="B1297">
        <v>1</v>
      </c>
      <c r="C1297" t="s">
        <v>127</v>
      </c>
      <c r="D1297">
        <v>1366</v>
      </c>
      <c r="E1297">
        <v>768</v>
      </c>
      <c r="F1297">
        <v>32</v>
      </c>
      <c r="G1297" t="s">
        <v>116</v>
      </c>
      <c r="H1297">
        <v>2543</v>
      </c>
      <c r="I1297">
        <v>6</v>
      </c>
      <c r="J1297">
        <v>0.9</v>
      </c>
      <c r="K1297">
        <v>11.111111111111111</v>
      </c>
    </row>
    <row r="1298" spans="1:11">
      <c r="A1298" t="s">
        <v>77</v>
      </c>
      <c r="B1298">
        <v>1</v>
      </c>
      <c r="C1298" t="s">
        <v>127</v>
      </c>
      <c r="D1298">
        <v>1280</v>
      </c>
      <c r="E1298">
        <v>1024</v>
      </c>
      <c r="F1298">
        <v>24</v>
      </c>
      <c r="G1298" t="s">
        <v>78</v>
      </c>
      <c r="H1298">
        <v>5112</v>
      </c>
      <c r="I1298">
        <v>6</v>
      </c>
      <c r="J1298">
        <v>0.9</v>
      </c>
      <c r="K1298">
        <v>11.111111111111111</v>
      </c>
    </row>
    <row r="1299" spans="1:11">
      <c r="A1299" t="s">
        <v>77</v>
      </c>
      <c r="B1299">
        <v>1</v>
      </c>
      <c r="C1299" t="s">
        <v>127</v>
      </c>
      <c r="D1299">
        <v>1280</v>
      </c>
      <c r="E1299">
        <v>1024</v>
      </c>
      <c r="F1299">
        <v>24</v>
      </c>
      <c r="G1299" t="s">
        <v>78</v>
      </c>
      <c r="H1299">
        <v>2893</v>
      </c>
      <c r="I1299">
        <v>2</v>
      </c>
      <c r="J1299">
        <v>19.600000000000001</v>
      </c>
      <c r="K1299">
        <v>1.9600000000000002</v>
      </c>
    </row>
    <row r="1300" spans="1:11">
      <c r="A1300" t="s">
        <v>77</v>
      </c>
      <c r="B1300">
        <v>1</v>
      </c>
      <c r="C1300" t="s">
        <v>127</v>
      </c>
      <c r="D1300">
        <v>1280</v>
      </c>
      <c r="E1300">
        <v>1024</v>
      </c>
      <c r="F1300">
        <v>24</v>
      </c>
      <c r="G1300" t="s">
        <v>78</v>
      </c>
      <c r="H1300">
        <v>1517</v>
      </c>
      <c r="I1300">
        <v>3</v>
      </c>
      <c r="J1300">
        <v>28.9</v>
      </c>
      <c r="K1300">
        <v>2.8899999999999997</v>
      </c>
    </row>
    <row r="1301" spans="1:11">
      <c r="A1301" t="s">
        <v>77</v>
      </c>
      <c r="B1301">
        <v>1</v>
      </c>
      <c r="C1301" t="s">
        <v>127</v>
      </c>
      <c r="D1301">
        <v>1280</v>
      </c>
      <c r="E1301">
        <v>1024</v>
      </c>
      <c r="F1301">
        <v>24</v>
      </c>
      <c r="G1301" t="s">
        <v>78</v>
      </c>
      <c r="H1301">
        <v>8923</v>
      </c>
      <c r="I1301">
        <v>1.25</v>
      </c>
      <c r="J1301">
        <v>12.1</v>
      </c>
      <c r="K1301">
        <v>1.21</v>
      </c>
    </row>
    <row r="1302" spans="1:11">
      <c r="A1302" t="s">
        <v>77</v>
      </c>
      <c r="B1302">
        <v>1</v>
      </c>
      <c r="C1302" t="s">
        <v>127</v>
      </c>
      <c r="D1302">
        <v>1280</v>
      </c>
      <c r="E1302">
        <v>1024</v>
      </c>
      <c r="F1302">
        <v>24</v>
      </c>
      <c r="G1302" t="s">
        <v>78</v>
      </c>
      <c r="H1302">
        <v>3356</v>
      </c>
      <c r="I1302">
        <v>3</v>
      </c>
      <c r="J1302">
        <v>25.6</v>
      </c>
      <c r="K1302">
        <v>2.56</v>
      </c>
    </row>
    <row r="1303" spans="1:11">
      <c r="A1303" t="s">
        <v>77</v>
      </c>
      <c r="B1303">
        <v>1</v>
      </c>
      <c r="C1303" t="s">
        <v>127</v>
      </c>
      <c r="D1303">
        <v>1280</v>
      </c>
      <c r="E1303">
        <v>1024</v>
      </c>
      <c r="F1303">
        <v>24</v>
      </c>
      <c r="G1303" t="s">
        <v>78</v>
      </c>
      <c r="H1303">
        <v>3133</v>
      </c>
      <c r="I1303">
        <v>2</v>
      </c>
      <c r="J1303">
        <v>2.5</v>
      </c>
      <c r="K1303">
        <v>4</v>
      </c>
    </row>
    <row r="1304" spans="1:11">
      <c r="A1304" t="s">
        <v>77</v>
      </c>
      <c r="B1304">
        <v>1</v>
      </c>
      <c r="C1304" t="s">
        <v>127</v>
      </c>
      <c r="D1304">
        <v>1280</v>
      </c>
      <c r="E1304">
        <v>1024</v>
      </c>
      <c r="F1304">
        <v>24</v>
      </c>
      <c r="G1304" t="s">
        <v>78</v>
      </c>
      <c r="H1304">
        <v>2525</v>
      </c>
      <c r="I1304">
        <v>2.2000000000000002</v>
      </c>
      <c r="J1304">
        <v>4.9000000000000004</v>
      </c>
      <c r="K1304">
        <v>2.0408163265306123</v>
      </c>
    </row>
    <row r="1305" spans="1:11">
      <c r="A1305" t="s">
        <v>77</v>
      </c>
      <c r="B1305">
        <v>1</v>
      </c>
      <c r="C1305" t="s">
        <v>127</v>
      </c>
      <c r="D1305">
        <v>1280</v>
      </c>
      <c r="E1305">
        <v>1024</v>
      </c>
      <c r="F1305">
        <v>24</v>
      </c>
      <c r="G1305" t="s">
        <v>78</v>
      </c>
      <c r="H1305">
        <v>2301</v>
      </c>
      <c r="I1305">
        <v>2.5</v>
      </c>
      <c r="J1305">
        <v>6.4</v>
      </c>
      <c r="K1305">
        <v>1.5625</v>
      </c>
    </row>
    <row r="1306" spans="1:11">
      <c r="A1306" t="s">
        <v>77</v>
      </c>
      <c r="B1306">
        <v>1</v>
      </c>
      <c r="C1306" t="s">
        <v>127</v>
      </c>
      <c r="D1306">
        <v>1280</v>
      </c>
      <c r="E1306">
        <v>1024</v>
      </c>
      <c r="F1306">
        <v>24</v>
      </c>
      <c r="G1306" t="s">
        <v>78</v>
      </c>
      <c r="H1306">
        <v>3021</v>
      </c>
      <c r="I1306">
        <v>2</v>
      </c>
      <c r="J1306">
        <v>3.6</v>
      </c>
      <c r="K1306">
        <v>2.7777777777777777</v>
      </c>
    </row>
    <row r="1307" spans="1:11">
      <c r="A1307" t="s">
        <v>77</v>
      </c>
      <c r="B1307">
        <v>1</v>
      </c>
      <c r="C1307" t="s">
        <v>127</v>
      </c>
      <c r="D1307">
        <v>1280</v>
      </c>
      <c r="E1307">
        <v>1024</v>
      </c>
      <c r="F1307">
        <v>24</v>
      </c>
      <c r="G1307" t="s">
        <v>78</v>
      </c>
      <c r="H1307">
        <v>2429</v>
      </c>
      <c r="I1307">
        <v>10</v>
      </c>
      <c r="J1307">
        <v>0.4</v>
      </c>
      <c r="K1307">
        <v>25</v>
      </c>
    </row>
    <row r="1308" spans="1:11">
      <c r="A1308" t="s">
        <v>77</v>
      </c>
      <c r="B1308">
        <v>1</v>
      </c>
      <c r="C1308" t="s">
        <v>127</v>
      </c>
      <c r="D1308">
        <v>1280</v>
      </c>
      <c r="E1308">
        <v>1024</v>
      </c>
      <c r="F1308">
        <v>24</v>
      </c>
      <c r="G1308" t="s">
        <v>78</v>
      </c>
      <c r="H1308">
        <v>7276</v>
      </c>
      <c r="I1308">
        <v>1.9</v>
      </c>
      <c r="J1308">
        <v>8.1</v>
      </c>
      <c r="K1308">
        <v>1.2345679012345681</v>
      </c>
    </row>
    <row r="1309" spans="1:11">
      <c r="A1309" t="s">
        <v>77</v>
      </c>
      <c r="B1309">
        <v>1</v>
      </c>
      <c r="C1309" t="s">
        <v>127</v>
      </c>
      <c r="D1309">
        <v>1280</v>
      </c>
      <c r="E1309">
        <v>1024</v>
      </c>
      <c r="F1309">
        <v>24</v>
      </c>
      <c r="G1309" t="s">
        <v>78</v>
      </c>
      <c r="H1309">
        <v>8028</v>
      </c>
      <c r="I1309">
        <v>1.25</v>
      </c>
      <c r="J1309">
        <v>16.899999999999999</v>
      </c>
      <c r="K1309">
        <v>1.69</v>
      </c>
    </row>
    <row r="1310" spans="1:11">
      <c r="A1310" t="s">
        <v>77</v>
      </c>
      <c r="B1310">
        <v>1</v>
      </c>
      <c r="C1310" t="s">
        <v>127</v>
      </c>
      <c r="D1310">
        <v>1280</v>
      </c>
      <c r="E1310">
        <v>1024</v>
      </c>
      <c r="F1310">
        <v>24</v>
      </c>
      <c r="G1310" t="s">
        <v>78</v>
      </c>
      <c r="H1310">
        <v>1949</v>
      </c>
      <c r="I1310">
        <v>1.2</v>
      </c>
      <c r="J1310">
        <v>14.4</v>
      </c>
      <c r="K1310">
        <v>1.44</v>
      </c>
    </row>
    <row r="1311" spans="1:11">
      <c r="A1311" t="s">
        <v>77</v>
      </c>
      <c r="B1311">
        <v>1</v>
      </c>
      <c r="C1311" t="s">
        <v>127</v>
      </c>
      <c r="D1311">
        <v>1280</v>
      </c>
      <c r="E1311">
        <v>1024</v>
      </c>
      <c r="F1311">
        <v>24</v>
      </c>
      <c r="G1311" t="s">
        <v>78</v>
      </c>
      <c r="H1311">
        <v>4493</v>
      </c>
      <c r="I1311">
        <v>3.5</v>
      </c>
      <c r="J1311">
        <v>32.4</v>
      </c>
      <c r="K1311">
        <v>3.2399999999999998</v>
      </c>
    </row>
    <row r="1312" spans="1:11">
      <c r="A1312" t="s">
        <v>77</v>
      </c>
      <c r="B1312">
        <v>1</v>
      </c>
      <c r="C1312" t="s">
        <v>127</v>
      </c>
      <c r="D1312">
        <v>1280</v>
      </c>
      <c r="E1312">
        <v>1024</v>
      </c>
      <c r="F1312">
        <v>24</v>
      </c>
      <c r="G1312" t="s">
        <v>78</v>
      </c>
      <c r="H1312">
        <v>2157</v>
      </c>
      <c r="I1312">
        <v>3</v>
      </c>
      <c r="J1312">
        <v>22.5</v>
      </c>
      <c r="K1312">
        <v>2.25</v>
      </c>
    </row>
    <row r="1313" spans="1:11">
      <c r="A1313" t="s">
        <v>77</v>
      </c>
      <c r="B1313">
        <v>1</v>
      </c>
      <c r="C1313" t="s">
        <v>127</v>
      </c>
      <c r="D1313">
        <v>1280</v>
      </c>
      <c r="E1313">
        <v>1024</v>
      </c>
      <c r="F1313">
        <v>24</v>
      </c>
      <c r="G1313" t="s">
        <v>78</v>
      </c>
      <c r="H1313">
        <v>5500</v>
      </c>
      <c r="I1313">
        <v>4.5</v>
      </c>
      <c r="J1313">
        <v>1.6</v>
      </c>
      <c r="K1313">
        <v>6.25</v>
      </c>
    </row>
    <row r="1314" spans="1:11">
      <c r="A1314" t="s">
        <v>104</v>
      </c>
      <c r="B1314">
        <v>1</v>
      </c>
      <c r="C1314" t="s">
        <v>127</v>
      </c>
      <c r="D1314">
        <v>1280</v>
      </c>
      <c r="E1314">
        <v>768</v>
      </c>
      <c r="F1314">
        <v>32</v>
      </c>
      <c r="G1314" t="s">
        <v>105</v>
      </c>
      <c r="H1314">
        <v>7451</v>
      </c>
      <c r="I1314">
        <v>1</v>
      </c>
      <c r="J1314">
        <v>8.1</v>
      </c>
      <c r="K1314">
        <v>1.2345679012345681</v>
      </c>
    </row>
    <row r="1315" spans="1:11">
      <c r="A1315" t="s">
        <v>104</v>
      </c>
      <c r="B1315">
        <v>1</v>
      </c>
      <c r="C1315" t="s">
        <v>127</v>
      </c>
      <c r="D1315">
        <v>1280</v>
      </c>
      <c r="E1315">
        <v>768</v>
      </c>
      <c r="F1315">
        <v>32</v>
      </c>
      <c r="G1315" t="s">
        <v>105</v>
      </c>
      <c r="H1315">
        <v>10931</v>
      </c>
      <c r="I1315">
        <v>3</v>
      </c>
      <c r="J1315">
        <v>32.4</v>
      </c>
      <c r="K1315">
        <v>3.2399999999999998</v>
      </c>
    </row>
    <row r="1316" spans="1:11">
      <c r="A1316" t="s">
        <v>104</v>
      </c>
      <c r="B1316">
        <v>1</v>
      </c>
      <c r="C1316" t="s">
        <v>127</v>
      </c>
      <c r="D1316">
        <v>1280</v>
      </c>
      <c r="E1316">
        <v>768</v>
      </c>
      <c r="F1316">
        <v>32</v>
      </c>
      <c r="G1316" t="s">
        <v>105</v>
      </c>
      <c r="H1316">
        <v>5273</v>
      </c>
      <c r="I1316">
        <v>3</v>
      </c>
      <c r="J1316">
        <v>28.9</v>
      </c>
      <c r="K1316">
        <v>2.8899999999999997</v>
      </c>
    </row>
    <row r="1317" spans="1:11">
      <c r="A1317" t="s">
        <v>104</v>
      </c>
      <c r="B1317">
        <v>1</v>
      </c>
      <c r="C1317" t="s">
        <v>127</v>
      </c>
      <c r="D1317">
        <v>1280</v>
      </c>
      <c r="E1317">
        <v>768</v>
      </c>
      <c r="F1317">
        <v>32</v>
      </c>
      <c r="G1317" t="s">
        <v>105</v>
      </c>
      <c r="H1317">
        <v>15588</v>
      </c>
      <c r="I1317">
        <v>23</v>
      </c>
      <c r="J1317">
        <v>0.4</v>
      </c>
      <c r="K1317">
        <v>25</v>
      </c>
    </row>
    <row r="1318" spans="1:11">
      <c r="A1318" t="s">
        <v>104</v>
      </c>
      <c r="B1318">
        <v>1</v>
      </c>
      <c r="C1318" t="s">
        <v>127</v>
      </c>
      <c r="D1318">
        <v>1280</v>
      </c>
      <c r="E1318">
        <v>768</v>
      </c>
      <c r="F1318">
        <v>32</v>
      </c>
      <c r="G1318" t="s">
        <v>105</v>
      </c>
      <c r="H1318">
        <v>6097</v>
      </c>
      <c r="I1318">
        <v>2</v>
      </c>
      <c r="J1318">
        <v>16.899999999999999</v>
      </c>
      <c r="K1318">
        <v>1.69</v>
      </c>
    </row>
    <row r="1319" spans="1:11">
      <c r="A1319" t="s">
        <v>104</v>
      </c>
      <c r="B1319">
        <v>1</v>
      </c>
      <c r="C1319" t="s">
        <v>127</v>
      </c>
      <c r="D1319">
        <v>1280</v>
      </c>
      <c r="E1319">
        <v>768</v>
      </c>
      <c r="F1319">
        <v>32</v>
      </c>
      <c r="G1319" t="s">
        <v>105</v>
      </c>
      <c r="H1319">
        <v>6754</v>
      </c>
      <c r="I1319">
        <v>3</v>
      </c>
      <c r="J1319">
        <v>3.6</v>
      </c>
      <c r="K1319">
        <v>2.7777777777777777</v>
      </c>
    </row>
    <row r="1320" spans="1:11">
      <c r="A1320" t="s">
        <v>104</v>
      </c>
      <c r="B1320">
        <v>1</v>
      </c>
      <c r="C1320" t="s">
        <v>127</v>
      </c>
      <c r="D1320">
        <v>1280</v>
      </c>
      <c r="E1320">
        <v>768</v>
      </c>
      <c r="F1320">
        <v>32</v>
      </c>
      <c r="G1320" t="s">
        <v>105</v>
      </c>
      <c r="H1320">
        <v>6727</v>
      </c>
      <c r="I1320">
        <v>8</v>
      </c>
      <c r="J1320">
        <v>0.9</v>
      </c>
      <c r="K1320">
        <v>11.111111111111111</v>
      </c>
    </row>
    <row r="1321" spans="1:11">
      <c r="A1321" t="s">
        <v>104</v>
      </c>
      <c r="B1321">
        <v>1</v>
      </c>
      <c r="C1321" t="s">
        <v>127</v>
      </c>
      <c r="D1321">
        <v>1280</v>
      </c>
      <c r="E1321">
        <v>768</v>
      </c>
      <c r="F1321">
        <v>32</v>
      </c>
      <c r="G1321" t="s">
        <v>105</v>
      </c>
      <c r="H1321">
        <v>4498</v>
      </c>
      <c r="I1321">
        <v>2</v>
      </c>
      <c r="J1321">
        <v>4.9000000000000004</v>
      </c>
      <c r="K1321">
        <v>2.0408163265306123</v>
      </c>
    </row>
    <row r="1322" spans="1:11">
      <c r="A1322" t="s">
        <v>104</v>
      </c>
      <c r="B1322">
        <v>1</v>
      </c>
      <c r="C1322" t="s">
        <v>127</v>
      </c>
      <c r="D1322">
        <v>1280</v>
      </c>
      <c r="E1322">
        <v>768</v>
      </c>
      <c r="F1322">
        <v>32</v>
      </c>
      <c r="G1322" t="s">
        <v>105</v>
      </c>
      <c r="H1322">
        <v>6937</v>
      </c>
      <c r="I1322">
        <v>6</v>
      </c>
      <c r="J1322">
        <v>1.6</v>
      </c>
      <c r="K1322">
        <v>6.25</v>
      </c>
    </row>
    <row r="1323" spans="1:11">
      <c r="A1323" t="s">
        <v>104</v>
      </c>
      <c r="B1323">
        <v>1</v>
      </c>
      <c r="C1323" t="s">
        <v>127</v>
      </c>
      <c r="D1323">
        <v>1280</v>
      </c>
      <c r="E1323">
        <v>768</v>
      </c>
      <c r="F1323">
        <v>32</v>
      </c>
      <c r="G1323" t="s">
        <v>105</v>
      </c>
      <c r="H1323">
        <v>5047</v>
      </c>
      <c r="I1323">
        <v>2</v>
      </c>
      <c r="J1323">
        <v>19.600000000000001</v>
      </c>
      <c r="K1323">
        <v>1.9600000000000002</v>
      </c>
    </row>
    <row r="1324" spans="1:11">
      <c r="A1324" t="s">
        <v>104</v>
      </c>
      <c r="B1324">
        <v>1</v>
      </c>
      <c r="C1324" t="s">
        <v>127</v>
      </c>
      <c r="D1324">
        <v>1280</v>
      </c>
      <c r="E1324">
        <v>768</v>
      </c>
      <c r="F1324">
        <v>32</v>
      </c>
      <c r="G1324" t="s">
        <v>105</v>
      </c>
      <c r="H1324">
        <v>7307</v>
      </c>
      <c r="I1324">
        <v>2</v>
      </c>
      <c r="J1324">
        <v>12.1</v>
      </c>
      <c r="K1324">
        <v>1.21</v>
      </c>
    </row>
    <row r="1325" spans="1:11">
      <c r="A1325" t="s">
        <v>104</v>
      </c>
      <c r="B1325">
        <v>1</v>
      </c>
      <c r="C1325" t="s">
        <v>127</v>
      </c>
      <c r="D1325">
        <v>1280</v>
      </c>
      <c r="E1325">
        <v>768</v>
      </c>
      <c r="F1325">
        <v>32</v>
      </c>
      <c r="G1325" t="s">
        <v>105</v>
      </c>
      <c r="H1325">
        <v>3874</v>
      </c>
      <c r="I1325">
        <v>2</v>
      </c>
      <c r="J1325">
        <v>6.4</v>
      </c>
      <c r="K1325">
        <v>1.5625</v>
      </c>
    </row>
    <row r="1326" spans="1:11">
      <c r="A1326" t="s">
        <v>104</v>
      </c>
      <c r="B1326">
        <v>1</v>
      </c>
      <c r="C1326" t="s">
        <v>127</v>
      </c>
      <c r="D1326">
        <v>1280</v>
      </c>
      <c r="E1326">
        <v>768</v>
      </c>
      <c r="F1326">
        <v>32</v>
      </c>
      <c r="G1326" t="s">
        <v>105</v>
      </c>
      <c r="H1326">
        <v>7587</v>
      </c>
      <c r="I1326">
        <v>4</v>
      </c>
      <c r="J1326">
        <v>2.5</v>
      </c>
      <c r="K1326">
        <v>4</v>
      </c>
    </row>
    <row r="1327" spans="1:11">
      <c r="A1327" t="s">
        <v>104</v>
      </c>
      <c r="B1327">
        <v>1</v>
      </c>
      <c r="C1327" t="s">
        <v>127</v>
      </c>
      <c r="D1327">
        <v>1280</v>
      </c>
      <c r="E1327">
        <v>768</v>
      </c>
      <c r="F1327">
        <v>32</v>
      </c>
      <c r="G1327" t="s">
        <v>105</v>
      </c>
      <c r="H1327">
        <v>2654</v>
      </c>
      <c r="I1327">
        <v>2</v>
      </c>
      <c r="J1327">
        <v>14.4</v>
      </c>
      <c r="K1327">
        <v>1.44</v>
      </c>
    </row>
    <row r="1328" spans="1:11">
      <c r="A1328" t="s">
        <v>104</v>
      </c>
      <c r="B1328">
        <v>1</v>
      </c>
      <c r="C1328" t="s">
        <v>127</v>
      </c>
      <c r="D1328">
        <v>1280</v>
      </c>
      <c r="E1328">
        <v>768</v>
      </c>
      <c r="F1328">
        <v>32</v>
      </c>
      <c r="G1328" t="s">
        <v>105</v>
      </c>
      <c r="H1328">
        <v>3757</v>
      </c>
      <c r="I1328">
        <v>3</v>
      </c>
      <c r="J1328">
        <v>25.6</v>
      </c>
      <c r="K1328">
        <v>2.56</v>
      </c>
    </row>
    <row r="1329" spans="1:11">
      <c r="A1329" t="s">
        <v>104</v>
      </c>
      <c r="B1329">
        <v>1</v>
      </c>
      <c r="C1329" t="s">
        <v>127</v>
      </c>
      <c r="D1329">
        <v>1280</v>
      </c>
      <c r="E1329">
        <v>768</v>
      </c>
      <c r="F1329">
        <v>32</v>
      </c>
      <c r="G1329" t="s">
        <v>105</v>
      </c>
      <c r="H1329">
        <v>5087</v>
      </c>
      <c r="I1329">
        <v>2</v>
      </c>
      <c r="J1329">
        <v>22.5</v>
      </c>
      <c r="K1329">
        <v>2.25</v>
      </c>
    </row>
    <row r="1330" spans="1:11">
      <c r="A1330" t="s">
        <v>94</v>
      </c>
      <c r="B1330">
        <v>1</v>
      </c>
      <c r="C1330" t="s">
        <v>127</v>
      </c>
      <c r="D1330">
        <v>1229</v>
      </c>
      <c r="E1330">
        <v>691</v>
      </c>
      <c r="F1330">
        <v>24</v>
      </c>
      <c r="G1330" t="s">
        <v>95</v>
      </c>
      <c r="H1330">
        <v>4209</v>
      </c>
      <c r="I1330">
        <v>3</v>
      </c>
      <c r="J1330">
        <v>32.4</v>
      </c>
      <c r="K1330">
        <v>3.2399999999999998</v>
      </c>
    </row>
    <row r="1331" spans="1:11">
      <c r="A1331" t="s">
        <v>94</v>
      </c>
      <c r="B1331">
        <v>1</v>
      </c>
      <c r="C1331" t="s">
        <v>127</v>
      </c>
      <c r="D1331">
        <v>1229</v>
      </c>
      <c r="E1331">
        <v>691</v>
      </c>
      <c r="F1331">
        <v>24</v>
      </c>
      <c r="G1331" t="s">
        <v>95</v>
      </c>
      <c r="H1331">
        <v>6693</v>
      </c>
      <c r="I1331">
        <v>1.5</v>
      </c>
      <c r="J1331">
        <v>4.9000000000000004</v>
      </c>
      <c r="K1331">
        <v>2.0408163265306123</v>
      </c>
    </row>
    <row r="1332" spans="1:11">
      <c r="A1332" t="s">
        <v>94</v>
      </c>
      <c r="B1332">
        <v>1</v>
      </c>
      <c r="C1332" t="s">
        <v>127</v>
      </c>
      <c r="D1332">
        <v>1229</v>
      </c>
      <c r="E1332">
        <v>691</v>
      </c>
      <c r="F1332">
        <v>24</v>
      </c>
      <c r="G1332" t="s">
        <v>95</v>
      </c>
      <c r="H1332">
        <v>1957</v>
      </c>
      <c r="I1332">
        <v>2</v>
      </c>
      <c r="J1332">
        <v>22.5</v>
      </c>
      <c r="K1332">
        <v>2.25</v>
      </c>
    </row>
    <row r="1333" spans="1:11">
      <c r="A1333" t="s">
        <v>94</v>
      </c>
      <c r="B1333">
        <v>1</v>
      </c>
      <c r="C1333" t="s">
        <v>127</v>
      </c>
      <c r="D1333">
        <v>1229</v>
      </c>
      <c r="E1333">
        <v>691</v>
      </c>
      <c r="F1333">
        <v>24</v>
      </c>
      <c r="G1333" t="s">
        <v>95</v>
      </c>
      <c r="H1333">
        <v>4402</v>
      </c>
      <c r="I1333">
        <v>1.25</v>
      </c>
      <c r="J1333">
        <v>12.1</v>
      </c>
      <c r="K1333">
        <v>1.21</v>
      </c>
    </row>
    <row r="1334" spans="1:11">
      <c r="A1334" t="s">
        <v>94</v>
      </c>
      <c r="B1334">
        <v>1</v>
      </c>
      <c r="C1334" t="s">
        <v>127</v>
      </c>
      <c r="D1334">
        <v>1229</v>
      </c>
      <c r="E1334">
        <v>691</v>
      </c>
      <c r="F1334">
        <v>24</v>
      </c>
      <c r="G1334" t="s">
        <v>95</v>
      </c>
      <c r="H1334">
        <v>3240</v>
      </c>
      <c r="I1334">
        <v>2</v>
      </c>
      <c r="J1334">
        <v>19.600000000000001</v>
      </c>
      <c r="K1334">
        <v>1.9600000000000002</v>
      </c>
    </row>
    <row r="1335" spans="1:11">
      <c r="A1335" t="s">
        <v>94</v>
      </c>
      <c r="B1335">
        <v>1</v>
      </c>
      <c r="C1335" t="s">
        <v>127</v>
      </c>
      <c r="D1335">
        <v>1229</v>
      </c>
      <c r="E1335">
        <v>691</v>
      </c>
      <c r="F1335">
        <v>24</v>
      </c>
      <c r="G1335" t="s">
        <v>95</v>
      </c>
      <c r="H1335">
        <v>4469</v>
      </c>
      <c r="I1335">
        <v>1.5</v>
      </c>
      <c r="J1335">
        <v>6.4</v>
      </c>
      <c r="K1335">
        <v>1.5625</v>
      </c>
    </row>
    <row r="1336" spans="1:11">
      <c r="A1336" t="s">
        <v>94</v>
      </c>
      <c r="B1336">
        <v>1</v>
      </c>
      <c r="C1336" t="s">
        <v>127</v>
      </c>
      <c r="D1336">
        <v>1229</v>
      </c>
      <c r="E1336">
        <v>691</v>
      </c>
      <c r="F1336">
        <v>24</v>
      </c>
      <c r="G1336" t="s">
        <v>95</v>
      </c>
      <c r="H1336">
        <v>4396</v>
      </c>
      <c r="I1336">
        <v>3</v>
      </c>
      <c r="J1336">
        <v>2.5</v>
      </c>
      <c r="K1336">
        <v>4</v>
      </c>
    </row>
    <row r="1337" spans="1:11">
      <c r="A1337" t="s">
        <v>94</v>
      </c>
      <c r="B1337">
        <v>1</v>
      </c>
      <c r="C1337" t="s">
        <v>127</v>
      </c>
      <c r="D1337">
        <v>1229</v>
      </c>
      <c r="E1337">
        <v>691</v>
      </c>
      <c r="F1337">
        <v>24</v>
      </c>
      <c r="G1337" t="s">
        <v>95</v>
      </c>
      <c r="H1337">
        <v>2390</v>
      </c>
      <c r="I1337">
        <v>10</v>
      </c>
      <c r="J1337">
        <v>0.4</v>
      </c>
      <c r="K1337">
        <v>25</v>
      </c>
    </row>
    <row r="1338" spans="1:11">
      <c r="A1338" t="s">
        <v>94</v>
      </c>
      <c r="B1338">
        <v>1</v>
      </c>
      <c r="C1338" t="s">
        <v>127</v>
      </c>
      <c r="D1338">
        <v>1229</v>
      </c>
      <c r="E1338">
        <v>691</v>
      </c>
      <c r="F1338">
        <v>24</v>
      </c>
      <c r="G1338" t="s">
        <v>95</v>
      </c>
      <c r="H1338">
        <v>2209</v>
      </c>
      <c r="I1338">
        <v>3</v>
      </c>
      <c r="J1338">
        <v>25.6</v>
      </c>
      <c r="K1338">
        <v>2.56</v>
      </c>
    </row>
    <row r="1339" spans="1:11">
      <c r="A1339" t="s">
        <v>94</v>
      </c>
      <c r="B1339">
        <v>1</v>
      </c>
      <c r="C1339" t="s">
        <v>127</v>
      </c>
      <c r="D1339">
        <v>1229</v>
      </c>
      <c r="E1339">
        <v>691</v>
      </c>
      <c r="F1339">
        <v>24</v>
      </c>
      <c r="G1339" t="s">
        <v>95</v>
      </c>
      <c r="H1339">
        <v>1315</v>
      </c>
      <c r="I1339">
        <v>4</v>
      </c>
      <c r="J1339">
        <v>28.9</v>
      </c>
      <c r="K1339">
        <v>2.8899999999999997</v>
      </c>
    </row>
    <row r="1340" spans="1:11">
      <c r="A1340" t="s">
        <v>94</v>
      </c>
      <c r="B1340">
        <v>1</v>
      </c>
      <c r="C1340" t="s">
        <v>127</v>
      </c>
      <c r="D1340">
        <v>1229</v>
      </c>
      <c r="E1340">
        <v>691</v>
      </c>
      <c r="F1340">
        <v>24</v>
      </c>
      <c r="G1340" t="s">
        <v>95</v>
      </c>
      <c r="H1340">
        <v>1760</v>
      </c>
      <c r="I1340">
        <v>1.5</v>
      </c>
      <c r="J1340">
        <v>8.1</v>
      </c>
      <c r="K1340">
        <v>1.2345679012345681</v>
      </c>
    </row>
    <row r="1341" spans="1:11">
      <c r="A1341" t="s">
        <v>94</v>
      </c>
      <c r="B1341">
        <v>1</v>
      </c>
      <c r="C1341" t="s">
        <v>127</v>
      </c>
      <c r="D1341">
        <v>1229</v>
      </c>
      <c r="E1341">
        <v>691</v>
      </c>
      <c r="F1341">
        <v>24</v>
      </c>
      <c r="G1341" t="s">
        <v>95</v>
      </c>
      <c r="H1341">
        <v>2936</v>
      </c>
      <c r="I1341">
        <v>1.5</v>
      </c>
      <c r="J1341">
        <v>14.4</v>
      </c>
      <c r="K1341">
        <v>1.44</v>
      </c>
    </row>
    <row r="1342" spans="1:11">
      <c r="A1342" t="s">
        <v>94</v>
      </c>
      <c r="B1342">
        <v>1</v>
      </c>
      <c r="C1342" t="s">
        <v>127</v>
      </c>
      <c r="D1342">
        <v>1229</v>
      </c>
      <c r="E1342">
        <v>691</v>
      </c>
      <c r="F1342">
        <v>24</v>
      </c>
      <c r="G1342" t="s">
        <v>95</v>
      </c>
      <c r="H1342">
        <v>1380</v>
      </c>
      <c r="I1342">
        <v>2</v>
      </c>
      <c r="J1342">
        <v>3.6</v>
      </c>
      <c r="K1342">
        <v>2.7777777777777777</v>
      </c>
    </row>
    <row r="1343" spans="1:11">
      <c r="A1343" t="s">
        <v>94</v>
      </c>
      <c r="B1343">
        <v>1</v>
      </c>
      <c r="C1343" t="s">
        <v>127</v>
      </c>
      <c r="D1343">
        <v>1229</v>
      </c>
      <c r="E1343">
        <v>691</v>
      </c>
      <c r="F1343">
        <v>24</v>
      </c>
      <c r="G1343" t="s">
        <v>95</v>
      </c>
      <c r="H1343">
        <v>1836</v>
      </c>
      <c r="I1343">
        <v>2</v>
      </c>
      <c r="J1343">
        <v>16.899999999999999</v>
      </c>
      <c r="K1343">
        <v>1.69</v>
      </c>
    </row>
    <row r="1344" spans="1:11">
      <c r="A1344" t="s">
        <v>94</v>
      </c>
      <c r="B1344">
        <v>1</v>
      </c>
      <c r="C1344" t="s">
        <v>127</v>
      </c>
      <c r="D1344">
        <v>1229</v>
      </c>
      <c r="E1344">
        <v>691</v>
      </c>
      <c r="F1344">
        <v>24</v>
      </c>
      <c r="G1344" t="s">
        <v>95</v>
      </c>
      <c r="H1344">
        <v>1976</v>
      </c>
      <c r="I1344">
        <v>5</v>
      </c>
      <c r="J1344">
        <v>0.9</v>
      </c>
      <c r="K1344">
        <v>11.111111111111111</v>
      </c>
    </row>
    <row r="1345" spans="1:11">
      <c r="A1345" t="s">
        <v>94</v>
      </c>
      <c r="B1345">
        <v>1</v>
      </c>
      <c r="C1345" t="s">
        <v>127</v>
      </c>
      <c r="D1345">
        <v>1229</v>
      </c>
      <c r="E1345">
        <v>691</v>
      </c>
      <c r="F1345">
        <v>24</v>
      </c>
      <c r="G1345" t="s">
        <v>95</v>
      </c>
      <c r="H1345">
        <v>1700</v>
      </c>
      <c r="I1345">
        <v>4</v>
      </c>
      <c r="J1345">
        <v>1.6</v>
      </c>
      <c r="K1345">
        <v>6.25</v>
      </c>
    </row>
    <row r="1346" spans="1:11">
      <c r="A1346" t="s">
        <v>99</v>
      </c>
      <c r="B1346">
        <v>1</v>
      </c>
      <c r="C1346" t="s">
        <v>127</v>
      </c>
      <c r="D1346">
        <v>1440</v>
      </c>
      <c r="E1346">
        <v>900</v>
      </c>
      <c r="F1346">
        <v>24</v>
      </c>
      <c r="G1346" t="s">
        <v>100</v>
      </c>
      <c r="H1346">
        <v>2531</v>
      </c>
      <c r="I1346">
        <v>1</v>
      </c>
      <c r="J1346">
        <v>8.1</v>
      </c>
      <c r="K1346">
        <v>1.2345679012345681</v>
      </c>
    </row>
    <row r="1347" spans="1:11">
      <c r="A1347" t="s">
        <v>99</v>
      </c>
      <c r="B1347">
        <v>1</v>
      </c>
      <c r="C1347" t="s">
        <v>127</v>
      </c>
      <c r="D1347">
        <v>1440</v>
      </c>
      <c r="E1347">
        <v>900</v>
      </c>
      <c r="F1347">
        <v>24</v>
      </c>
      <c r="G1347" t="s">
        <v>100</v>
      </c>
      <c r="H1347">
        <v>1985</v>
      </c>
      <c r="I1347">
        <v>2</v>
      </c>
      <c r="J1347">
        <v>28.9</v>
      </c>
      <c r="K1347">
        <v>2.8899999999999997</v>
      </c>
    </row>
    <row r="1348" spans="1:11">
      <c r="A1348" t="s">
        <v>99</v>
      </c>
      <c r="B1348">
        <v>1</v>
      </c>
      <c r="C1348" t="s">
        <v>127</v>
      </c>
      <c r="D1348">
        <v>1440</v>
      </c>
      <c r="E1348">
        <v>900</v>
      </c>
      <c r="F1348">
        <v>24</v>
      </c>
      <c r="G1348" t="s">
        <v>100</v>
      </c>
      <c r="H1348">
        <v>2256</v>
      </c>
      <c r="I1348">
        <v>10</v>
      </c>
      <c r="J1348">
        <v>0.9</v>
      </c>
      <c r="K1348">
        <v>11.111111111111111</v>
      </c>
    </row>
    <row r="1349" spans="1:11">
      <c r="A1349" t="s">
        <v>99</v>
      </c>
      <c r="B1349">
        <v>1</v>
      </c>
      <c r="C1349" t="s">
        <v>127</v>
      </c>
      <c r="D1349">
        <v>1440</v>
      </c>
      <c r="E1349">
        <v>900</v>
      </c>
      <c r="F1349">
        <v>24</v>
      </c>
      <c r="G1349" t="s">
        <v>100</v>
      </c>
      <c r="H1349">
        <v>3118</v>
      </c>
      <c r="I1349">
        <v>1.5</v>
      </c>
      <c r="J1349">
        <v>19.600000000000001</v>
      </c>
      <c r="K1349">
        <v>1.9600000000000002</v>
      </c>
    </row>
    <row r="1350" spans="1:11">
      <c r="A1350" t="s">
        <v>99</v>
      </c>
      <c r="B1350">
        <v>1</v>
      </c>
      <c r="C1350" t="s">
        <v>127</v>
      </c>
      <c r="D1350">
        <v>1440</v>
      </c>
      <c r="E1350">
        <v>900</v>
      </c>
      <c r="F1350">
        <v>24</v>
      </c>
      <c r="G1350" t="s">
        <v>100</v>
      </c>
      <c r="H1350">
        <v>3442</v>
      </c>
      <c r="I1350">
        <v>1.6</v>
      </c>
      <c r="J1350">
        <v>4.9000000000000004</v>
      </c>
      <c r="K1350">
        <v>2.0408163265306123</v>
      </c>
    </row>
    <row r="1351" spans="1:11">
      <c r="A1351" t="s">
        <v>99</v>
      </c>
      <c r="B1351">
        <v>1</v>
      </c>
      <c r="C1351" t="s">
        <v>127</v>
      </c>
      <c r="D1351">
        <v>1440</v>
      </c>
      <c r="E1351">
        <v>900</v>
      </c>
      <c r="F1351">
        <v>24</v>
      </c>
      <c r="G1351" t="s">
        <v>100</v>
      </c>
      <c r="H1351">
        <v>2114</v>
      </c>
      <c r="I1351">
        <v>5</v>
      </c>
      <c r="J1351">
        <v>1.6</v>
      </c>
      <c r="K1351">
        <v>6.25</v>
      </c>
    </row>
    <row r="1352" spans="1:11">
      <c r="A1352" t="s">
        <v>99</v>
      </c>
      <c r="B1352">
        <v>1</v>
      </c>
      <c r="C1352" t="s">
        <v>127</v>
      </c>
      <c r="D1352">
        <v>1440</v>
      </c>
      <c r="E1352">
        <v>900</v>
      </c>
      <c r="F1352">
        <v>24</v>
      </c>
      <c r="G1352" t="s">
        <v>100</v>
      </c>
      <c r="H1352">
        <v>3764</v>
      </c>
      <c r="I1352">
        <v>20</v>
      </c>
      <c r="J1352">
        <v>0.4</v>
      </c>
      <c r="K1352">
        <v>25</v>
      </c>
    </row>
    <row r="1353" spans="1:11">
      <c r="A1353" t="s">
        <v>99</v>
      </c>
      <c r="B1353">
        <v>1</v>
      </c>
      <c r="C1353" t="s">
        <v>127</v>
      </c>
      <c r="D1353">
        <v>1440</v>
      </c>
      <c r="E1353">
        <v>900</v>
      </c>
      <c r="F1353">
        <v>24</v>
      </c>
      <c r="G1353" t="s">
        <v>100</v>
      </c>
      <c r="H1353">
        <v>2873</v>
      </c>
      <c r="I1353">
        <v>1.3</v>
      </c>
      <c r="J1353">
        <v>16.899999999999999</v>
      </c>
      <c r="K1353">
        <v>1.69</v>
      </c>
    </row>
    <row r="1354" spans="1:11">
      <c r="A1354" t="s">
        <v>99</v>
      </c>
      <c r="B1354">
        <v>1</v>
      </c>
      <c r="C1354" t="s">
        <v>127</v>
      </c>
      <c r="D1354">
        <v>1440</v>
      </c>
      <c r="E1354">
        <v>900</v>
      </c>
      <c r="F1354">
        <v>24</v>
      </c>
      <c r="G1354" t="s">
        <v>100</v>
      </c>
      <c r="H1354">
        <v>5459</v>
      </c>
      <c r="I1354">
        <v>4</v>
      </c>
      <c r="J1354">
        <v>3.6</v>
      </c>
      <c r="K1354">
        <v>2.7777777777777777</v>
      </c>
    </row>
    <row r="1355" spans="1:11">
      <c r="A1355" t="s">
        <v>99</v>
      </c>
      <c r="B1355">
        <v>1</v>
      </c>
      <c r="C1355" t="s">
        <v>127</v>
      </c>
      <c r="D1355">
        <v>1440</v>
      </c>
      <c r="E1355">
        <v>900</v>
      </c>
      <c r="F1355">
        <v>24</v>
      </c>
      <c r="G1355" t="s">
        <v>100</v>
      </c>
      <c r="H1355">
        <v>2158</v>
      </c>
      <c r="I1355">
        <v>2</v>
      </c>
      <c r="J1355">
        <v>6.4</v>
      </c>
      <c r="K1355">
        <v>1.5625</v>
      </c>
    </row>
    <row r="1356" spans="1:11">
      <c r="A1356" t="s">
        <v>99</v>
      </c>
      <c r="B1356">
        <v>1</v>
      </c>
      <c r="C1356" t="s">
        <v>127</v>
      </c>
      <c r="D1356">
        <v>1440</v>
      </c>
      <c r="E1356">
        <v>900</v>
      </c>
      <c r="F1356">
        <v>24</v>
      </c>
      <c r="G1356" t="s">
        <v>100</v>
      </c>
      <c r="H1356">
        <v>2315</v>
      </c>
      <c r="I1356">
        <v>1.1000000000000001</v>
      </c>
      <c r="J1356">
        <v>12.1</v>
      </c>
      <c r="K1356">
        <v>1.21</v>
      </c>
    </row>
    <row r="1357" spans="1:11">
      <c r="A1357" t="s">
        <v>99</v>
      </c>
      <c r="B1357">
        <v>1</v>
      </c>
      <c r="C1357" t="s">
        <v>127</v>
      </c>
      <c r="D1357">
        <v>1440</v>
      </c>
      <c r="E1357">
        <v>900</v>
      </c>
      <c r="F1357">
        <v>24</v>
      </c>
      <c r="G1357" t="s">
        <v>100</v>
      </c>
      <c r="H1357">
        <v>2898</v>
      </c>
      <c r="I1357">
        <v>2</v>
      </c>
      <c r="J1357">
        <v>22.5</v>
      </c>
      <c r="K1357">
        <v>2.25</v>
      </c>
    </row>
    <row r="1358" spans="1:11">
      <c r="A1358" t="s">
        <v>99</v>
      </c>
      <c r="B1358">
        <v>1</v>
      </c>
      <c r="C1358" t="s">
        <v>127</v>
      </c>
      <c r="D1358">
        <v>1440</v>
      </c>
      <c r="E1358">
        <v>900</v>
      </c>
      <c r="F1358">
        <v>24</v>
      </c>
      <c r="G1358" t="s">
        <v>100</v>
      </c>
      <c r="H1358">
        <v>2636</v>
      </c>
      <c r="I1358">
        <v>2</v>
      </c>
      <c r="J1358">
        <v>14.4</v>
      </c>
      <c r="K1358">
        <v>1.44</v>
      </c>
    </row>
    <row r="1359" spans="1:11">
      <c r="A1359" t="s">
        <v>99</v>
      </c>
      <c r="B1359">
        <v>1</v>
      </c>
      <c r="C1359" t="s">
        <v>127</v>
      </c>
      <c r="D1359">
        <v>1440</v>
      </c>
      <c r="E1359">
        <v>900</v>
      </c>
      <c r="F1359">
        <v>24</v>
      </c>
      <c r="G1359" t="s">
        <v>100</v>
      </c>
      <c r="H1359">
        <v>11375</v>
      </c>
      <c r="I1359">
        <v>5</v>
      </c>
      <c r="J1359">
        <v>32.4</v>
      </c>
      <c r="K1359">
        <v>3.2399999999999998</v>
      </c>
    </row>
    <row r="1360" spans="1:11">
      <c r="A1360" t="s">
        <v>99</v>
      </c>
      <c r="B1360">
        <v>1</v>
      </c>
      <c r="C1360" t="s">
        <v>127</v>
      </c>
      <c r="D1360">
        <v>1440</v>
      </c>
      <c r="E1360">
        <v>900</v>
      </c>
      <c r="F1360">
        <v>24</v>
      </c>
      <c r="G1360" t="s">
        <v>100</v>
      </c>
      <c r="H1360">
        <v>1450</v>
      </c>
      <c r="I1360">
        <v>4</v>
      </c>
      <c r="J1360">
        <v>25.6</v>
      </c>
      <c r="K1360">
        <v>2.56</v>
      </c>
    </row>
    <row r="1361" spans="1:11">
      <c r="A1361" t="s">
        <v>99</v>
      </c>
      <c r="B1361">
        <v>1</v>
      </c>
      <c r="C1361" t="s">
        <v>127</v>
      </c>
      <c r="D1361">
        <v>1440</v>
      </c>
      <c r="E1361">
        <v>900</v>
      </c>
      <c r="F1361">
        <v>24</v>
      </c>
      <c r="G1361" t="s">
        <v>100</v>
      </c>
      <c r="H1361">
        <v>2756</v>
      </c>
      <c r="I1361">
        <v>5</v>
      </c>
      <c r="J1361">
        <v>2.5</v>
      </c>
      <c r="K1361">
        <v>4</v>
      </c>
    </row>
    <row r="1362" spans="1:11">
      <c r="A1362" t="s">
        <v>81</v>
      </c>
      <c r="B1362">
        <v>1</v>
      </c>
      <c r="C1362" t="s">
        <v>127</v>
      </c>
      <c r="D1362">
        <v>1280</v>
      </c>
      <c r="E1362">
        <v>1024</v>
      </c>
      <c r="F1362">
        <v>24</v>
      </c>
      <c r="G1362" t="s">
        <v>82</v>
      </c>
      <c r="H1362">
        <v>5115</v>
      </c>
      <c r="I1362">
        <v>0.5</v>
      </c>
      <c r="J1362">
        <v>6.4</v>
      </c>
      <c r="K1362">
        <v>1.5625</v>
      </c>
    </row>
    <row r="1363" spans="1:11">
      <c r="A1363" t="s">
        <v>81</v>
      </c>
      <c r="B1363">
        <v>1</v>
      </c>
      <c r="C1363" t="s">
        <v>127</v>
      </c>
      <c r="D1363">
        <v>1280</v>
      </c>
      <c r="E1363">
        <v>1024</v>
      </c>
      <c r="F1363">
        <v>24</v>
      </c>
      <c r="G1363" t="s">
        <v>82</v>
      </c>
      <c r="H1363">
        <v>2067</v>
      </c>
      <c r="I1363">
        <v>2</v>
      </c>
      <c r="J1363">
        <v>25.6</v>
      </c>
      <c r="K1363">
        <v>2.56</v>
      </c>
    </row>
    <row r="1364" spans="1:11">
      <c r="A1364" t="s">
        <v>81</v>
      </c>
      <c r="B1364">
        <v>1</v>
      </c>
      <c r="C1364" t="s">
        <v>127</v>
      </c>
      <c r="D1364">
        <v>1280</v>
      </c>
      <c r="E1364">
        <v>1024</v>
      </c>
      <c r="F1364">
        <v>24</v>
      </c>
      <c r="G1364" t="s">
        <v>82</v>
      </c>
      <c r="H1364">
        <v>5511</v>
      </c>
      <c r="I1364">
        <v>0</v>
      </c>
      <c r="J1364">
        <v>12.1</v>
      </c>
      <c r="K1364">
        <v>1.21</v>
      </c>
    </row>
    <row r="1365" spans="1:11">
      <c r="A1365" t="s">
        <v>81</v>
      </c>
      <c r="B1365">
        <v>1</v>
      </c>
      <c r="C1365" t="s">
        <v>127</v>
      </c>
      <c r="D1365">
        <v>1280</v>
      </c>
      <c r="E1365">
        <v>1024</v>
      </c>
      <c r="F1365">
        <v>24</v>
      </c>
      <c r="G1365" t="s">
        <v>82</v>
      </c>
      <c r="H1365">
        <v>9490</v>
      </c>
      <c r="I1365">
        <v>0.5</v>
      </c>
      <c r="J1365">
        <v>4.9000000000000004</v>
      </c>
      <c r="K1365">
        <v>2.0408163265306123</v>
      </c>
    </row>
    <row r="1366" spans="1:11">
      <c r="A1366" t="s">
        <v>81</v>
      </c>
      <c r="B1366">
        <v>1</v>
      </c>
      <c r="C1366" t="s">
        <v>127</v>
      </c>
      <c r="D1366">
        <v>1280</v>
      </c>
      <c r="E1366">
        <v>1024</v>
      </c>
      <c r="F1366">
        <v>24</v>
      </c>
      <c r="G1366" t="s">
        <v>82</v>
      </c>
      <c r="H1366">
        <v>1649</v>
      </c>
      <c r="I1366">
        <v>2</v>
      </c>
      <c r="J1366">
        <v>32.4</v>
      </c>
      <c r="K1366">
        <v>3.2399999999999998</v>
      </c>
    </row>
    <row r="1367" spans="1:11">
      <c r="A1367" t="s">
        <v>81</v>
      </c>
      <c r="B1367">
        <v>1</v>
      </c>
      <c r="C1367" t="s">
        <v>127</v>
      </c>
      <c r="D1367">
        <v>1280</v>
      </c>
      <c r="E1367">
        <v>1024</v>
      </c>
      <c r="F1367">
        <v>24</v>
      </c>
      <c r="G1367" t="s">
        <v>82</v>
      </c>
      <c r="H1367">
        <v>2208</v>
      </c>
      <c r="I1367">
        <v>0.25</v>
      </c>
      <c r="J1367">
        <v>19.600000000000001</v>
      </c>
      <c r="K1367">
        <v>1.9600000000000002</v>
      </c>
    </row>
    <row r="1368" spans="1:11">
      <c r="A1368" t="s">
        <v>81</v>
      </c>
      <c r="B1368">
        <v>1</v>
      </c>
      <c r="C1368" t="s">
        <v>127</v>
      </c>
      <c r="D1368">
        <v>1280</v>
      </c>
      <c r="E1368">
        <v>1024</v>
      </c>
      <c r="F1368">
        <v>24</v>
      </c>
      <c r="G1368" t="s">
        <v>82</v>
      </c>
      <c r="H1368">
        <v>4641</v>
      </c>
      <c r="I1368">
        <v>3</v>
      </c>
      <c r="J1368">
        <v>28.9</v>
      </c>
      <c r="K1368">
        <v>2.8899999999999997</v>
      </c>
    </row>
    <row r="1369" spans="1:11">
      <c r="A1369" t="s">
        <v>81</v>
      </c>
      <c r="B1369">
        <v>1</v>
      </c>
      <c r="C1369" t="s">
        <v>127</v>
      </c>
      <c r="D1369">
        <v>1280</v>
      </c>
      <c r="E1369">
        <v>1024</v>
      </c>
      <c r="F1369">
        <v>24</v>
      </c>
      <c r="G1369" t="s">
        <v>82</v>
      </c>
      <c r="H1369">
        <v>2730</v>
      </c>
      <c r="I1369">
        <v>10</v>
      </c>
      <c r="J1369">
        <v>0.9</v>
      </c>
      <c r="K1369">
        <v>11.111111111111111</v>
      </c>
    </row>
    <row r="1370" spans="1:11">
      <c r="A1370" t="s">
        <v>81</v>
      </c>
      <c r="B1370">
        <v>1</v>
      </c>
      <c r="C1370" t="s">
        <v>127</v>
      </c>
      <c r="D1370">
        <v>1280</v>
      </c>
      <c r="E1370">
        <v>1024</v>
      </c>
      <c r="F1370">
        <v>24</v>
      </c>
      <c r="G1370" t="s">
        <v>82</v>
      </c>
      <c r="H1370">
        <v>2356</v>
      </c>
      <c r="I1370">
        <v>3</v>
      </c>
      <c r="J1370">
        <v>3.6</v>
      </c>
      <c r="K1370">
        <v>2.7777777777777777</v>
      </c>
    </row>
    <row r="1371" spans="1:11">
      <c r="A1371" t="s">
        <v>81</v>
      </c>
      <c r="B1371">
        <v>1</v>
      </c>
      <c r="C1371" t="s">
        <v>127</v>
      </c>
      <c r="D1371">
        <v>1280</v>
      </c>
      <c r="E1371">
        <v>1024</v>
      </c>
      <c r="F1371">
        <v>24</v>
      </c>
      <c r="G1371" t="s">
        <v>82</v>
      </c>
      <c r="H1371">
        <v>1484</v>
      </c>
      <c r="I1371">
        <v>4</v>
      </c>
      <c r="J1371">
        <v>2.5</v>
      </c>
      <c r="K1371">
        <v>4</v>
      </c>
    </row>
    <row r="1372" spans="1:11">
      <c r="A1372" t="s">
        <v>81</v>
      </c>
      <c r="B1372">
        <v>1</v>
      </c>
      <c r="C1372" t="s">
        <v>127</v>
      </c>
      <c r="D1372">
        <v>1280</v>
      </c>
      <c r="E1372">
        <v>1024</v>
      </c>
      <c r="F1372">
        <v>24</v>
      </c>
      <c r="G1372" t="s">
        <v>82</v>
      </c>
      <c r="H1372">
        <v>5267</v>
      </c>
      <c r="I1372">
        <v>0.75</v>
      </c>
      <c r="J1372">
        <v>22.5</v>
      </c>
      <c r="K1372">
        <v>2.25</v>
      </c>
    </row>
    <row r="1373" spans="1:11">
      <c r="A1373" t="s">
        <v>81</v>
      </c>
      <c r="B1373">
        <v>1</v>
      </c>
      <c r="C1373" t="s">
        <v>127</v>
      </c>
      <c r="D1373">
        <v>1280</v>
      </c>
      <c r="E1373">
        <v>1024</v>
      </c>
      <c r="F1373">
        <v>24</v>
      </c>
      <c r="G1373" t="s">
        <v>82</v>
      </c>
      <c r="H1373">
        <v>3289</v>
      </c>
      <c r="I1373">
        <v>0.9</v>
      </c>
      <c r="J1373">
        <v>16.899999999999999</v>
      </c>
      <c r="K1373">
        <v>1.69</v>
      </c>
    </row>
    <row r="1374" spans="1:11">
      <c r="A1374" t="s">
        <v>81</v>
      </c>
      <c r="B1374">
        <v>1</v>
      </c>
      <c r="C1374" t="s">
        <v>127</v>
      </c>
      <c r="D1374">
        <v>1280</v>
      </c>
      <c r="E1374">
        <v>1024</v>
      </c>
      <c r="F1374">
        <v>24</v>
      </c>
      <c r="G1374" t="s">
        <v>82</v>
      </c>
      <c r="H1374">
        <v>4168</v>
      </c>
      <c r="I1374">
        <v>0</v>
      </c>
      <c r="J1374">
        <v>8.1</v>
      </c>
      <c r="K1374">
        <v>1.2345679012345681</v>
      </c>
    </row>
    <row r="1375" spans="1:11">
      <c r="A1375" t="s">
        <v>81</v>
      </c>
      <c r="B1375">
        <v>1</v>
      </c>
      <c r="C1375" t="s">
        <v>127</v>
      </c>
      <c r="D1375">
        <v>1280</v>
      </c>
      <c r="E1375">
        <v>1024</v>
      </c>
      <c r="F1375">
        <v>24</v>
      </c>
      <c r="G1375" t="s">
        <v>82</v>
      </c>
      <c r="H1375">
        <v>3596</v>
      </c>
      <c r="I1375">
        <v>20</v>
      </c>
      <c r="J1375">
        <v>0.4</v>
      </c>
      <c r="K1375">
        <v>25</v>
      </c>
    </row>
    <row r="1376" spans="1:11">
      <c r="A1376" t="s">
        <v>81</v>
      </c>
      <c r="B1376">
        <v>1</v>
      </c>
      <c r="C1376" t="s">
        <v>127</v>
      </c>
      <c r="D1376">
        <v>1280</v>
      </c>
      <c r="E1376">
        <v>1024</v>
      </c>
      <c r="F1376">
        <v>24</v>
      </c>
      <c r="G1376" t="s">
        <v>82</v>
      </c>
      <c r="H1376">
        <v>1485</v>
      </c>
      <c r="I1376">
        <v>10</v>
      </c>
      <c r="J1376">
        <v>1.6</v>
      </c>
      <c r="K1376">
        <v>6.25</v>
      </c>
    </row>
    <row r="1377" spans="1:11">
      <c r="A1377" t="s">
        <v>81</v>
      </c>
      <c r="B1377">
        <v>1</v>
      </c>
      <c r="C1377" t="s">
        <v>127</v>
      </c>
      <c r="D1377">
        <v>1280</v>
      </c>
      <c r="E1377">
        <v>1024</v>
      </c>
      <c r="F1377">
        <v>24</v>
      </c>
      <c r="G1377" t="s">
        <v>82</v>
      </c>
      <c r="H1377">
        <v>3859</v>
      </c>
      <c r="I1377">
        <v>0.1</v>
      </c>
      <c r="J1377">
        <v>14.4</v>
      </c>
      <c r="K1377">
        <v>1.44</v>
      </c>
    </row>
    <row r="1378" spans="1:11">
      <c r="A1378" t="s">
        <v>117</v>
      </c>
      <c r="B1378">
        <v>1</v>
      </c>
      <c r="C1378" t="s">
        <v>127</v>
      </c>
      <c r="D1378">
        <v>1126</v>
      </c>
      <c r="E1378">
        <v>660</v>
      </c>
      <c r="F1378">
        <v>24</v>
      </c>
      <c r="G1378" t="s">
        <v>95</v>
      </c>
      <c r="H1378">
        <v>2723</v>
      </c>
      <c r="I1378">
        <v>3</v>
      </c>
      <c r="J1378">
        <v>32.4</v>
      </c>
      <c r="K1378">
        <v>3.2399999999999998</v>
      </c>
    </row>
    <row r="1379" spans="1:11">
      <c r="A1379" t="s">
        <v>117</v>
      </c>
      <c r="B1379">
        <v>1</v>
      </c>
      <c r="C1379" t="s">
        <v>127</v>
      </c>
      <c r="D1379">
        <v>1126</v>
      </c>
      <c r="E1379">
        <v>660</v>
      </c>
      <c r="F1379">
        <v>24</v>
      </c>
      <c r="G1379" t="s">
        <v>95</v>
      </c>
      <c r="H1379">
        <v>2267</v>
      </c>
      <c r="I1379">
        <v>3</v>
      </c>
      <c r="J1379">
        <v>28.9</v>
      </c>
      <c r="K1379">
        <v>2.8899999999999997</v>
      </c>
    </row>
    <row r="1380" spans="1:11">
      <c r="A1380" t="s">
        <v>117</v>
      </c>
      <c r="B1380">
        <v>1</v>
      </c>
      <c r="C1380" t="s">
        <v>127</v>
      </c>
      <c r="D1380">
        <v>1126</v>
      </c>
      <c r="E1380">
        <v>660</v>
      </c>
      <c r="F1380">
        <v>24</v>
      </c>
      <c r="G1380" t="s">
        <v>95</v>
      </c>
      <c r="H1380">
        <v>4981</v>
      </c>
      <c r="I1380" s="1">
        <f>4/3</f>
        <v>1.3333333333333333</v>
      </c>
      <c r="J1380">
        <v>4.9000000000000004</v>
      </c>
      <c r="K1380">
        <v>2.0408163265306123</v>
      </c>
    </row>
    <row r="1381" spans="1:11">
      <c r="A1381" t="s">
        <v>117</v>
      </c>
      <c r="B1381">
        <v>1</v>
      </c>
      <c r="C1381" t="s">
        <v>127</v>
      </c>
      <c r="D1381">
        <v>1126</v>
      </c>
      <c r="E1381">
        <v>660</v>
      </c>
      <c r="F1381">
        <v>24</v>
      </c>
      <c r="G1381" t="s">
        <v>95</v>
      </c>
      <c r="H1381">
        <v>3061</v>
      </c>
      <c r="I1381" s="1">
        <v>1</v>
      </c>
      <c r="J1381">
        <v>12.1</v>
      </c>
      <c r="K1381">
        <v>1.21</v>
      </c>
    </row>
    <row r="1382" spans="1:11">
      <c r="A1382" t="s">
        <v>117</v>
      </c>
      <c r="B1382">
        <v>1</v>
      </c>
      <c r="C1382" t="s">
        <v>127</v>
      </c>
      <c r="D1382">
        <v>1126</v>
      </c>
      <c r="E1382">
        <v>660</v>
      </c>
      <c r="F1382">
        <v>24</v>
      </c>
      <c r="G1382" t="s">
        <v>95</v>
      </c>
      <c r="H1382">
        <v>4084</v>
      </c>
      <c r="I1382" s="1">
        <f>10/7</f>
        <v>1.4285714285714286</v>
      </c>
      <c r="J1382">
        <v>6.4</v>
      </c>
      <c r="K1382">
        <v>1.5625</v>
      </c>
    </row>
    <row r="1383" spans="1:11">
      <c r="A1383" t="s">
        <v>117</v>
      </c>
      <c r="B1383">
        <v>1</v>
      </c>
      <c r="C1383" t="s">
        <v>127</v>
      </c>
      <c r="D1383">
        <v>1126</v>
      </c>
      <c r="E1383">
        <v>660</v>
      </c>
      <c r="F1383">
        <v>24</v>
      </c>
      <c r="G1383" t="s">
        <v>95</v>
      </c>
      <c r="H1383">
        <v>3846</v>
      </c>
      <c r="I1383" s="1">
        <v>10</v>
      </c>
      <c r="J1383">
        <v>0.9</v>
      </c>
      <c r="K1383">
        <v>11.111111111111111</v>
      </c>
    </row>
    <row r="1384" spans="1:11">
      <c r="A1384" t="s">
        <v>117</v>
      </c>
      <c r="B1384">
        <v>1</v>
      </c>
      <c r="C1384" t="s">
        <v>127</v>
      </c>
      <c r="D1384">
        <v>1126</v>
      </c>
      <c r="E1384">
        <v>660</v>
      </c>
      <c r="F1384">
        <v>24</v>
      </c>
      <c r="G1384" t="s">
        <v>95</v>
      </c>
      <c r="H1384">
        <v>3693</v>
      </c>
      <c r="I1384" s="1">
        <f>10/9</f>
        <v>1.1111111111111112</v>
      </c>
      <c r="J1384">
        <v>8.1</v>
      </c>
      <c r="K1384">
        <v>1.2345679012345681</v>
      </c>
    </row>
    <row r="1385" spans="1:11">
      <c r="A1385" t="s">
        <v>117</v>
      </c>
      <c r="B1385">
        <v>1</v>
      </c>
      <c r="C1385" t="s">
        <v>127</v>
      </c>
      <c r="D1385">
        <v>1126</v>
      </c>
      <c r="E1385">
        <v>660</v>
      </c>
      <c r="F1385">
        <v>24</v>
      </c>
      <c r="G1385" t="s">
        <v>95</v>
      </c>
      <c r="H1385">
        <v>3454</v>
      </c>
      <c r="I1385" s="1">
        <v>5</v>
      </c>
      <c r="J1385">
        <v>1.6</v>
      </c>
      <c r="K1385">
        <v>6.25</v>
      </c>
    </row>
    <row r="1386" spans="1:11">
      <c r="A1386" t="s">
        <v>117</v>
      </c>
      <c r="B1386">
        <v>1</v>
      </c>
      <c r="C1386" t="s">
        <v>127</v>
      </c>
      <c r="D1386">
        <v>1126</v>
      </c>
      <c r="E1386">
        <v>660</v>
      </c>
      <c r="F1386">
        <v>24</v>
      </c>
      <c r="G1386" t="s">
        <v>95</v>
      </c>
      <c r="H1386">
        <v>3982</v>
      </c>
      <c r="I1386">
        <v>1.2</v>
      </c>
      <c r="J1386">
        <v>22.5</v>
      </c>
      <c r="K1386">
        <v>2.25</v>
      </c>
    </row>
    <row r="1387" spans="1:11">
      <c r="A1387" t="s">
        <v>117</v>
      </c>
      <c r="B1387">
        <v>1</v>
      </c>
      <c r="C1387" t="s">
        <v>127</v>
      </c>
      <c r="D1387">
        <v>1126</v>
      </c>
      <c r="E1387">
        <v>660</v>
      </c>
      <c r="F1387">
        <v>24</v>
      </c>
      <c r="G1387" t="s">
        <v>95</v>
      </c>
      <c r="H1387">
        <v>3605</v>
      </c>
      <c r="I1387" s="1">
        <v>2</v>
      </c>
      <c r="J1387">
        <v>2.5</v>
      </c>
      <c r="K1387">
        <v>4</v>
      </c>
    </row>
    <row r="1388" spans="1:11">
      <c r="A1388" t="s">
        <v>117</v>
      </c>
      <c r="B1388">
        <v>1</v>
      </c>
      <c r="C1388" t="s">
        <v>127</v>
      </c>
      <c r="D1388">
        <v>1126</v>
      </c>
      <c r="E1388">
        <v>660</v>
      </c>
      <c r="F1388">
        <v>24</v>
      </c>
      <c r="G1388" t="s">
        <v>95</v>
      </c>
      <c r="H1388">
        <v>3014</v>
      </c>
      <c r="I1388" s="1">
        <v>10</v>
      </c>
      <c r="J1388">
        <v>0.4</v>
      </c>
      <c r="K1388">
        <v>25</v>
      </c>
    </row>
    <row r="1389" spans="1:11">
      <c r="A1389" t="s">
        <v>117</v>
      </c>
      <c r="B1389">
        <v>1</v>
      </c>
      <c r="C1389" t="s">
        <v>127</v>
      </c>
      <c r="D1389">
        <v>1126</v>
      </c>
      <c r="E1389">
        <v>660</v>
      </c>
      <c r="F1389">
        <v>24</v>
      </c>
      <c r="G1389" t="s">
        <v>95</v>
      </c>
      <c r="H1389">
        <v>3918</v>
      </c>
      <c r="I1389">
        <v>1.1000000000000001</v>
      </c>
      <c r="J1389">
        <v>14.4</v>
      </c>
      <c r="K1389">
        <v>1.44</v>
      </c>
    </row>
    <row r="1390" spans="1:11">
      <c r="A1390" t="s">
        <v>117</v>
      </c>
      <c r="B1390">
        <v>1</v>
      </c>
      <c r="C1390" t="s">
        <v>127</v>
      </c>
      <c r="D1390">
        <v>1126</v>
      </c>
      <c r="E1390">
        <v>660</v>
      </c>
      <c r="F1390">
        <v>24</v>
      </c>
      <c r="G1390" t="s">
        <v>95</v>
      </c>
      <c r="H1390">
        <v>5813</v>
      </c>
      <c r="I1390" s="2">
        <f>10/7</f>
        <v>1.4285714285714286</v>
      </c>
      <c r="J1390">
        <v>3.6</v>
      </c>
      <c r="K1390">
        <v>2.7777777777777777</v>
      </c>
    </row>
    <row r="1391" spans="1:11">
      <c r="A1391" t="s">
        <v>117</v>
      </c>
      <c r="B1391">
        <v>1</v>
      </c>
      <c r="C1391" t="s">
        <v>127</v>
      </c>
      <c r="D1391">
        <v>1126</v>
      </c>
      <c r="E1391">
        <v>660</v>
      </c>
      <c r="F1391">
        <v>24</v>
      </c>
      <c r="G1391" t="s">
        <v>95</v>
      </c>
      <c r="H1391">
        <v>3669</v>
      </c>
      <c r="I1391">
        <v>1.3</v>
      </c>
      <c r="J1391">
        <v>16.899999999999999</v>
      </c>
      <c r="K1391">
        <v>1.69</v>
      </c>
    </row>
    <row r="1392" spans="1:11">
      <c r="A1392" t="s">
        <v>117</v>
      </c>
      <c r="B1392">
        <v>1</v>
      </c>
      <c r="C1392" t="s">
        <v>127</v>
      </c>
      <c r="D1392">
        <v>1126</v>
      </c>
      <c r="E1392">
        <v>660</v>
      </c>
      <c r="F1392">
        <v>24</v>
      </c>
      <c r="G1392" t="s">
        <v>95</v>
      </c>
      <c r="H1392">
        <v>2445</v>
      </c>
      <c r="I1392">
        <v>2</v>
      </c>
      <c r="J1392">
        <v>25.6</v>
      </c>
      <c r="K1392">
        <v>2.56</v>
      </c>
    </row>
    <row r="1393" spans="1:11">
      <c r="A1393" t="s">
        <v>117</v>
      </c>
      <c r="B1393">
        <v>1</v>
      </c>
      <c r="C1393" t="s">
        <v>127</v>
      </c>
      <c r="D1393">
        <v>1126</v>
      </c>
      <c r="E1393">
        <v>660</v>
      </c>
      <c r="F1393">
        <v>24</v>
      </c>
      <c r="G1393" t="s">
        <v>95</v>
      </c>
      <c r="H1393">
        <v>3814</v>
      </c>
      <c r="I1393">
        <v>1.4</v>
      </c>
      <c r="J1393">
        <v>19.600000000000001</v>
      </c>
      <c r="K1393">
        <v>1.9600000000000002</v>
      </c>
    </row>
    <row r="1394" spans="1:11">
      <c r="A1394" t="s">
        <v>118</v>
      </c>
      <c r="B1394">
        <v>1</v>
      </c>
      <c r="C1394" t="s">
        <v>127</v>
      </c>
      <c r="D1394">
        <v>1280</v>
      </c>
      <c r="E1394">
        <v>800</v>
      </c>
      <c r="F1394">
        <v>24</v>
      </c>
      <c r="G1394" t="s">
        <v>39</v>
      </c>
      <c r="H1394">
        <v>18812</v>
      </c>
      <c r="I1394">
        <v>2</v>
      </c>
      <c r="J1394">
        <v>6.4</v>
      </c>
      <c r="K1394">
        <v>1.5625</v>
      </c>
    </row>
    <row r="1395" spans="1:11">
      <c r="A1395" t="s">
        <v>118</v>
      </c>
      <c r="B1395">
        <v>1</v>
      </c>
      <c r="C1395" t="s">
        <v>127</v>
      </c>
      <c r="D1395">
        <v>1280</v>
      </c>
      <c r="E1395">
        <v>800</v>
      </c>
      <c r="F1395">
        <v>24</v>
      </c>
      <c r="G1395" t="s">
        <v>39</v>
      </c>
      <c r="H1395">
        <v>4200</v>
      </c>
      <c r="I1395">
        <v>4</v>
      </c>
      <c r="J1395">
        <v>2.5</v>
      </c>
      <c r="K1395">
        <v>4</v>
      </c>
    </row>
    <row r="1396" spans="1:11">
      <c r="A1396" t="s">
        <v>118</v>
      </c>
      <c r="B1396">
        <v>1</v>
      </c>
      <c r="C1396" t="s">
        <v>127</v>
      </c>
      <c r="D1396">
        <v>1280</v>
      </c>
      <c r="E1396">
        <v>800</v>
      </c>
      <c r="F1396">
        <v>24</v>
      </c>
      <c r="G1396" t="s">
        <v>39</v>
      </c>
      <c r="H1396">
        <v>4673</v>
      </c>
      <c r="I1396">
        <v>2</v>
      </c>
      <c r="J1396">
        <v>25.6</v>
      </c>
      <c r="K1396">
        <v>2.56</v>
      </c>
    </row>
    <row r="1397" spans="1:11">
      <c r="A1397" t="s">
        <v>118</v>
      </c>
      <c r="B1397">
        <v>1</v>
      </c>
      <c r="C1397" t="s">
        <v>127</v>
      </c>
      <c r="D1397">
        <v>1280</v>
      </c>
      <c r="E1397">
        <v>800</v>
      </c>
      <c r="F1397">
        <v>24</v>
      </c>
      <c r="G1397" t="s">
        <v>39</v>
      </c>
      <c r="H1397">
        <v>19296</v>
      </c>
      <c r="I1397">
        <v>0.5</v>
      </c>
      <c r="J1397">
        <v>8.1</v>
      </c>
      <c r="K1397">
        <v>1.2345679012345681</v>
      </c>
    </row>
    <row r="1398" spans="1:11">
      <c r="A1398" t="s">
        <v>118</v>
      </c>
      <c r="B1398">
        <v>1</v>
      </c>
      <c r="C1398" t="s">
        <v>127</v>
      </c>
      <c r="D1398">
        <v>1280</v>
      </c>
      <c r="E1398">
        <v>800</v>
      </c>
      <c r="F1398">
        <v>24</v>
      </c>
      <c r="G1398" t="s">
        <v>39</v>
      </c>
      <c r="H1398">
        <v>11285</v>
      </c>
      <c r="I1398">
        <v>3</v>
      </c>
      <c r="J1398">
        <v>28.9</v>
      </c>
      <c r="K1398">
        <v>2.8899999999999997</v>
      </c>
    </row>
    <row r="1399" spans="1:11">
      <c r="A1399" t="s">
        <v>118</v>
      </c>
      <c r="B1399">
        <v>1</v>
      </c>
      <c r="C1399" t="s">
        <v>127</v>
      </c>
      <c r="D1399">
        <v>1280</v>
      </c>
      <c r="E1399">
        <v>800</v>
      </c>
      <c r="F1399">
        <v>24</v>
      </c>
      <c r="G1399" t="s">
        <v>39</v>
      </c>
      <c r="H1399">
        <v>4891</v>
      </c>
      <c r="I1399">
        <v>10</v>
      </c>
      <c r="J1399">
        <v>0.4</v>
      </c>
      <c r="K1399">
        <v>25</v>
      </c>
    </row>
    <row r="1400" spans="1:11">
      <c r="A1400" t="s">
        <v>118</v>
      </c>
      <c r="B1400">
        <v>1</v>
      </c>
      <c r="C1400" t="s">
        <v>127</v>
      </c>
      <c r="D1400">
        <v>1280</v>
      </c>
      <c r="E1400">
        <v>800</v>
      </c>
      <c r="F1400">
        <v>24</v>
      </c>
      <c r="G1400" t="s">
        <v>39</v>
      </c>
      <c r="H1400">
        <v>20899</v>
      </c>
      <c r="I1400">
        <v>1.3</v>
      </c>
      <c r="J1400">
        <v>14.4</v>
      </c>
      <c r="K1400">
        <v>1.44</v>
      </c>
    </row>
    <row r="1401" spans="1:11">
      <c r="A1401" t="s">
        <v>118</v>
      </c>
      <c r="B1401">
        <v>1</v>
      </c>
      <c r="C1401" t="s">
        <v>127</v>
      </c>
      <c r="D1401">
        <v>1280</v>
      </c>
      <c r="E1401">
        <v>800</v>
      </c>
      <c r="F1401">
        <v>24</v>
      </c>
      <c r="G1401" t="s">
        <v>39</v>
      </c>
      <c r="H1401">
        <v>7422</v>
      </c>
      <c r="I1401">
        <v>3</v>
      </c>
      <c r="J1401">
        <v>3.6</v>
      </c>
      <c r="K1401">
        <v>2.7777777777777777</v>
      </c>
    </row>
    <row r="1402" spans="1:11">
      <c r="A1402" t="s">
        <v>118</v>
      </c>
      <c r="B1402">
        <v>1</v>
      </c>
      <c r="C1402" t="s">
        <v>127</v>
      </c>
      <c r="D1402">
        <v>1280</v>
      </c>
      <c r="E1402">
        <v>800</v>
      </c>
      <c r="F1402">
        <v>24</v>
      </c>
      <c r="G1402" t="s">
        <v>39</v>
      </c>
      <c r="H1402">
        <v>6615</v>
      </c>
      <c r="I1402">
        <v>6</v>
      </c>
      <c r="J1402">
        <v>1.6</v>
      </c>
      <c r="K1402">
        <v>6.25</v>
      </c>
    </row>
    <row r="1403" spans="1:11">
      <c r="A1403" t="s">
        <v>118</v>
      </c>
      <c r="B1403">
        <v>1</v>
      </c>
      <c r="C1403" t="s">
        <v>127</v>
      </c>
      <c r="D1403">
        <v>1280</v>
      </c>
      <c r="E1403">
        <v>800</v>
      </c>
      <c r="F1403">
        <v>24</v>
      </c>
      <c r="G1403" t="s">
        <v>39</v>
      </c>
      <c r="H1403">
        <v>6266</v>
      </c>
      <c r="I1403">
        <v>3</v>
      </c>
      <c r="J1403">
        <v>32.4</v>
      </c>
      <c r="K1403">
        <v>3.2399999999999998</v>
      </c>
    </row>
    <row r="1404" spans="1:11">
      <c r="A1404" t="s">
        <v>118</v>
      </c>
      <c r="B1404">
        <v>1</v>
      </c>
      <c r="C1404" t="s">
        <v>127</v>
      </c>
      <c r="D1404">
        <v>1280</v>
      </c>
      <c r="E1404">
        <v>800</v>
      </c>
      <c r="F1404">
        <v>24</v>
      </c>
      <c r="G1404" t="s">
        <v>39</v>
      </c>
      <c r="H1404">
        <v>13083</v>
      </c>
      <c r="I1404">
        <v>1.2</v>
      </c>
      <c r="J1404">
        <v>12.1</v>
      </c>
      <c r="K1404">
        <v>1.21</v>
      </c>
    </row>
    <row r="1405" spans="1:11">
      <c r="A1405" t="s">
        <v>118</v>
      </c>
      <c r="B1405">
        <v>1</v>
      </c>
      <c r="C1405" t="s">
        <v>127</v>
      </c>
      <c r="D1405">
        <v>1280</v>
      </c>
      <c r="E1405">
        <v>800</v>
      </c>
      <c r="F1405">
        <v>24</v>
      </c>
      <c r="G1405" t="s">
        <v>39</v>
      </c>
      <c r="H1405">
        <v>5982</v>
      </c>
      <c r="I1405">
        <v>3</v>
      </c>
      <c r="J1405">
        <v>22.5</v>
      </c>
      <c r="K1405">
        <v>2.25</v>
      </c>
    </row>
    <row r="1406" spans="1:11">
      <c r="A1406" t="s">
        <v>118</v>
      </c>
      <c r="B1406">
        <v>1</v>
      </c>
      <c r="C1406" t="s">
        <v>127</v>
      </c>
      <c r="D1406">
        <v>1280</v>
      </c>
      <c r="E1406">
        <v>800</v>
      </c>
      <c r="F1406">
        <v>24</v>
      </c>
      <c r="G1406" t="s">
        <v>39</v>
      </c>
      <c r="H1406">
        <v>15112</v>
      </c>
      <c r="I1406">
        <v>16</v>
      </c>
      <c r="J1406">
        <v>0.9</v>
      </c>
      <c r="K1406">
        <v>11.111111111111111</v>
      </c>
    </row>
    <row r="1407" spans="1:11">
      <c r="A1407" t="s">
        <v>118</v>
      </c>
      <c r="B1407">
        <v>1</v>
      </c>
      <c r="C1407" t="s">
        <v>127</v>
      </c>
      <c r="D1407">
        <v>1280</v>
      </c>
      <c r="E1407">
        <v>800</v>
      </c>
      <c r="F1407">
        <v>24</v>
      </c>
      <c r="G1407" t="s">
        <v>39</v>
      </c>
      <c r="H1407">
        <v>4949</v>
      </c>
      <c r="I1407">
        <v>2</v>
      </c>
      <c r="J1407">
        <v>19.600000000000001</v>
      </c>
      <c r="K1407">
        <v>1.9600000000000002</v>
      </c>
    </row>
    <row r="1408" spans="1:11">
      <c r="A1408" t="s">
        <v>118</v>
      </c>
      <c r="B1408">
        <v>1</v>
      </c>
      <c r="C1408" t="s">
        <v>127</v>
      </c>
      <c r="D1408">
        <v>1280</v>
      </c>
      <c r="E1408">
        <v>800</v>
      </c>
      <c r="F1408">
        <v>24</v>
      </c>
      <c r="G1408" t="s">
        <v>39</v>
      </c>
      <c r="H1408">
        <v>2064</v>
      </c>
      <c r="I1408">
        <v>2</v>
      </c>
      <c r="J1408">
        <v>4.9000000000000004</v>
      </c>
      <c r="K1408">
        <v>2.0408163265306123</v>
      </c>
    </row>
    <row r="1409" spans="1:11">
      <c r="A1409" t="s">
        <v>118</v>
      </c>
      <c r="B1409">
        <v>1</v>
      </c>
      <c r="C1409" t="s">
        <v>127</v>
      </c>
      <c r="D1409">
        <v>1280</v>
      </c>
      <c r="E1409">
        <v>800</v>
      </c>
      <c r="F1409">
        <v>24</v>
      </c>
      <c r="G1409" t="s">
        <v>39</v>
      </c>
      <c r="H1409">
        <v>2712</v>
      </c>
      <c r="I1409">
        <v>2</v>
      </c>
      <c r="J1409">
        <v>16.899999999999999</v>
      </c>
      <c r="K1409">
        <v>1.69</v>
      </c>
    </row>
    <row r="1410" spans="1:11">
      <c r="A1410" t="s">
        <v>84</v>
      </c>
      <c r="B1410">
        <v>1</v>
      </c>
      <c r="C1410" t="s">
        <v>127</v>
      </c>
      <c r="D1410">
        <v>1024</v>
      </c>
      <c r="E1410">
        <v>768</v>
      </c>
      <c r="F1410">
        <v>24</v>
      </c>
      <c r="G1410" t="s">
        <v>85</v>
      </c>
      <c r="H1410">
        <v>11133</v>
      </c>
      <c r="I1410">
        <v>3</v>
      </c>
      <c r="J1410">
        <v>2.5</v>
      </c>
      <c r="K1410">
        <v>4</v>
      </c>
    </row>
    <row r="1411" spans="1:11">
      <c r="A1411" t="s">
        <v>84</v>
      </c>
      <c r="B1411">
        <v>1</v>
      </c>
      <c r="C1411" t="s">
        <v>127</v>
      </c>
      <c r="D1411">
        <v>1024</v>
      </c>
      <c r="E1411">
        <v>768</v>
      </c>
      <c r="F1411">
        <v>24</v>
      </c>
      <c r="G1411" t="s">
        <v>85</v>
      </c>
      <c r="H1411">
        <v>6486</v>
      </c>
      <c r="I1411">
        <v>2</v>
      </c>
      <c r="J1411">
        <v>32.4</v>
      </c>
      <c r="K1411">
        <v>3.2399999999999998</v>
      </c>
    </row>
    <row r="1412" spans="1:11">
      <c r="A1412" t="s">
        <v>84</v>
      </c>
      <c r="B1412">
        <v>1</v>
      </c>
      <c r="C1412" t="s">
        <v>127</v>
      </c>
      <c r="D1412">
        <v>1024</v>
      </c>
      <c r="E1412">
        <v>768</v>
      </c>
      <c r="F1412">
        <v>24</v>
      </c>
      <c r="G1412" t="s">
        <v>85</v>
      </c>
      <c r="H1412">
        <v>2422</v>
      </c>
      <c r="I1412">
        <v>2</v>
      </c>
      <c r="J1412">
        <v>3.6</v>
      </c>
      <c r="K1412">
        <v>2.7777777777777777</v>
      </c>
    </row>
    <row r="1413" spans="1:11">
      <c r="A1413" t="s">
        <v>84</v>
      </c>
      <c r="B1413">
        <v>1</v>
      </c>
      <c r="C1413" t="s">
        <v>127</v>
      </c>
      <c r="D1413">
        <v>1024</v>
      </c>
      <c r="E1413">
        <v>768</v>
      </c>
      <c r="F1413">
        <v>24</v>
      </c>
      <c r="G1413" t="s">
        <v>85</v>
      </c>
      <c r="H1413">
        <v>5333</v>
      </c>
      <c r="I1413">
        <v>2</v>
      </c>
      <c r="J1413">
        <v>28.9</v>
      </c>
      <c r="K1413">
        <v>2.8899999999999997</v>
      </c>
    </row>
    <row r="1414" spans="1:11">
      <c r="A1414" t="s">
        <v>84</v>
      </c>
      <c r="B1414">
        <v>1</v>
      </c>
      <c r="C1414" t="s">
        <v>127</v>
      </c>
      <c r="D1414">
        <v>1024</v>
      </c>
      <c r="E1414">
        <v>768</v>
      </c>
      <c r="F1414">
        <v>24</v>
      </c>
      <c r="G1414" t="s">
        <v>85</v>
      </c>
      <c r="H1414">
        <v>5677</v>
      </c>
      <c r="I1414">
        <v>5</v>
      </c>
      <c r="J1414">
        <v>0.4</v>
      </c>
      <c r="K1414">
        <v>25</v>
      </c>
    </row>
    <row r="1415" spans="1:11">
      <c r="A1415" t="s">
        <v>84</v>
      </c>
      <c r="B1415">
        <v>1</v>
      </c>
      <c r="C1415" t="s">
        <v>127</v>
      </c>
      <c r="D1415">
        <v>1024</v>
      </c>
      <c r="E1415">
        <v>768</v>
      </c>
      <c r="F1415">
        <v>24</v>
      </c>
      <c r="G1415" t="s">
        <v>85</v>
      </c>
      <c r="H1415">
        <v>5798</v>
      </c>
      <c r="I1415">
        <v>1</v>
      </c>
      <c r="J1415">
        <v>8.1</v>
      </c>
      <c r="K1415">
        <v>1.2345679012345681</v>
      </c>
    </row>
    <row r="1416" spans="1:11">
      <c r="A1416" t="s">
        <v>84</v>
      </c>
      <c r="B1416">
        <v>1</v>
      </c>
      <c r="C1416" t="s">
        <v>127</v>
      </c>
      <c r="D1416">
        <v>1024</v>
      </c>
      <c r="E1416">
        <v>768</v>
      </c>
      <c r="F1416">
        <v>24</v>
      </c>
      <c r="G1416" t="s">
        <v>85</v>
      </c>
      <c r="H1416">
        <v>2166</v>
      </c>
      <c r="I1416">
        <v>1</v>
      </c>
      <c r="J1416">
        <v>12.1</v>
      </c>
      <c r="K1416">
        <v>1.21</v>
      </c>
    </row>
    <row r="1417" spans="1:11">
      <c r="A1417" t="s">
        <v>84</v>
      </c>
      <c r="B1417">
        <v>1</v>
      </c>
      <c r="C1417" t="s">
        <v>127</v>
      </c>
      <c r="D1417">
        <v>1024</v>
      </c>
      <c r="E1417">
        <v>768</v>
      </c>
      <c r="F1417">
        <v>24</v>
      </c>
      <c r="G1417" t="s">
        <v>85</v>
      </c>
      <c r="H1417">
        <v>1526</v>
      </c>
      <c r="I1417">
        <v>2</v>
      </c>
      <c r="J1417">
        <v>16.899999999999999</v>
      </c>
      <c r="K1417">
        <v>1.69</v>
      </c>
    </row>
    <row r="1418" spans="1:11">
      <c r="A1418" t="s">
        <v>84</v>
      </c>
      <c r="B1418">
        <v>1</v>
      </c>
      <c r="C1418" t="s">
        <v>127</v>
      </c>
      <c r="D1418">
        <v>1024</v>
      </c>
      <c r="E1418">
        <v>768</v>
      </c>
      <c r="F1418">
        <v>24</v>
      </c>
      <c r="G1418" t="s">
        <v>85</v>
      </c>
      <c r="H1418">
        <v>6806</v>
      </c>
      <c r="I1418">
        <v>2</v>
      </c>
      <c r="J1418">
        <v>4.9000000000000004</v>
      </c>
      <c r="K1418">
        <v>2.0408163265306123</v>
      </c>
    </row>
    <row r="1419" spans="1:11">
      <c r="A1419" t="s">
        <v>84</v>
      </c>
      <c r="B1419">
        <v>1</v>
      </c>
      <c r="C1419" t="s">
        <v>127</v>
      </c>
      <c r="D1419">
        <v>1024</v>
      </c>
      <c r="E1419">
        <v>768</v>
      </c>
      <c r="F1419">
        <v>24</v>
      </c>
      <c r="G1419" t="s">
        <v>85</v>
      </c>
      <c r="H1419">
        <v>5815</v>
      </c>
      <c r="I1419">
        <v>2</v>
      </c>
      <c r="J1419">
        <v>22.5</v>
      </c>
      <c r="K1419">
        <v>2.25</v>
      </c>
    </row>
    <row r="1420" spans="1:11">
      <c r="A1420" t="s">
        <v>84</v>
      </c>
      <c r="B1420">
        <v>1</v>
      </c>
      <c r="C1420" t="s">
        <v>127</v>
      </c>
      <c r="D1420">
        <v>1024</v>
      </c>
      <c r="E1420">
        <v>768</v>
      </c>
      <c r="F1420">
        <v>24</v>
      </c>
      <c r="G1420" t="s">
        <v>85</v>
      </c>
      <c r="H1420">
        <v>5190</v>
      </c>
      <c r="I1420">
        <v>2</v>
      </c>
      <c r="J1420">
        <v>14.4</v>
      </c>
      <c r="K1420">
        <v>1.44</v>
      </c>
    </row>
    <row r="1421" spans="1:11">
      <c r="A1421" t="s">
        <v>84</v>
      </c>
      <c r="B1421">
        <v>1</v>
      </c>
      <c r="C1421" t="s">
        <v>127</v>
      </c>
      <c r="D1421">
        <v>1024</v>
      </c>
      <c r="E1421">
        <v>768</v>
      </c>
      <c r="F1421">
        <v>24</v>
      </c>
      <c r="G1421" t="s">
        <v>85</v>
      </c>
      <c r="H1421">
        <v>4198</v>
      </c>
      <c r="I1421">
        <v>2</v>
      </c>
      <c r="J1421">
        <v>6.4</v>
      </c>
      <c r="K1421">
        <v>1.5625</v>
      </c>
    </row>
    <row r="1422" spans="1:11">
      <c r="A1422" t="s">
        <v>84</v>
      </c>
      <c r="B1422">
        <v>1</v>
      </c>
      <c r="C1422" t="s">
        <v>127</v>
      </c>
      <c r="D1422">
        <v>1024</v>
      </c>
      <c r="E1422">
        <v>768</v>
      </c>
      <c r="F1422">
        <v>24</v>
      </c>
      <c r="G1422" t="s">
        <v>85</v>
      </c>
      <c r="H1422">
        <v>2598</v>
      </c>
      <c r="I1422">
        <v>4</v>
      </c>
      <c r="J1422">
        <v>0.9</v>
      </c>
      <c r="K1422">
        <v>11.111111111111111</v>
      </c>
    </row>
    <row r="1423" spans="1:11">
      <c r="A1423" t="s">
        <v>84</v>
      </c>
      <c r="B1423">
        <v>1</v>
      </c>
      <c r="C1423" t="s">
        <v>127</v>
      </c>
      <c r="D1423">
        <v>1024</v>
      </c>
      <c r="E1423">
        <v>768</v>
      </c>
      <c r="F1423">
        <v>24</v>
      </c>
      <c r="G1423" t="s">
        <v>85</v>
      </c>
      <c r="H1423">
        <v>3302</v>
      </c>
      <c r="I1423">
        <v>4</v>
      </c>
      <c r="J1423">
        <v>1.6</v>
      </c>
      <c r="K1423">
        <v>6.25</v>
      </c>
    </row>
    <row r="1424" spans="1:11">
      <c r="A1424" t="s">
        <v>84</v>
      </c>
      <c r="B1424">
        <v>1</v>
      </c>
      <c r="C1424" t="s">
        <v>127</v>
      </c>
      <c r="D1424">
        <v>1024</v>
      </c>
      <c r="E1424">
        <v>768</v>
      </c>
      <c r="F1424">
        <v>24</v>
      </c>
      <c r="G1424" t="s">
        <v>85</v>
      </c>
      <c r="H1424">
        <v>1958</v>
      </c>
      <c r="I1424">
        <v>2</v>
      </c>
      <c r="J1424">
        <v>19.600000000000001</v>
      </c>
      <c r="K1424">
        <v>1.9600000000000002</v>
      </c>
    </row>
    <row r="1425" spans="1:11">
      <c r="A1425" t="s">
        <v>84</v>
      </c>
      <c r="B1425">
        <v>1</v>
      </c>
      <c r="C1425" t="s">
        <v>127</v>
      </c>
      <c r="D1425">
        <v>1024</v>
      </c>
      <c r="E1425">
        <v>768</v>
      </c>
      <c r="F1425">
        <v>24</v>
      </c>
      <c r="G1425" t="s">
        <v>85</v>
      </c>
      <c r="H1425">
        <v>1630</v>
      </c>
      <c r="I1425">
        <v>3</v>
      </c>
      <c r="J1425">
        <v>25.6</v>
      </c>
      <c r="K1425">
        <v>2.56</v>
      </c>
    </row>
    <row r="1426" spans="1:11">
      <c r="A1426" t="s">
        <v>108</v>
      </c>
      <c r="B1426">
        <v>1</v>
      </c>
      <c r="C1426" t="s">
        <v>127</v>
      </c>
      <c r="D1426">
        <v>1024</v>
      </c>
      <c r="E1426">
        <v>768</v>
      </c>
      <c r="F1426">
        <v>32</v>
      </c>
      <c r="G1426" t="s">
        <v>41</v>
      </c>
      <c r="H1426">
        <v>12769</v>
      </c>
      <c r="I1426">
        <v>2</v>
      </c>
      <c r="J1426">
        <v>4.9000000000000004</v>
      </c>
      <c r="K1426">
        <v>2.0408163265306123</v>
      </c>
    </row>
    <row r="1427" spans="1:11">
      <c r="A1427" t="s">
        <v>108</v>
      </c>
      <c r="B1427">
        <v>1</v>
      </c>
      <c r="C1427" t="s">
        <v>127</v>
      </c>
      <c r="D1427">
        <v>1024</v>
      </c>
      <c r="E1427">
        <v>768</v>
      </c>
      <c r="F1427">
        <v>32</v>
      </c>
      <c r="G1427" t="s">
        <v>41</v>
      </c>
      <c r="H1427">
        <v>38839</v>
      </c>
      <c r="I1427">
        <v>1</v>
      </c>
      <c r="J1427">
        <v>16.899999999999999</v>
      </c>
      <c r="K1427">
        <v>1.69</v>
      </c>
    </row>
    <row r="1428" spans="1:11">
      <c r="A1428" t="s">
        <v>108</v>
      </c>
      <c r="B1428">
        <v>1</v>
      </c>
      <c r="C1428" t="s">
        <v>127</v>
      </c>
      <c r="D1428">
        <v>1024</v>
      </c>
      <c r="E1428">
        <v>768</v>
      </c>
      <c r="F1428">
        <v>32</v>
      </c>
      <c r="G1428" t="s">
        <v>41</v>
      </c>
      <c r="H1428">
        <v>10254</v>
      </c>
      <c r="I1428">
        <v>1</v>
      </c>
      <c r="J1428">
        <v>3.6</v>
      </c>
      <c r="K1428">
        <v>2.7777777777777777</v>
      </c>
    </row>
    <row r="1429" spans="1:11">
      <c r="A1429" t="s">
        <v>108</v>
      </c>
      <c r="B1429">
        <v>1</v>
      </c>
      <c r="C1429" t="s">
        <v>127</v>
      </c>
      <c r="D1429">
        <v>1024</v>
      </c>
      <c r="E1429">
        <v>768</v>
      </c>
      <c r="F1429">
        <v>32</v>
      </c>
      <c r="G1429" t="s">
        <v>41</v>
      </c>
      <c r="H1429">
        <v>5114</v>
      </c>
      <c r="I1429">
        <v>1</v>
      </c>
      <c r="J1429">
        <v>14.4</v>
      </c>
      <c r="K1429">
        <v>1.44</v>
      </c>
    </row>
    <row r="1430" spans="1:11">
      <c r="A1430" t="s">
        <v>108</v>
      </c>
      <c r="B1430">
        <v>1</v>
      </c>
      <c r="C1430" t="s">
        <v>127</v>
      </c>
      <c r="D1430">
        <v>1024</v>
      </c>
      <c r="E1430">
        <v>768</v>
      </c>
      <c r="F1430">
        <v>32</v>
      </c>
      <c r="G1430" t="s">
        <v>41</v>
      </c>
      <c r="H1430">
        <v>4748</v>
      </c>
      <c r="I1430">
        <v>2</v>
      </c>
      <c r="J1430">
        <v>32.4</v>
      </c>
      <c r="K1430">
        <v>3.2399999999999998</v>
      </c>
    </row>
    <row r="1431" spans="1:11">
      <c r="A1431" t="s">
        <v>108</v>
      </c>
      <c r="B1431">
        <v>1</v>
      </c>
      <c r="C1431" t="s">
        <v>127</v>
      </c>
      <c r="D1431">
        <v>1024</v>
      </c>
      <c r="E1431">
        <v>768</v>
      </c>
      <c r="F1431">
        <v>32</v>
      </c>
      <c r="G1431" t="s">
        <v>41</v>
      </c>
      <c r="H1431">
        <v>3293</v>
      </c>
      <c r="I1431">
        <v>1</v>
      </c>
      <c r="J1431">
        <v>22.5</v>
      </c>
      <c r="K1431">
        <v>2.25</v>
      </c>
    </row>
    <row r="1432" spans="1:11">
      <c r="A1432" t="s">
        <v>108</v>
      </c>
      <c r="B1432">
        <v>1</v>
      </c>
      <c r="C1432" t="s">
        <v>127</v>
      </c>
      <c r="D1432">
        <v>1024</v>
      </c>
      <c r="E1432">
        <v>768</v>
      </c>
      <c r="F1432">
        <v>32</v>
      </c>
      <c r="G1432" t="s">
        <v>41</v>
      </c>
      <c r="H1432">
        <v>12757</v>
      </c>
      <c r="I1432">
        <v>4</v>
      </c>
      <c r="J1432">
        <v>0.9</v>
      </c>
      <c r="K1432">
        <v>11.111111111111111</v>
      </c>
    </row>
    <row r="1433" spans="1:11">
      <c r="A1433" t="s">
        <v>108</v>
      </c>
      <c r="B1433">
        <v>1</v>
      </c>
      <c r="C1433" t="s">
        <v>127</v>
      </c>
      <c r="D1433">
        <v>1024</v>
      </c>
      <c r="E1433">
        <v>768</v>
      </c>
      <c r="F1433">
        <v>32</v>
      </c>
      <c r="G1433" t="s">
        <v>41</v>
      </c>
      <c r="H1433">
        <v>22647</v>
      </c>
      <c r="I1433">
        <v>4</v>
      </c>
      <c r="J1433">
        <v>28.9</v>
      </c>
      <c r="K1433">
        <v>2.8899999999999997</v>
      </c>
    </row>
    <row r="1434" spans="1:11">
      <c r="A1434" t="s">
        <v>108</v>
      </c>
      <c r="B1434">
        <v>1</v>
      </c>
      <c r="C1434" t="s">
        <v>127</v>
      </c>
      <c r="D1434">
        <v>1024</v>
      </c>
      <c r="E1434">
        <v>768</v>
      </c>
      <c r="F1434">
        <v>32</v>
      </c>
      <c r="G1434" t="s">
        <v>41</v>
      </c>
      <c r="H1434">
        <v>14855</v>
      </c>
      <c r="I1434">
        <v>2</v>
      </c>
      <c r="J1434">
        <v>6.4</v>
      </c>
      <c r="K1434">
        <v>1.5625</v>
      </c>
    </row>
    <row r="1435" spans="1:11">
      <c r="A1435" t="s">
        <v>108</v>
      </c>
      <c r="B1435">
        <v>1</v>
      </c>
      <c r="C1435" t="s">
        <v>127</v>
      </c>
      <c r="D1435">
        <v>1024</v>
      </c>
      <c r="E1435">
        <v>768</v>
      </c>
      <c r="F1435">
        <v>32</v>
      </c>
      <c r="G1435" t="s">
        <v>41</v>
      </c>
      <c r="H1435">
        <v>21929</v>
      </c>
      <c r="I1435">
        <v>1</v>
      </c>
      <c r="J1435">
        <v>12.1</v>
      </c>
      <c r="K1435">
        <v>1.21</v>
      </c>
    </row>
    <row r="1436" spans="1:11">
      <c r="A1436" t="s">
        <v>108</v>
      </c>
      <c r="B1436">
        <v>1</v>
      </c>
      <c r="C1436" t="s">
        <v>127</v>
      </c>
      <c r="D1436">
        <v>1024</v>
      </c>
      <c r="E1436">
        <v>768</v>
      </c>
      <c r="F1436">
        <v>32</v>
      </c>
      <c r="G1436" t="s">
        <v>41</v>
      </c>
      <c r="H1436">
        <v>6746</v>
      </c>
      <c r="I1436">
        <v>2</v>
      </c>
      <c r="J1436">
        <v>19.600000000000001</v>
      </c>
      <c r="K1436">
        <v>1.9600000000000002</v>
      </c>
    </row>
    <row r="1437" spans="1:11">
      <c r="A1437" t="s">
        <v>108</v>
      </c>
      <c r="B1437">
        <v>1</v>
      </c>
      <c r="C1437" t="s">
        <v>127</v>
      </c>
      <c r="D1437">
        <v>1024</v>
      </c>
      <c r="E1437">
        <v>768</v>
      </c>
      <c r="F1437">
        <v>32</v>
      </c>
      <c r="G1437" t="s">
        <v>41</v>
      </c>
      <c r="H1437">
        <v>5120</v>
      </c>
      <c r="I1437">
        <v>1</v>
      </c>
      <c r="J1437">
        <v>8.1</v>
      </c>
      <c r="K1437">
        <v>1.2345679012345681</v>
      </c>
    </row>
    <row r="1438" spans="1:11">
      <c r="A1438" t="s">
        <v>108</v>
      </c>
      <c r="B1438">
        <v>1</v>
      </c>
      <c r="C1438" t="s">
        <v>127</v>
      </c>
      <c r="D1438">
        <v>1024</v>
      </c>
      <c r="E1438">
        <v>768</v>
      </c>
      <c r="F1438">
        <v>32</v>
      </c>
      <c r="G1438" t="s">
        <v>41</v>
      </c>
      <c r="H1438">
        <v>5136</v>
      </c>
      <c r="I1438">
        <v>4</v>
      </c>
      <c r="J1438">
        <v>2.5</v>
      </c>
      <c r="K1438">
        <v>4</v>
      </c>
    </row>
    <row r="1439" spans="1:11">
      <c r="A1439" t="s">
        <v>108</v>
      </c>
      <c r="B1439">
        <v>1</v>
      </c>
      <c r="C1439" t="s">
        <v>127</v>
      </c>
      <c r="D1439">
        <v>1024</v>
      </c>
      <c r="E1439">
        <v>768</v>
      </c>
      <c r="F1439">
        <v>32</v>
      </c>
      <c r="G1439" t="s">
        <v>41</v>
      </c>
      <c r="H1439">
        <v>11274</v>
      </c>
      <c r="I1439">
        <v>6</v>
      </c>
      <c r="J1439">
        <v>1.6</v>
      </c>
      <c r="K1439">
        <v>6.25</v>
      </c>
    </row>
    <row r="1440" spans="1:11">
      <c r="A1440" t="s">
        <v>108</v>
      </c>
      <c r="B1440">
        <v>1</v>
      </c>
      <c r="C1440" t="s">
        <v>127</v>
      </c>
      <c r="D1440">
        <v>1024</v>
      </c>
      <c r="E1440">
        <v>768</v>
      </c>
      <c r="F1440">
        <v>32</v>
      </c>
      <c r="G1440" t="s">
        <v>41</v>
      </c>
      <c r="H1440">
        <v>2942</v>
      </c>
      <c r="I1440">
        <v>4</v>
      </c>
      <c r="J1440">
        <v>25.6</v>
      </c>
      <c r="K1440">
        <v>2.56</v>
      </c>
    </row>
    <row r="1441" spans="1:11">
      <c r="A1441" t="s">
        <v>108</v>
      </c>
      <c r="B1441">
        <v>1</v>
      </c>
      <c r="C1441" t="s">
        <v>127</v>
      </c>
      <c r="D1441">
        <v>1024</v>
      </c>
      <c r="E1441">
        <v>768</v>
      </c>
      <c r="F1441">
        <v>32</v>
      </c>
      <c r="G1441" t="s">
        <v>41</v>
      </c>
      <c r="H1441">
        <v>6013</v>
      </c>
      <c r="I1441">
        <v>8</v>
      </c>
      <c r="J1441">
        <v>0.4</v>
      </c>
      <c r="K1441">
        <v>25</v>
      </c>
    </row>
    <row r="1442" spans="1:11">
      <c r="A1442" t="s">
        <v>103</v>
      </c>
      <c r="B1442">
        <v>1</v>
      </c>
      <c r="C1442" t="s">
        <v>127</v>
      </c>
      <c r="D1442">
        <v>1440</v>
      </c>
      <c r="E1442">
        <v>900</v>
      </c>
      <c r="F1442">
        <v>24</v>
      </c>
      <c r="G1442" t="s">
        <v>98</v>
      </c>
      <c r="H1442">
        <v>13386</v>
      </c>
      <c r="I1442">
        <v>5</v>
      </c>
      <c r="J1442">
        <v>1.6</v>
      </c>
      <c r="K1442">
        <v>6.25</v>
      </c>
    </row>
    <row r="1443" spans="1:11">
      <c r="A1443" t="s">
        <v>103</v>
      </c>
      <c r="B1443">
        <v>1</v>
      </c>
      <c r="C1443" t="s">
        <v>127</v>
      </c>
      <c r="D1443">
        <v>1440</v>
      </c>
      <c r="E1443">
        <v>900</v>
      </c>
      <c r="F1443">
        <v>24</v>
      </c>
      <c r="G1443" t="s">
        <v>98</v>
      </c>
      <c r="H1443">
        <v>13342</v>
      </c>
      <c r="I1443">
        <v>1.5</v>
      </c>
      <c r="J1443">
        <v>6.4</v>
      </c>
      <c r="K1443">
        <v>1.5625</v>
      </c>
    </row>
    <row r="1444" spans="1:11">
      <c r="A1444" t="s">
        <v>103</v>
      </c>
      <c r="B1444">
        <v>1</v>
      </c>
      <c r="C1444" t="s">
        <v>127</v>
      </c>
      <c r="D1444">
        <v>1440</v>
      </c>
      <c r="E1444">
        <v>900</v>
      </c>
      <c r="F1444">
        <v>24</v>
      </c>
      <c r="G1444" t="s">
        <v>98</v>
      </c>
      <c r="H1444">
        <v>9086</v>
      </c>
      <c r="I1444">
        <v>20</v>
      </c>
      <c r="J1444">
        <v>0.9</v>
      </c>
      <c r="K1444">
        <v>11.111111111111111</v>
      </c>
    </row>
    <row r="1445" spans="1:11">
      <c r="A1445" t="s">
        <v>103</v>
      </c>
      <c r="B1445">
        <v>1</v>
      </c>
      <c r="C1445" t="s">
        <v>127</v>
      </c>
      <c r="D1445">
        <v>1440</v>
      </c>
      <c r="E1445">
        <v>900</v>
      </c>
      <c r="F1445">
        <v>24</v>
      </c>
      <c r="G1445" t="s">
        <v>98</v>
      </c>
      <c r="H1445">
        <v>9205</v>
      </c>
      <c r="I1445">
        <v>2</v>
      </c>
      <c r="J1445">
        <v>4.9000000000000004</v>
      </c>
      <c r="K1445">
        <v>2.0408163265306123</v>
      </c>
    </row>
    <row r="1446" spans="1:11">
      <c r="A1446" t="s">
        <v>103</v>
      </c>
      <c r="B1446">
        <v>1</v>
      </c>
      <c r="C1446" t="s">
        <v>127</v>
      </c>
      <c r="D1446">
        <v>1440</v>
      </c>
      <c r="E1446">
        <v>900</v>
      </c>
      <c r="F1446">
        <v>24</v>
      </c>
      <c r="G1446" t="s">
        <v>98</v>
      </c>
      <c r="H1446">
        <v>12009</v>
      </c>
      <c r="I1446">
        <v>2</v>
      </c>
      <c r="J1446">
        <v>22.5</v>
      </c>
      <c r="K1446">
        <v>2.25</v>
      </c>
    </row>
    <row r="1447" spans="1:11">
      <c r="A1447" t="s">
        <v>103</v>
      </c>
      <c r="B1447">
        <v>1</v>
      </c>
      <c r="C1447" t="s">
        <v>127</v>
      </c>
      <c r="D1447">
        <v>1440</v>
      </c>
      <c r="E1447">
        <v>900</v>
      </c>
      <c r="F1447">
        <v>24</v>
      </c>
      <c r="G1447" t="s">
        <v>98</v>
      </c>
      <c r="H1447">
        <v>6388</v>
      </c>
      <c r="I1447">
        <v>1.2</v>
      </c>
      <c r="J1447">
        <v>12.1</v>
      </c>
      <c r="K1447">
        <v>1.21</v>
      </c>
    </row>
    <row r="1448" spans="1:11">
      <c r="A1448" t="s">
        <v>103</v>
      </c>
      <c r="B1448">
        <v>1</v>
      </c>
      <c r="C1448" t="s">
        <v>127</v>
      </c>
      <c r="D1448">
        <v>1440</v>
      </c>
      <c r="E1448">
        <v>900</v>
      </c>
      <c r="F1448">
        <v>24</v>
      </c>
      <c r="G1448" t="s">
        <v>98</v>
      </c>
      <c r="H1448">
        <v>7424</v>
      </c>
      <c r="I1448">
        <v>3.2</v>
      </c>
      <c r="J1448">
        <v>28.9</v>
      </c>
      <c r="K1448">
        <v>2.8899999999999997</v>
      </c>
    </row>
    <row r="1449" spans="1:11">
      <c r="A1449" t="s">
        <v>103</v>
      </c>
      <c r="B1449">
        <v>1</v>
      </c>
      <c r="C1449" t="s">
        <v>127</v>
      </c>
      <c r="D1449">
        <v>1440</v>
      </c>
      <c r="E1449">
        <v>900</v>
      </c>
      <c r="F1449">
        <v>24</v>
      </c>
      <c r="G1449" t="s">
        <v>98</v>
      </c>
      <c r="H1449">
        <v>9056</v>
      </c>
      <c r="I1449">
        <v>2.2000000000000002</v>
      </c>
      <c r="J1449">
        <v>3.6</v>
      </c>
      <c r="K1449">
        <v>2.7777777777777777</v>
      </c>
    </row>
    <row r="1450" spans="1:11">
      <c r="A1450" t="s">
        <v>103</v>
      </c>
      <c r="B1450">
        <v>1</v>
      </c>
      <c r="C1450" t="s">
        <v>127</v>
      </c>
      <c r="D1450">
        <v>1440</v>
      </c>
      <c r="E1450">
        <v>900</v>
      </c>
      <c r="F1450">
        <v>24</v>
      </c>
      <c r="G1450" t="s">
        <v>98</v>
      </c>
      <c r="H1450">
        <v>7096</v>
      </c>
      <c r="I1450">
        <v>1.1499999999999999</v>
      </c>
      <c r="J1450">
        <v>8.1</v>
      </c>
      <c r="K1450">
        <v>1.2345679012345681</v>
      </c>
    </row>
    <row r="1451" spans="1:11">
      <c r="A1451" t="s">
        <v>103</v>
      </c>
      <c r="B1451">
        <v>1</v>
      </c>
      <c r="C1451" t="s">
        <v>127</v>
      </c>
      <c r="D1451">
        <v>1440</v>
      </c>
      <c r="E1451">
        <v>900</v>
      </c>
      <c r="F1451">
        <v>24</v>
      </c>
      <c r="G1451" t="s">
        <v>98</v>
      </c>
      <c r="H1451">
        <v>13158</v>
      </c>
      <c r="I1451">
        <v>2</v>
      </c>
      <c r="J1451">
        <v>16.899999999999999</v>
      </c>
      <c r="K1451">
        <v>1.69</v>
      </c>
    </row>
    <row r="1452" spans="1:11">
      <c r="A1452" t="s">
        <v>103</v>
      </c>
      <c r="B1452">
        <v>1</v>
      </c>
      <c r="C1452" t="s">
        <v>127</v>
      </c>
      <c r="D1452">
        <v>1440</v>
      </c>
      <c r="E1452">
        <v>900</v>
      </c>
      <c r="F1452">
        <v>24</v>
      </c>
      <c r="G1452" t="s">
        <v>98</v>
      </c>
      <c r="H1452">
        <v>6751</v>
      </c>
      <c r="I1452">
        <v>1.9</v>
      </c>
      <c r="J1452">
        <v>25.6</v>
      </c>
      <c r="K1452">
        <v>2.56</v>
      </c>
    </row>
    <row r="1453" spans="1:11">
      <c r="A1453" t="s">
        <v>103</v>
      </c>
      <c r="B1453">
        <v>1</v>
      </c>
      <c r="C1453" t="s">
        <v>127</v>
      </c>
      <c r="D1453">
        <v>1440</v>
      </c>
      <c r="E1453">
        <v>900</v>
      </c>
      <c r="F1453">
        <v>24</v>
      </c>
      <c r="G1453" t="s">
        <v>98</v>
      </c>
      <c r="H1453">
        <v>12772</v>
      </c>
      <c r="I1453">
        <v>40</v>
      </c>
      <c r="J1453">
        <v>0.4</v>
      </c>
      <c r="K1453">
        <v>25</v>
      </c>
    </row>
    <row r="1454" spans="1:11">
      <c r="A1454" t="s">
        <v>103</v>
      </c>
      <c r="B1454">
        <v>1</v>
      </c>
      <c r="C1454" t="s">
        <v>127</v>
      </c>
      <c r="D1454">
        <v>1440</v>
      </c>
      <c r="E1454">
        <v>900</v>
      </c>
      <c r="F1454">
        <v>24</v>
      </c>
      <c r="G1454" t="s">
        <v>98</v>
      </c>
      <c r="H1454">
        <v>12226</v>
      </c>
      <c r="I1454">
        <v>2.5</v>
      </c>
      <c r="J1454">
        <v>19.600000000000001</v>
      </c>
      <c r="K1454">
        <v>1.9600000000000002</v>
      </c>
    </row>
    <row r="1455" spans="1:11">
      <c r="A1455" t="s">
        <v>103</v>
      </c>
      <c r="B1455">
        <v>1</v>
      </c>
      <c r="C1455" t="s">
        <v>127</v>
      </c>
      <c r="D1455">
        <v>1440</v>
      </c>
      <c r="E1455">
        <v>900</v>
      </c>
      <c r="F1455">
        <v>24</v>
      </c>
      <c r="G1455" t="s">
        <v>98</v>
      </c>
      <c r="H1455">
        <v>17308</v>
      </c>
      <c r="I1455">
        <v>5</v>
      </c>
      <c r="J1455">
        <v>2.5</v>
      </c>
      <c r="K1455">
        <v>4</v>
      </c>
    </row>
    <row r="1456" spans="1:11">
      <c r="A1456" t="s">
        <v>103</v>
      </c>
      <c r="B1456">
        <v>1</v>
      </c>
      <c r="C1456" t="s">
        <v>127</v>
      </c>
      <c r="D1456">
        <v>1440</v>
      </c>
      <c r="E1456">
        <v>900</v>
      </c>
      <c r="F1456">
        <v>24</v>
      </c>
      <c r="G1456" t="s">
        <v>98</v>
      </c>
      <c r="H1456">
        <v>7712</v>
      </c>
      <c r="I1456">
        <v>2.5</v>
      </c>
      <c r="J1456">
        <v>32.4</v>
      </c>
      <c r="K1456">
        <v>3.2399999999999998</v>
      </c>
    </row>
    <row r="1457" spans="1:11">
      <c r="A1457" t="s">
        <v>103</v>
      </c>
      <c r="B1457">
        <v>1</v>
      </c>
      <c r="C1457" t="s">
        <v>127</v>
      </c>
      <c r="D1457">
        <v>1440</v>
      </c>
      <c r="E1457">
        <v>900</v>
      </c>
      <c r="F1457">
        <v>24</v>
      </c>
      <c r="G1457" t="s">
        <v>98</v>
      </c>
      <c r="H1457">
        <v>5843</v>
      </c>
      <c r="I1457">
        <v>1.4</v>
      </c>
      <c r="J1457">
        <v>14.4</v>
      </c>
      <c r="K1457">
        <v>1.44</v>
      </c>
    </row>
    <row r="1458" spans="1:11">
      <c r="A1458" t="s">
        <v>89</v>
      </c>
      <c r="B1458">
        <v>1</v>
      </c>
      <c r="C1458" t="s">
        <v>127</v>
      </c>
      <c r="D1458">
        <v>1440</v>
      </c>
      <c r="E1458">
        <v>900</v>
      </c>
      <c r="F1458">
        <v>32</v>
      </c>
      <c r="G1458" t="s">
        <v>41</v>
      </c>
      <c r="H1458">
        <v>5062</v>
      </c>
      <c r="I1458">
        <v>2</v>
      </c>
      <c r="J1458">
        <v>2.5</v>
      </c>
      <c r="K1458">
        <v>4</v>
      </c>
    </row>
    <row r="1459" spans="1:11">
      <c r="A1459" t="s">
        <v>89</v>
      </c>
      <c r="B1459">
        <v>1</v>
      </c>
      <c r="C1459" t="s">
        <v>127</v>
      </c>
      <c r="D1459">
        <v>1440</v>
      </c>
      <c r="E1459">
        <v>900</v>
      </c>
      <c r="F1459">
        <v>32</v>
      </c>
      <c r="G1459" t="s">
        <v>41</v>
      </c>
      <c r="H1459">
        <v>2914</v>
      </c>
      <c r="I1459">
        <v>1.5</v>
      </c>
      <c r="J1459">
        <v>28.9</v>
      </c>
      <c r="K1459">
        <v>2.8899999999999997</v>
      </c>
    </row>
    <row r="1460" spans="1:11">
      <c r="A1460" t="s">
        <v>89</v>
      </c>
      <c r="B1460">
        <v>1</v>
      </c>
      <c r="C1460" t="s">
        <v>127</v>
      </c>
      <c r="D1460">
        <v>1440</v>
      </c>
      <c r="E1460">
        <v>900</v>
      </c>
      <c r="F1460">
        <v>32</v>
      </c>
      <c r="G1460" t="s">
        <v>41</v>
      </c>
      <c r="H1460">
        <v>2624</v>
      </c>
      <c r="I1460">
        <v>1.2</v>
      </c>
      <c r="J1460">
        <v>16.899999999999999</v>
      </c>
      <c r="K1460">
        <v>1.69</v>
      </c>
    </row>
    <row r="1461" spans="1:11">
      <c r="A1461" t="s">
        <v>89</v>
      </c>
      <c r="B1461">
        <v>1</v>
      </c>
      <c r="C1461" t="s">
        <v>127</v>
      </c>
      <c r="D1461">
        <v>1440</v>
      </c>
      <c r="E1461">
        <v>900</v>
      </c>
      <c r="F1461">
        <v>32</v>
      </c>
      <c r="G1461" t="s">
        <v>41</v>
      </c>
      <c r="H1461">
        <v>2601</v>
      </c>
      <c r="I1461">
        <v>1.1000000000000001</v>
      </c>
      <c r="J1461">
        <v>14.4</v>
      </c>
      <c r="K1461">
        <v>1.44</v>
      </c>
    </row>
    <row r="1462" spans="1:11">
      <c r="A1462" t="s">
        <v>89</v>
      </c>
      <c r="B1462">
        <v>1</v>
      </c>
      <c r="C1462" t="s">
        <v>127</v>
      </c>
      <c r="D1462">
        <v>1440</v>
      </c>
      <c r="E1462">
        <v>900</v>
      </c>
      <c r="F1462">
        <v>32</v>
      </c>
      <c r="G1462" t="s">
        <v>41</v>
      </c>
      <c r="H1462">
        <v>5889</v>
      </c>
      <c r="I1462">
        <v>5</v>
      </c>
      <c r="J1462">
        <v>0.4</v>
      </c>
      <c r="K1462">
        <v>25</v>
      </c>
    </row>
    <row r="1463" spans="1:11">
      <c r="A1463" t="s">
        <v>89</v>
      </c>
      <c r="B1463">
        <v>1</v>
      </c>
      <c r="C1463" t="s">
        <v>127</v>
      </c>
      <c r="D1463">
        <v>1440</v>
      </c>
      <c r="E1463">
        <v>900</v>
      </c>
      <c r="F1463">
        <v>32</v>
      </c>
      <c r="G1463" t="s">
        <v>41</v>
      </c>
      <c r="H1463">
        <v>2973</v>
      </c>
      <c r="I1463">
        <v>3</v>
      </c>
      <c r="J1463">
        <v>25.6</v>
      </c>
      <c r="K1463">
        <v>2.56</v>
      </c>
    </row>
    <row r="1464" spans="1:11">
      <c r="A1464" t="s">
        <v>89</v>
      </c>
      <c r="B1464">
        <v>1</v>
      </c>
      <c r="C1464" t="s">
        <v>127</v>
      </c>
      <c r="D1464">
        <v>1440</v>
      </c>
      <c r="E1464">
        <v>900</v>
      </c>
      <c r="F1464">
        <v>32</v>
      </c>
      <c r="G1464" t="s">
        <v>41</v>
      </c>
      <c r="H1464">
        <v>1286</v>
      </c>
      <c r="I1464">
        <v>2</v>
      </c>
      <c r="J1464">
        <v>19.600000000000001</v>
      </c>
      <c r="K1464">
        <v>1.9600000000000002</v>
      </c>
    </row>
    <row r="1465" spans="1:11">
      <c r="A1465" t="s">
        <v>89</v>
      </c>
      <c r="B1465">
        <v>1</v>
      </c>
      <c r="C1465" t="s">
        <v>127</v>
      </c>
      <c r="D1465">
        <v>1440</v>
      </c>
      <c r="E1465">
        <v>900</v>
      </c>
      <c r="F1465">
        <v>32</v>
      </c>
      <c r="G1465" t="s">
        <v>41</v>
      </c>
      <c r="H1465">
        <v>1847</v>
      </c>
      <c r="I1465">
        <v>4</v>
      </c>
      <c r="J1465">
        <v>0.9</v>
      </c>
      <c r="K1465">
        <v>11.111111111111111</v>
      </c>
    </row>
    <row r="1466" spans="1:11">
      <c r="A1466" t="s">
        <v>89</v>
      </c>
      <c r="B1466">
        <v>1</v>
      </c>
      <c r="C1466" t="s">
        <v>127</v>
      </c>
      <c r="D1466">
        <v>1440</v>
      </c>
      <c r="E1466">
        <v>900</v>
      </c>
      <c r="F1466">
        <v>32</v>
      </c>
      <c r="G1466" t="s">
        <v>41</v>
      </c>
      <c r="H1466">
        <v>1771</v>
      </c>
      <c r="I1466">
        <v>4</v>
      </c>
      <c r="J1466">
        <v>32.4</v>
      </c>
      <c r="K1466">
        <v>3.2399999999999998</v>
      </c>
    </row>
    <row r="1467" spans="1:11">
      <c r="A1467" t="s">
        <v>89</v>
      </c>
      <c r="B1467">
        <v>1</v>
      </c>
      <c r="C1467" t="s">
        <v>127</v>
      </c>
      <c r="D1467">
        <v>1440</v>
      </c>
      <c r="E1467">
        <v>900</v>
      </c>
      <c r="F1467">
        <v>32</v>
      </c>
      <c r="G1467" t="s">
        <v>41</v>
      </c>
      <c r="H1467">
        <v>4008</v>
      </c>
      <c r="I1467">
        <v>0.5</v>
      </c>
      <c r="J1467">
        <v>8.1</v>
      </c>
      <c r="K1467">
        <v>1.2345679012345681</v>
      </c>
    </row>
    <row r="1468" spans="1:11">
      <c r="A1468" t="s">
        <v>89</v>
      </c>
      <c r="B1468">
        <v>1</v>
      </c>
      <c r="C1468" t="s">
        <v>127</v>
      </c>
      <c r="D1468">
        <v>1440</v>
      </c>
      <c r="E1468">
        <v>900</v>
      </c>
      <c r="F1468">
        <v>32</v>
      </c>
      <c r="G1468" t="s">
        <v>41</v>
      </c>
      <c r="H1468">
        <v>2399</v>
      </c>
      <c r="I1468">
        <v>1</v>
      </c>
      <c r="J1468">
        <v>6.4</v>
      </c>
      <c r="K1468">
        <v>1.5625</v>
      </c>
    </row>
    <row r="1469" spans="1:11">
      <c r="A1469" t="s">
        <v>89</v>
      </c>
      <c r="B1469">
        <v>1</v>
      </c>
      <c r="C1469" t="s">
        <v>127</v>
      </c>
      <c r="D1469">
        <v>1440</v>
      </c>
      <c r="E1469">
        <v>900</v>
      </c>
      <c r="F1469">
        <v>32</v>
      </c>
      <c r="G1469" t="s">
        <v>41</v>
      </c>
      <c r="H1469">
        <v>1528</v>
      </c>
      <c r="I1469">
        <v>2</v>
      </c>
      <c r="J1469">
        <v>3.6</v>
      </c>
      <c r="K1469">
        <v>2.7777777777777777</v>
      </c>
    </row>
    <row r="1470" spans="1:11">
      <c r="A1470" t="s">
        <v>89</v>
      </c>
      <c r="B1470">
        <v>1</v>
      </c>
      <c r="C1470" t="s">
        <v>127</v>
      </c>
      <c r="D1470">
        <v>1440</v>
      </c>
      <c r="E1470">
        <v>900</v>
      </c>
      <c r="F1470">
        <v>32</v>
      </c>
      <c r="G1470" t="s">
        <v>41</v>
      </c>
      <c r="H1470">
        <v>1355</v>
      </c>
      <c r="I1470">
        <v>3</v>
      </c>
      <c r="J1470">
        <v>4.9000000000000004</v>
      </c>
      <c r="K1470">
        <v>2.0408163265306123</v>
      </c>
    </row>
    <row r="1471" spans="1:11">
      <c r="A1471" t="s">
        <v>89</v>
      </c>
      <c r="B1471">
        <v>1</v>
      </c>
      <c r="C1471" t="s">
        <v>127</v>
      </c>
      <c r="D1471">
        <v>1440</v>
      </c>
      <c r="E1471">
        <v>900</v>
      </c>
      <c r="F1471">
        <v>32</v>
      </c>
      <c r="G1471" t="s">
        <v>41</v>
      </c>
      <c r="H1471">
        <v>2660</v>
      </c>
      <c r="I1471">
        <v>0.5</v>
      </c>
      <c r="J1471">
        <v>12.1</v>
      </c>
      <c r="K1471">
        <v>1.21</v>
      </c>
    </row>
    <row r="1472" spans="1:11">
      <c r="A1472" t="s">
        <v>89</v>
      </c>
      <c r="B1472">
        <v>1</v>
      </c>
      <c r="C1472" t="s">
        <v>127</v>
      </c>
      <c r="D1472">
        <v>1440</v>
      </c>
      <c r="E1472">
        <v>900</v>
      </c>
      <c r="F1472">
        <v>32</v>
      </c>
      <c r="G1472" t="s">
        <v>41</v>
      </c>
      <c r="H1472">
        <v>2181</v>
      </c>
      <c r="I1472">
        <v>2</v>
      </c>
      <c r="J1472">
        <v>22.5</v>
      </c>
      <c r="K1472">
        <v>2.25</v>
      </c>
    </row>
    <row r="1473" spans="1:11">
      <c r="A1473" t="s">
        <v>89</v>
      </c>
      <c r="B1473">
        <v>1</v>
      </c>
      <c r="C1473" t="s">
        <v>127</v>
      </c>
      <c r="D1473">
        <v>1440</v>
      </c>
      <c r="E1473">
        <v>900</v>
      </c>
      <c r="F1473">
        <v>32</v>
      </c>
      <c r="G1473" t="s">
        <v>41</v>
      </c>
      <c r="H1473">
        <v>1778</v>
      </c>
      <c r="I1473">
        <v>4</v>
      </c>
      <c r="J1473">
        <v>1.6</v>
      </c>
      <c r="K1473">
        <v>6.25</v>
      </c>
    </row>
    <row r="1474" spans="1:11">
      <c r="A1474" t="s">
        <v>119</v>
      </c>
      <c r="B1474">
        <v>1</v>
      </c>
      <c r="C1474" t="s">
        <v>127</v>
      </c>
      <c r="D1474">
        <v>1366</v>
      </c>
      <c r="E1474">
        <v>768</v>
      </c>
      <c r="F1474">
        <v>32</v>
      </c>
      <c r="G1474" t="s">
        <v>120</v>
      </c>
      <c r="H1474">
        <v>27908</v>
      </c>
      <c r="I1474">
        <v>12</v>
      </c>
      <c r="J1474">
        <v>1.6</v>
      </c>
      <c r="K1474">
        <v>6.25</v>
      </c>
    </row>
    <row r="1475" spans="1:11">
      <c r="A1475" t="s">
        <v>119</v>
      </c>
      <c r="B1475">
        <v>1</v>
      </c>
      <c r="C1475" t="s">
        <v>127</v>
      </c>
      <c r="D1475">
        <v>1366</v>
      </c>
      <c r="E1475">
        <v>768</v>
      </c>
      <c r="F1475">
        <v>32</v>
      </c>
      <c r="G1475" t="s">
        <v>120</v>
      </c>
      <c r="H1475">
        <v>8034</v>
      </c>
      <c r="I1475">
        <v>2</v>
      </c>
      <c r="J1475">
        <v>19.600000000000001</v>
      </c>
      <c r="K1475">
        <v>1.9600000000000002</v>
      </c>
    </row>
    <row r="1476" spans="1:11">
      <c r="A1476" t="s">
        <v>119</v>
      </c>
      <c r="B1476">
        <v>1</v>
      </c>
      <c r="C1476" t="s">
        <v>127</v>
      </c>
      <c r="D1476">
        <v>1366</v>
      </c>
      <c r="E1476">
        <v>768</v>
      </c>
      <c r="F1476">
        <v>32</v>
      </c>
      <c r="G1476" t="s">
        <v>120</v>
      </c>
      <c r="H1476">
        <v>4025</v>
      </c>
      <c r="I1476">
        <v>2</v>
      </c>
      <c r="J1476">
        <v>16.899999999999999</v>
      </c>
      <c r="K1476">
        <v>1.69</v>
      </c>
    </row>
    <row r="1477" spans="1:11">
      <c r="A1477" t="s">
        <v>119</v>
      </c>
      <c r="B1477">
        <v>1</v>
      </c>
      <c r="C1477" t="s">
        <v>127</v>
      </c>
      <c r="D1477">
        <v>1366</v>
      </c>
      <c r="E1477">
        <v>768</v>
      </c>
      <c r="F1477">
        <v>32</v>
      </c>
      <c r="G1477" t="s">
        <v>120</v>
      </c>
      <c r="H1477">
        <v>6271</v>
      </c>
      <c r="I1477">
        <v>1</v>
      </c>
      <c r="J1477">
        <v>12.1</v>
      </c>
      <c r="K1477">
        <v>1.21</v>
      </c>
    </row>
    <row r="1478" spans="1:11">
      <c r="A1478" t="s">
        <v>119</v>
      </c>
      <c r="B1478">
        <v>1</v>
      </c>
      <c r="C1478" t="s">
        <v>127</v>
      </c>
      <c r="D1478">
        <v>1366</v>
      </c>
      <c r="E1478">
        <v>768</v>
      </c>
      <c r="F1478">
        <v>32</v>
      </c>
      <c r="G1478" t="s">
        <v>120</v>
      </c>
      <c r="H1478">
        <v>5382</v>
      </c>
      <c r="I1478">
        <v>18</v>
      </c>
      <c r="J1478">
        <v>0.4</v>
      </c>
      <c r="K1478">
        <v>25</v>
      </c>
    </row>
    <row r="1479" spans="1:11">
      <c r="A1479" t="s">
        <v>119</v>
      </c>
      <c r="B1479">
        <v>1</v>
      </c>
      <c r="C1479" t="s">
        <v>127</v>
      </c>
      <c r="D1479">
        <v>1366</v>
      </c>
      <c r="E1479">
        <v>768</v>
      </c>
      <c r="F1479">
        <v>32</v>
      </c>
      <c r="G1479" t="s">
        <v>120</v>
      </c>
      <c r="H1479">
        <v>2216</v>
      </c>
      <c r="I1479">
        <v>2</v>
      </c>
      <c r="J1479">
        <v>6.4</v>
      </c>
      <c r="K1479">
        <v>1.5625</v>
      </c>
    </row>
    <row r="1480" spans="1:11">
      <c r="A1480" t="s">
        <v>119</v>
      </c>
      <c r="B1480">
        <v>1</v>
      </c>
      <c r="C1480" t="s">
        <v>127</v>
      </c>
      <c r="D1480">
        <v>1366</v>
      </c>
      <c r="E1480">
        <v>768</v>
      </c>
      <c r="F1480">
        <v>32</v>
      </c>
      <c r="G1480" t="s">
        <v>120</v>
      </c>
      <c r="H1480">
        <v>4274</v>
      </c>
      <c r="I1480">
        <v>6</v>
      </c>
      <c r="J1480">
        <v>2.5</v>
      </c>
      <c r="K1480">
        <v>4</v>
      </c>
    </row>
    <row r="1481" spans="1:11">
      <c r="A1481" t="s">
        <v>119</v>
      </c>
      <c r="B1481">
        <v>1</v>
      </c>
      <c r="C1481" t="s">
        <v>127</v>
      </c>
      <c r="D1481">
        <v>1366</v>
      </c>
      <c r="E1481">
        <v>768</v>
      </c>
      <c r="F1481">
        <v>32</v>
      </c>
      <c r="G1481" t="s">
        <v>120</v>
      </c>
      <c r="H1481">
        <v>3229</v>
      </c>
      <c r="I1481">
        <v>6</v>
      </c>
      <c r="J1481">
        <v>3.6</v>
      </c>
      <c r="K1481">
        <v>2.7777777777777777</v>
      </c>
    </row>
    <row r="1482" spans="1:11">
      <c r="A1482" t="s">
        <v>119</v>
      </c>
      <c r="B1482">
        <v>1</v>
      </c>
      <c r="C1482" t="s">
        <v>127</v>
      </c>
      <c r="D1482">
        <v>1366</v>
      </c>
      <c r="E1482">
        <v>768</v>
      </c>
      <c r="F1482">
        <v>32</v>
      </c>
      <c r="G1482" t="s">
        <v>120</v>
      </c>
      <c r="H1482">
        <v>1903</v>
      </c>
      <c r="I1482">
        <v>2</v>
      </c>
      <c r="J1482">
        <v>14.4</v>
      </c>
      <c r="K1482">
        <v>1.44</v>
      </c>
    </row>
    <row r="1483" spans="1:11">
      <c r="A1483" t="s">
        <v>119</v>
      </c>
      <c r="B1483">
        <v>1</v>
      </c>
      <c r="C1483" t="s">
        <v>127</v>
      </c>
      <c r="D1483">
        <v>1366</v>
      </c>
      <c r="E1483">
        <v>768</v>
      </c>
      <c r="F1483">
        <v>32</v>
      </c>
      <c r="G1483" t="s">
        <v>120</v>
      </c>
      <c r="H1483">
        <v>2309</v>
      </c>
      <c r="I1483">
        <v>4</v>
      </c>
      <c r="J1483">
        <v>28.9</v>
      </c>
      <c r="K1483">
        <v>2.8899999999999997</v>
      </c>
    </row>
    <row r="1484" spans="1:11">
      <c r="A1484" t="s">
        <v>119</v>
      </c>
      <c r="B1484">
        <v>1</v>
      </c>
      <c r="C1484" t="s">
        <v>127</v>
      </c>
      <c r="D1484">
        <v>1366</v>
      </c>
      <c r="E1484">
        <v>768</v>
      </c>
      <c r="F1484">
        <v>32</v>
      </c>
      <c r="G1484" t="s">
        <v>120</v>
      </c>
      <c r="H1484">
        <v>1950</v>
      </c>
      <c r="I1484">
        <v>3</v>
      </c>
      <c r="J1484">
        <v>25.6</v>
      </c>
      <c r="K1484">
        <v>2.56</v>
      </c>
    </row>
    <row r="1485" spans="1:11">
      <c r="A1485" t="s">
        <v>119</v>
      </c>
      <c r="B1485">
        <v>1</v>
      </c>
      <c r="C1485" t="s">
        <v>127</v>
      </c>
      <c r="D1485">
        <v>1366</v>
      </c>
      <c r="E1485">
        <v>768</v>
      </c>
      <c r="F1485">
        <v>32</v>
      </c>
      <c r="G1485" t="s">
        <v>120</v>
      </c>
      <c r="H1485">
        <v>2106</v>
      </c>
      <c r="I1485">
        <v>2</v>
      </c>
      <c r="J1485">
        <v>4.9000000000000004</v>
      </c>
      <c r="K1485">
        <v>2.0408163265306123</v>
      </c>
    </row>
    <row r="1486" spans="1:11">
      <c r="A1486" t="s">
        <v>119</v>
      </c>
      <c r="B1486">
        <v>1</v>
      </c>
      <c r="C1486" t="s">
        <v>127</v>
      </c>
      <c r="D1486">
        <v>1366</v>
      </c>
      <c r="E1486">
        <v>768</v>
      </c>
      <c r="F1486">
        <v>32</v>
      </c>
      <c r="G1486" t="s">
        <v>120</v>
      </c>
      <c r="H1486">
        <v>1919</v>
      </c>
      <c r="I1486">
        <v>4</v>
      </c>
      <c r="J1486">
        <v>32.4</v>
      </c>
      <c r="K1486">
        <v>3.2399999999999998</v>
      </c>
    </row>
    <row r="1487" spans="1:11">
      <c r="A1487" t="s">
        <v>119</v>
      </c>
      <c r="B1487">
        <v>1</v>
      </c>
      <c r="C1487" t="s">
        <v>127</v>
      </c>
      <c r="D1487">
        <v>1366</v>
      </c>
      <c r="E1487">
        <v>768</v>
      </c>
      <c r="F1487">
        <v>32</v>
      </c>
      <c r="G1487" t="s">
        <v>120</v>
      </c>
      <c r="H1487">
        <v>5257</v>
      </c>
      <c r="I1487">
        <v>12</v>
      </c>
      <c r="J1487">
        <v>0.9</v>
      </c>
      <c r="K1487">
        <v>11.111111111111111</v>
      </c>
    </row>
    <row r="1488" spans="1:11">
      <c r="A1488" t="s">
        <v>119</v>
      </c>
      <c r="B1488">
        <v>1</v>
      </c>
      <c r="C1488" t="s">
        <v>127</v>
      </c>
      <c r="D1488">
        <v>1366</v>
      </c>
      <c r="E1488">
        <v>768</v>
      </c>
      <c r="F1488">
        <v>32</v>
      </c>
      <c r="G1488" t="s">
        <v>120</v>
      </c>
      <c r="H1488">
        <v>3994</v>
      </c>
      <c r="I1488">
        <v>3</v>
      </c>
      <c r="J1488">
        <v>22.5</v>
      </c>
      <c r="K1488">
        <v>2.25</v>
      </c>
    </row>
    <row r="1489" spans="1:11">
      <c r="A1489" t="s">
        <v>119</v>
      </c>
      <c r="B1489">
        <v>1</v>
      </c>
      <c r="C1489" t="s">
        <v>127</v>
      </c>
      <c r="D1489">
        <v>1366</v>
      </c>
      <c r="E1489">
        <v>768</v>
      </c>
      <c r="F1489">
        <v>32</v>
      </c>
      <c r="G1489" t="s">
        <v>120</v>
      </c>
      <c r="H1489">
        <v>2886</v>
      </c>
      <c r="I1489">
        <v>1</v>
      </c>
      <c r="J1489">
        <v>8.1</v>
      </c>
      <c r="K1489">
        <v>1.2345679012345681</v>
      </c>
    </row>
    <row r="1490" spans="1:11">
      <c r="A1490" t="s">
        <v>5</v>
      </c>
      <c r="B1490">
        <v>1</v>
      </c>
      <c r="C1490" t="s">
        <v>127</v>
      </c>
      <c r="D1490">
        <v>2112</v>
      </c>
      <c r="E1490">
        <v>1188</v>
      </c>
      <c r="F1490">
        <v>24</v>
      </c>
      <c r="G1490" t="s">
        <v>6</v>
      </c>
      <c r="H1490">
        <v>2423</v>
      </c>
      <c r="I1490">
        <v>5</v>
      </c>
      <c r="J1490">
        <v>0.9</v>
      </c>
      <c r="K1490">
        <v>11.111111111111111</v>
      </c>
    </row>
    <row r="1491" spans="1:11">
      <c r="A1491" t="s">
        <v>5</v>
      </c>
      <c r="B1491">
        <v>1</v>
      </c>
      <c r="C1491" t="s">
        <v>127</v>
      </c>
      <c r="D1491">
        <v>2112</v>
      </c>
      <c r="E1491">
        <v>1188</v>
      </c>
      <c r="F1491">
        <v>24</v>
      </c>
      <c r="G1491" t="s">
        <v>6</v>
      </c>
      <c r="H1491">
        <v>3743</v>
      </c>
      <c r="I1491">
        <v>2</v>
      </c>
      <c r="J1491">
        <v>19.600000000000001</v>
      </c>
      <c r="K1491">
        <v>1.9600000000000002</v>
      </c>
    </row>
    <row r="1492" spans="1:11">
      <c r="A1492" t="s">
        <v>5</v>
      </c>
      <c r="B1492">
        <v>1</v>
      </c>
      <c r="C1492" t="s">
        <v>127</v>
      </c>
      <c r="D1492">
        <v>2112</v>
      </c>
      <c r="E1492">
        <v>1188</v>
      </c>
      <c r="F1492">
        <v>24</v>
      </c>
      <c r="G1492" t="s">
        <v>6</v>
      </c>
      <c r="H1492">
        <v>5662</v>
      </c>
      <c r="I1492">
        <v>2</v>
      </c>
      <c r="J1492">
        <v>6.4</v>
      </c>
      <c r="K1492">
        <v>1.5625</v>
      </c>
    </row>
    <row r="1493" spans="1:11">
      <c r="A1493" t="s">
        <v>5</v>
      </c>
      <c r="B1493">
        <v>1</v>
      </c>
      <c r="C1493" t="s">
        <v>127</v>
      </c>
      <c r="D1493">
        <v>2112</v>
      </c>
      <c r="E1493">
        <v>1188</v>
      </c>
      <c r="F1493">
        <v>24</v>
      </c>
      <c r="G1493" t="s">
        <v>6</v>
      </c>
      <c r="H1493">
        <v>15039</v>
      </c>
      <c r="I1493">
        <v>1.2</v>
      </c>
      <c r="J1493">
        <v>14.4</v>
      </c>
      <c r="K1493">
        <v>1.44</v>
      </c>
    </row>
    <row r="1494" spans="1:11">
      <c r="A1494" t="s">
        <v>5</v>
      </c>
      <c r="B1494">
        <v>1</v>
      </c>
      <c r="C1494" t="s">
        <v>127</v>
      </c>
      <c r="D1494">
        <v>2112</v>
      </c>
      <c r="E1494">
        <v>1188</v>
      </c>
      <c r="F1494">
        <v>24</v>
      </c>
      <c r="G1494" t="s">
        <v>6</v>
      </c>
      <c r="H1494">
        <v>2595</v>
      </c>
      <c r="I1494">
        <v>4</v>
      </c>
      <c r="J1494">
        <v>1.6</v>
      </c>
      <c r="K1494">
        <v>6.25</v>
      </c>
    </row>
    <row r="1495" spans="1:11">
      <c r="A1495" t="s">
        <v>5</v>
      </c>
      <c r="B1495">
        <v>1</v>
      </c>
      <c r="C1495" t="s">
        <v>127</v>
      </c>
      <c r="D1495">
        <v>2112</v>
      </c>
      <c r="E1495">
        <v>1188</v>
      </c>
      <c r="F1495">
        <v>24</v>
      </c>
      <c r="G1495" t="s">
        <v>6</v>
      </c>
      <c r="H1495">
        <v>3278</v>
      </c>
      <c r="I1495">
        <v>2</v>
      </c>
      <c r="J1495">
        <v>16.899999999999999</v>
      </c>
      <c r="K1495">
        <v>1.69</v>
      </c>
    </row>
    <row r="1496" spans="1:11">
      <c r="A1496" t="s">
        <v>5</v>
      </c>
      <c r="B1496">
        <v>1</v>
      </c>
      <c r="C1496" t="s">
        <v>127</v>
      </c>
      <c r="D1496">
        <v>2112</v>
      </c>
      <c r="E1496">
        <v>1188</v>
      </c>
      <c r="F1496">
        <v>24</v>
      </c>
      <c r="G1496" t="s">
        <v>6</v>
      </c>
      <c r="H1496">
        <v>5062</v>
      </c>
      <c r="I1496">
        <v>1.2</v>
      </c>
      <c r="J1496">
        <v>8.1</v>
      </c>
      <c r="K1496">
        <v>1.2345679012345681</v>
      </c>
    </row>
    <row r="1497" spans="1:11">
      <c r="A1497" t="s">
        <v>5</v>
      </c>
      <c r="B1497">
        <v>1</v>
      </c>
      <c r="C1497" t="s">
        <v>127</v>
      </c>
      <c r="D1497">
        <v>2112</v>
      </c>
      <c r="E1497">
        <v>1188</v>
      </c>
      <c r="F1497">
        <v>24</v>
      </c>
      <c r="G1497" t="s">
        <v>6</v>
      </c>
      <c r="H1497">
        <v>4390</v>
      </c>
      <c r="I1497">
        <v>2</v>
      </c>
      <c r="J1497">
        <v>28.9</v>
      </c>
      <c r="K1497">
        <v>2.8899999999999997</v>
      </c>
    </row>
    <row r="1498" spans="1:11">
      <c r="A1498" t="s">
        <v>5</v>
      </c>
      <c r="B1498">
        <v>1</v>
      </c>
      <c r="C1498" t="s">
        <v>127</v>
      </c>
      <c r="D1498">
        <v>2112</v>
      </c>
      <c r="E1498">
        <v>1188</v>
      </c>
      <c r="F1498">
        <v>24</v>
      </c>
      <c r="G1498" t="s">
        <v>6</v>
      </c>
      <c r="H1498">
        <v>1365</v>
      </c>
      <c r="I1498">
        <v>2</v>
      </c>
      <c r="J1498">
        <v>3.6</v>
      </c>
      <c r="K1498">
        <v>2.7777777777777777</v>
      </c>
    </row>
    <row r="1499" spans="1:11">
      <c r="A1499" t="s">
        <v>5</v>
      </c>
      <c r="B1499">
        <v>1</v>
      </c>
      <c r="C1499" t="s">
        <v>127</v>
      </c>
      <c r="D1499">
        <v>2112</v>
      </c>
      <c r="E1499">
        <v>1188</v>
      </c>
      <c r="F1499">
        <v>24</v>
      </c>
      <c r="G1499" t="s">
        <v>6</v>
      </c>
      <c r="H1499">
        <v>2429</v>
      </c>
      <c r="I1499">
        <v>5</v>
      </c>
      <c r="J1499">
        <v>0.4</v>
      </c>
      <c r="K1499">
        <v>25</v>
      </c>
    </row>
    <row r="1500" spans="1:11">
      <c r="A1500" t="s">
        <v>5</v>
      </c>
      <c r="B1500">
        <v>1</v>
      </c>
      <c r="C1500" t="s">
        <v>127</v>
      </c>
      <c r="D1500">
        <v>2112</v>
      </c>
      <c r="E1500">
        <v>1188</v>
      </c>
      <c r="F1500">
        <v>24</v>
      </c>
      <c r="G1500" t="s">
        <v>6</v>
      </c>
      <c r="H1500">
        <v>1814</v>
      </c>
      <c r="I1500">
        <v>4</v>
      </c>
      <c r="J1500">
        <v>2.5</v>
      </c>
      <c r="K1500">
        <v>4</v>
      </c>
    </row>
    <row r="1501" spans="1:11">
      <c r="A1501" t="s">
        <v>5</v>
      </c>
      <c r="B1501">
        <v>1</v>
      </c>
      <c r="C1501" t="s">
        <v>127</v>
      </c>
      <c r="D1501">
        <v>2112</v>
      </c>
      <c r="E1501">
        <v>1188</v>
      </c>
      <c r="F1501">
        <v>24</v>
      </c>
      <c r="G1501" t="s">
        <v>6</v>
      </c>
      <c r="H1501">
        <v>3758</v>
      </c>
      <c r="I1501">
        <v>1.2</v>
      </c>
      <c r="J1501">
        <v>12.1</v>
      </c>
      <c r="K1501">
        <v>1.21</v>
      </c>
    </row>
    <row r="1502" spans="1:11">
      <c r="A1502" t="s">
        <v>5</v>
      </c>
      <c r="B1502">
        <v>1</v>
      </c>
      <c r="C1502" t="s">
        <v>127</v>
      </c>
      <c r="D1502">
        <v>2112</v>
      </c>
      <c r="E1502">
        <v>1188</v>
      </c>
      <c r="F1502">
        <v>24</v>
      </c>
      <c r="G1502" t="s">
        <v>6</v>
      </c>
      <c r="H1502">
        <v>2878</v>
      </c>
      <c r="I1502">
        <v>1.4</v>
      </c>
      <c r="J1502">
        <v>4.9000000000000004</v>
      </c>
      <c r="K1502">
        <v>2.0408163265306123</v>
      </c>
    </row>
    <row r="1503" spans="1:11">
      <c r="A1503" t="s">
        <v>5</v>
      </c>
      <c r="B1503">
        <v>1</v>
      </c>
      <c r="C1503" t="s">
        <v>127</v>
      </c>
      <c r="D1503">
        <v>2112</v>
      </c>
      <c r="E1503">
        <v>1188</v>
      </c>
      <c r="F1503">
        <v>24</v>
      </c>
      <c r="G1503" t="s">
        <v>6</v>
      </c>
      <c r="H1503">
        <v>5446</v>
      </c>
      <c r="I1503">
        <v>2</v>
      </c>
      <c r="J1503">
        <v>32.4</v>
      </c>
      <c r="K1503">
        <v>3.2399999999999998</v>
      </c>
    </row>
    <row r="1504" spans="1:11">
      <c r="A1504" t="s">
        <v>5</v>
      </c>
      <c r="B1504">
        <v>1</v>
      </c>
      <c r="C1504" t="s">
        <v>127</v>
      </c>
      <c r="D1504">
        <v>2112</v>
      </c>
      <c r="E1504">
        <v>1188</v>
      </c>
      <c r="F1504">
        <v>24</v>
      </c>
      <c r="G1504" t="s">
        <v>6</v>
      </c>
      <c r="H1504">
        <v>2198</v>
      </c>
      <c r="I1504">
        <v>2</v>
      </c>
      <c r="J1504">
        <v>25.6</v>
      </c>
      <c r="K1504">
        <v>2.56</v>
      </c>
    </row>
    <row r="1505" spans="1:11">
      <c r="A1505" t="s">
        <v>5</v>
      </c>
      <c r="B1505">
        <v>1</v>
      </c>
      <c r="C1505" t="s">
        <v>127</v>
      </c>
      <c r="D1505">
        <v>2112</v>
      </c>
      <c r="E1505">
        <v>1188</v>
      </c>
      <c r="F1505">
        <v>24</v>
      </c>
      <c r="G1505" t="s">
        <v>6</v>
      </c>
      <c r="H1505">
        <v>7430</v>
      </c>
      <c r="I1505">
        <v>1.8</v>
      </c>
      <c r="J1505">
        <v>22.5</v>
      </c>
      <c r="K1505">
        <v>2.25</v>
      </c>
    </row>
    <row r="1506" spans="1:11">
      <c r="A1506" t="s">
        <v>121</v>
      </c>
      <c r="B1506">
        <v>1</v>
      </c>
      <c r="C1506" t="s">
        <v>127</v>
      </c>
      <c r="D1506">
        <v>1366</v>
      </c>
      <c r="E1506">
        <v>768</v>
      </c>
      <c r="F1506">
        <v>32</v>
      </c>
      <c r="G1506" t="s">
        <v>36</v>
      </c>
      <c r="H1506">
        <v>14704</v>
      </c>
      <c r="I1506">
        <v>2</v>
      </c>
      <c r="J1506">
        <v>8.1</v>
      </c>
      <c r="K1506">
        <v>1.2345679012345681</v>
      </c>
    </row>
    <row r="1507" spans="1:11">
      <c r="A1507" t="s">
        <v>121</v>
      </c>
      <c r="B1507">
        <v>1</v>
      </c>
      <c r="C1507" t="s">
        <v>127</v>
      </c>
      <c r="D1507">
        <v>1366</v>
      </c>
      <c r="E1507">
        <v>768</v>
      </c>
      <c r="F1507">
        <v>32</v>
      </c>
      <c r="G1507" t="s">
        <v>36</v>
      </c>
      <c r="H1507">
        <v>5575</v>
      </c>
      <c r="I1507">
        <v>5</v>
      </c>
      <c r="J1507">
        <v>1.6</v>
      </c>
      <c r="K1507">
        <v>6.25</v>
      </c>
    </row>
    <row r="1508" spans="1:11">
      <c r="A1508" t="s">
        <v>121</v>
      </c>
      <c r="B1508">
        <v>1</v>
      </c>
      <c r="C1508" t="s">
        <v>127</v>
      </c>
      <c r="D1508">
        <v>1366</v>
      </c>
      <c r="E1508">
        <v>768</v>
      </c>
      <c r="F1508">
        <v>32</v>
      </c>
      <c r="G1508" t="s">
        <v>36</v>
      </c>
      <c r="H1508">
        <v>3807</v>
      </c>
      <c r="I1508">
        <v>7</v>
      </c>
      <c r="J1508">
        <v>0.4</v>
      </c>
      <c r="K1508">
        <v>25</v>
      </c>
    </row>
    <row r="1509" spans="1:11">
      <c r="A1509" t="s">
        <v>121</v>
      </c>
      <c r="B1509">
        <v>1</v>
      </c>
      <c r="C1509" t="s">
        <v>127</v>
      </c>
      <c r="D1509">
        <v>1366</v>
      </c>
      <c r="E1509">
        <v>768</v>
      </c>
      <c r="F1509">
        <v>32</v>
      </c>
      <c r="G1509" t="s">
        <v>36</v>
      </c>
      <c r="H1509">
        <v>15299</v>
      </c>
      <c r="I1509">
        <v>3</v>
      </c>
      <c r="J1509">
        <v>28.9</v>
      </c>
      <c r="K1509">
        <v>2.8899999999999997</v>
      </c>
    </row>
    <row r="1510" spans="1:11">
      <c r="A1510" t="s">
        <v>121</v>
      </c>
      <c r="B1510">
        <v>1</v>
      </c>
      <c r="C1510" t="s">
        <v>127</v>
      </c>
      <c r="D1510">
        <v>1366</v>
      </c>
      <c r="E1510">
        <v>768</v>
      </c>
      <c r="F1510">
        <v>32</v>
      </c>
      <c r="G1510" t="s">
        <v>36</v>
      </c>
      <c r="H1510">
        <v>6927</v>
      </c>
      <c r="I1510">
        <v>4</v>
      </c>
      <c r="J1510">
        <v>2.5</v>
      </c>
      <c r="K1510">
        <v>4</v>
      </c>
    </row>
    <row r="1511" spans="1:11">
      <c r="A1511" t="s">
        <v>121</v>
      </c>
      <c r="B1511">
        <v>1</v>
      </c>
      <c r="C1511" t="s">
        <v>127</v>
      </c>
      <c r="D1511">
        <v>1366</v>
      </c>
      <c r="E1511">
        <v>768</v>
      </c>
      <c r="F1511">
        <v>32</v>
      </c>
      <c r="G1511" t="s">
        <v>36</v>
      </c>
      <c r="H1511">
        <v>3168</v>
      </c>
      <c r="I1511">
        <v>2</v>
      </c>
      <c r="J1511">
        <v>19.600000000000001</v>
      </c>
      <c r="K1511">
        <v>1.9600000000000002</v>
      </c>
    </row>
    <row r="1512" spans="1:11">
      <c r="A1512" t="s">
        <v>121</v>
      </c>
      <c r="B1512">
        <v>1</v>
      </c>
      <c r="C1512" t="s">
        <v>127</v>
      </c>
      <c r="D1512">
        <v>1366</v>
      </c>
      <c r="E1512">
        <v>768</v>
      </c>
      <c r="F1512">
        <v>32</v>
      </c>
      <c r="G1512" t="s">
        <v>36</v>
      </c>
      <c r="H1512">
        <v>4176</v>
      </c>
      <c r="I1512">
        <v>2</v>
      </c>
      <c r="J1512">
        <v>16.899999999999999</v>
      </c>
      <c r="K1512">
        <v>1.69</v>
      </c>
    </row>
    <row r="1513" spans="1:11">
      <c r="A1513" t="s">
        <v>121</v>
      </c>
      <c r="B1513">
        <v>1</v>
      </c>
      <c r="C1513" t="s">
        <v>127</v>
      </c>
      <c r="D1513">
        <v>1366</v>
      </c>
      <c r="E1513">
        <v>768</v>
      </c>
      <c r="F1513">
        <v>32</v>
      </c>
      <c r="G1513" t="s">
        <v>36</v>
      </c>
      <c r="H1513">
        <v>3544</v>
      </c>
      <c r="I1513">
        <v>3</v>
      </c>
      <c r="J1513">
        <v>4.9000000000000004</v>
      </c>
      <c r="K1513">
        <v>2.0408163265306123</v>
      </c>
    </row>
    <row r="1514" spans="1:11">
      <c r="A1514" t="s">
        <v>121</v>
      </c>
      <c r="B1514">
        <v>1</v>
      </c>
      <c r="C1514" t="s">
        <v>127</v>
      </c>
      <c r="D1514">
        <v>1366</v>
      </c>
      <c r="E1514">
        <v>768</v>
      </c>
      <c r="F1514">
        <v>32</v>
      </c>
      <c r="G1514" t="s">
        <v>36</v>
      </c>
      <c r="H1514">
        <v>2536</v>
      </c>
      <c r="I1514">
        <v>5</v>
      </c>
      <c r="J1514">
        <v>3.6</v>
      </c>
      <c r="K1514">
        <v>2.7777777777777777</v>
      </c>
    </row>
    <row r="1515" spans="1:11">
      <c r="A1515" t="s">
        <v>121</v>
      </c>
      <c r="B1515">
        <v>1</v>
      </c>
      <c r="C1515" t="s">
        <v>127</v>
      </c>
      <c r="D1515">
        <v>1366</v>
      </c>
      <c r="E1515">
        <v>768</v>
      </c>
      <c r="F1515">
        <v>32</v>
      </c>
      <c r="G1515" t="s">
        <v>36</v>
      </c>
      <c r="H1515">
        <v>3104</v>
      </c>
      <c r="I1515">
        <v>3</v>
      </c>
      <c r="J1515">
        <v>25.6</v>
      </c>
      <c r="K1515">
        <v>2.56</v>
      </c>
    </row>
    <row r="1516" spans="1:11">
      <c r="A1516" t="s">
        <v>121</v>
      </c>
      <c r="B1516">
        <v>1</v>
      </c>
      <c r="C1516" t="s">
        <v>127</v>
      </c>
      <c r="D1516">
        <v>1366</v>
      </c>
      <c r="E1516">
        <v>768</v>
      </c>
      <c r="F1516">
        <v>32</v>
      </c>
      <c r="G1516" t="s">
        <v>36</v>
      </c>
      <c r="H1516">
        <v>2920</v>
      </c>
      <c r="I1516">
        <v>3</v>
      </c>
      <c r="J1516">
        <v>32.4</v>
      </c>
      <c r="K1516">
        <v>3.2399999999999998</v>
      </c>
    </row>
    <row r="1517" spans="1:11">
      <c r="A1517" t="s">
        <v>121</v>
      </c>
      <c r="B1517">
        <v>1</v>
      </c>
      <c r="C1517" t="s">
        <v>127</v>
      </c>
      <c r="D1517">
        <v>1366</v>
      </c>
      <c r="E1517">
        <v>768</v>
      </c>
      <c r="F1517">
        <v>32</v>
      </c>
      <c r="G1517" t="s">
        <v>36</v>
      </c>
      <c r="H1517">
        <v>2664</v>
      </c>
      <c r="I1517">
        <v>2</v>
      </c>
      <c r="J1517">
        <v>14.4</v>
      </c>
      <c r="K1517">
        <v>1.44</v>
      </c>
    </row>
    <row r="1518" spans="1:11">
      <c r="A1518" t="s">
        <v>121</v>
      </c>
      <c r="B1518">
        <v>1</v>
      </c>
      <c r="C1518" t="s">
        <v>127</v>
      </c>
      <c r="D1518">
        <v>1366</v>
      </c>
      <c r="E1518">
        <v>768</v>
      </c>
      <c r="F1518">
        <v>32</v>
      </c>
      <c r="G1518" t="s">
        <v>36</v>
      </c>
      <c r="H1518">
        <v>4561</v>
      </c>
      <c r="I1518">
        <v>1</v>
      </c>
      <c r="J1518">
        <v>12.1</v>
      </c>
      <c r="K1518">
        <v>1.21</v>
      </c>
    </row>
    <row r="1519" spans="1:11">
      <c r="A1519" t="s">
        <v>121</v>
      </c>
      <c r="B1519">
        <v>1</v>
      </c>
      <c r="C1519" t="s">
        <v>127</v>
      </c>
      <c r="D1519">
        <v>1366</v>
      </c>
      <c r="E1519">
        <v>768</v>
      </c>
      <c r="F1519">
        <v>32</v>
      </c>
      <c r="G1519" t="s">
        <v>36</v>
      </c>
      <c r="H1519">
        <v>2743</v>
      </c>
      <c r="I1519">
        <v>2</v>
      </c>
      <c r="J1519">
        <v>6.4</v>
      </c>
      <c r="K1519">
        <v>1.5625</v>
      </c>
    </row>
    <row r="1520" spans="1:11">
      <c r="A1520" t="s">
        <v>121</v>
      </c>
      <c r="B1520">
        <v>1</v>
      </c>
      <c r="C1520" t="s">
        <v>127</v>
      </c>
      <c r="D1520">
        <v>1366</v>
      </c>
      <c r="E1520">
        <v>768</v>
      </c>
      <c r="F1520">
        <v>32</v>
      </c>
      <c r="G1520" t="s">
        <v>36</v>
      </c>
      <c r="H1520">
        <v>3399</v>
      </c>
      <c r="I1520">
        <v>7</v>
      </c>
      <c r="J1520">
        <v>0.9</v>
      </c>
      <c r="K1520">
        <v>11.111111111111111</v>
      </c>
    </row>
    <row r="1521" spans="1:11">
      <c r="A1521" t="s">
        <v>121</v>
      </c>
      <c r="B1521">
        <v>1</v>
      </c>
      <c r="C1521" t="s">
        <v>127</v>
      </c>
      <c r="D1521">
        <v>1366</v>
      </c>
      <c r="E1521">
        <v>768</v>
      </c>
      <c r="F1521">
        <v>32</v>
      </c>
      <c r="G1521" t="s">
        <v>36</v>
      </c>
      <c r="H1521">
        <v>3047</v>
      </c>
      <c r="I1521">
        <v>3</v>
      </c>
      <c r="J1521">
        <v>22.5</v>
      </c>
      <c r="K1521">
        <v>2.25</v>
      </c>
    </row>
    <row r="1522" spans="1:11">
      <c r="A1522" t="s">
        <v>90</v>
      </c>
      <c r="B1522">
        <v>1</v>
      </c>
      <c r="C1522" t="s">
        <v>127</v>
      </c>
      <c r="D1522">
        <v>1680</v>
      </c>
      <c r="E1522">
        <v>1050</v>
      </c>
      <c r="F1522">
        <v>32</v>
      </c>
      <c r="G1522" t="s">
        <v>91</v>
      </c>
      <c r="H1522">
        <v>3828</v>
      </c>
      <c r="I1522">
        <v>2</v>
      </c>
      <c r="J1522">
        <v>3.6</v>
      </c>
      <c r="K1522">
        <v>2.7777777777777777</v>
      </c>
    </row>
    <row r="1523" spans="1:11">
      <c r="A1523" t="s">
        <v>90</v>
      </c>
      <c r="B1523">
        <v>1</v>
      </c>
      <c r="C1523" t="s">
        <v>127</v>
      </c>
      <c r="D1523">
        <v>1680</v>
      </c>
      <c r="E1523">
        <v>1050</v>
      </c>
      <c r="F1523">
        <v>32</v>
      </c>
      <c r="G1523" t="s">
        <v>91</v>
      </c>
      <c r="H1523">
        <v>6875</v>
      </c>
      <c r="I1523">
        <v>2</v>
      </c>
      <c r="J1523">
        <v>14.4</v>
      </c>
      <c r="K1523">
        <v>1.44</v>
      </c>
    </row>
    <row r="1524" spans="1:11">
      <c r="A1524" t="s">
        <v>90</v>
      </c>
      <c r="B1524">
        <v>1</v>
      </c>
      <c r="C1524" t="s">
        <v>127</v>
      </c>
      <c r="D1524">
        <v>1680</v>
      </c>
      <c r="E1524">
        <v>1050</v>
      </c>
      <c r="F1524">
        <v>32</v>
      </c>
      <c r="G1524" t="s">
        <v>91</v>
      </c>
      <c r="H1524">
        <v>14157</v>
      </c>
      <c r="I1524">
        <v>10</v>
      </c>
      <c r="J1524">
        <v>0.4</v>
      </c>
      <c r="K1524">
        <v>25</v>
      </c>
    </row>
    <row r="1525" spans="1:11">
      <c r="A1525" t="s">
        <v>90</v>
      </c>
      <c r="B1525">
        <v>1</v>
      </c>
      <c r="C1525" t="s">
        <v>127</v>
      </c>
      <c r="D1525">
        <v>1680</v>
      </c>
      <c r="E1525">
        <v>1050</v>
      </c>
      <c r="F1525">
        <v>32</v>
      </c>
      <c r="G1525" t="s">
        <v>91</v>
      </c>
      <c r="H1525">
        <v>4296</v>
      </c>
      <c r="I1525">
        <v>2</v>
      </c>
      <c r="J1525">
        <v>22.5</v>
      </c>
      <c r="K1525">
        <v>2.25</v>
      </c>
    </row>
    <row r="1526" spans="1:11">
      <c r="A1526" t="s">
        <v>90</v>
      </c>
      <c r="B1526">
        <v>1</v>
      </c>
      <c r="C1526" t="s">
        <v>127</v>
      </c>
      <c r="D1526">
        <v>1680</v>
      </c>
      <c r="E1526">
        <v>1050</v>
      </c>
      <c r="F1526">
        <v>32</v>
      </c>
      <c r="G1526" t="s">
        <v>91</v>
      </c>
      <c r="H1526">
        <v>5860</v>
      </c>
      <c r="I1526">
        <v>2</v>
      </c>
      <c r="J1526">
        <v>4.9000000000000004</v>
      </c>
      <c r="K1526">
        <v>2.0408163265306123</v>
      </c>
    </row>
    <row r="1527" spans="1:11">
      <c r="A1527" t="s">
        <v>90</v>
      </c>
      <c r="B1527">
        <v>1</v>
      </c>
      <c r="C1527" t="s">
        <v>127</v>
      </c>
      <c r="D1527">
        <v>1680</v>
      </c>
      <c r="E1527">
        <v>1050</v>
      </c>
      <c r="F1527">
        <v>32</v>
      </c>
      <c r="G1527" t="s">
        <v>91</v>
      </c>
      <c r="H1527">
        <v>3078</v>
      </c>
      <c r="I1527">
        <v>1</v>
      </c>
      <c r="J1527">
        <v>12.1</v>
      </c>
      <c r="K1527">
        <v>1.21</v>
      </c>
    </row>
    <row r="1528" spans="1:11">
      <c r="A1528" t="s">
        <v>90</v>
      </c>
      <c r="B1528">
        <v>1</v>
      </c>
      <c r="C1528" t="s">
        <v>127</v>
      </c>
      <c r="D1528">
        <v>1680</v>
      </c>
      <c r="E1528">
        <v>1050</v>
      </c>
      <c r="F1528">
        <v>32</v>
      </c>
      <c r="G1528" t="s">
        <v>91</v>
      </c>
      <c r="H1528">
        <v>6516</v>
      </c>
      <c r="I1528">
        <v>4</v>
      </c>
      <c r="J1528">
        <v>32.4</v>
      </c>
      <c r="K1528">
        <v>3.2399999999999998</v>
      </c>
    </row>
    <row r="1529" spans="1:11">
      <c r="A1529" t="s">
        <v>90</v>
      </c>
      <c r="B1529">
        <v>1</v>
      </c>
      <c r="C1529" t="s">
        <v>127</v>
      </c>
      <c r="D1529">
        <v>1680</v>
      </c>
      <c r="E1529">
        <v>1050</v>
      </c>
      <c r="F1529">
        <v>32</v>
      </c>
      <c r="G1529" t="s">
        <v>91</v>
      </c>
      <c r="H1529">
        <v>2938</v>
      </c>
      <c r="I1529">
        <v>2</v>
      </c>
      <c r="J1529">
        <v>16.899999999999999</v>
      </c>
      <c r="K1529">
        <v>1.69</v>
      </c>
    </row>
    <row r="1530" spans="1:11">
      <c r="A1530" t="s">
        <v>90</v>
      </c>
      <c r="B1530">
        <v>1</v>
      </c>
      <c r="C1530" t="s">
        <v>127</v>
      </c>
      <c r="D1530">
        <v>1680</v>
      </c>
      <c r="E1530">
        <v>1050</v>
      </c>
      <c r="F1530">
        <v>32</v>
      </c>
      <c r="G1530" t="s">
        <v>91</v>
      </c>
      <c r="H1530">
        <v>1890</v>
      </c>
      <c r="I1530">
        <v>2</v>
      </c>
      <c r="J1530">
        <v>25.6</v>
      </c>
      <c r="K1530">
        <v>2.56</v>
      </c>
    </row>
    <row r="1531" spans="1:11">
      <c r="A1531" t="s">
        <v>90</v>
      </c>
      <c r="B1531">
        <v>1</v>
      </c>
      <c r="C1531" t="s">
        <v>127</v>
      </c>
      <c r="D1531">
        <v>1680</v>
      </c>
      <c r="E1531">
        <v>1050</v>
      </c>
      <c r="F1531">
        <v>32</v>
      </c>
      <c r="G1531" t="s">
        <v>91</v>
      </c>
      <c r="H1531">
        <v>10032</v>
      </c>
      <c r="I1531">
        <v>2</v>
      </c>
      <c r="J1531">
        <v>19.600000000000001</v>
      </c>
      <c r="K1531">
        <v>1.9600000000000002</v>
      </c>
    </row>
    <row r="1532" spans="1:11">
      <c r="A1532" t="s">
        <v>90</v>
      </c>
      <c r="B1532">
        <v>1</v>
      </c>
      <c r="C1532" t="s">
        <v>127</v>
      </c>
      <c r="D1532">
        <v>1680</v>
      </c>
      <c r="E1532">
        <v>1050</v>
      </c>
      <c r="F1532">
        <v>32</v>
      </c>
      <c r="G1532" t="s">
        <v>91</v>
      </c>
      <c r="H1532">
        <v>12578</v>
      </c>
      <c r="I1532">
        <v>9</v>
      </c>
      <c r="J1532">
        <v>1.6</v>
      </c>
      <c r="K1532">
        <v>6.25</v>
      </c>
    </row>
    <row r="1533" spans="1:11">
      <c r="A1533" t="s">
        <v>90</v>
      </c>
      <c r="B1533">
        <v>1</v>
      </c>
      <c r="C1533" t="s">
        <v>127</v>
      </c>
      <c r="D1533">
        <v>1680</v>
      </c>
      <c r="E1533">
        <v>1050</v>
      </c>
      <c r="F1533">
        <v>32</v>
      </c>
      <c r="G1533" t="s">
        <v>91</v>
      </c>
      <c r="H1533">
        <v>8422</v>
      </c>
      <c r="I1533">
        <v>2</v>
      </c>
      <c r="J1533">
        <v>6.4</v>
      </c>
      <c r="K1533">
        <v>1.5625</v>
      </c>
    </row>
    <row r="1534" spans="1:11">
      <c r="A1534" t="s">
        <v>90</v>
      </c>
      <c r="B1534">
        <v>1</v>
      </c>
      <c r="C1534" t="s">
        <v>127</v>
      </c>
      <c r="D1534">
        <v>1680</v>
      </c>
      <c r="E1534">
        <v>1050</v>
      </c>
      <c r="F1534">
        <v>32</v>
      </c>
      <c r="G1534" t="s">
        <v>91</v>
      </c>
      <c r="H1534">
        <v>2093</v>
      </c>
      <c r="I1534">
        <v>1</v>
      </c>
      <c r="J1534">
        <v>8.1</v>
      </c>
      <c r="K1534">
        <v>1.2345679012345681</v>
      </c>
    </row>
    <row r="1535" spans="1:11">
      <c r="A1535" t="s">
        <v>90</v>
      </c>
      <c r="B1535">
        <v>1</v>
      </c>
      <c r="C1535" t="s">
        <v>127</v>
      </c>
      <c r="D1535">
        <v>1680</v>
      </c>
      <c r="E1535">
        <v>1050</v>
      </c>
      <c r="F1535">
        <v>32</v>
      </c>
      <c r="G1535" t="s">
        <v>91</v>
      </c>
      <c r="H1535">
        <v>4375</v>
      </c>
      <c r="I1535">
        <v>9</v>
      </c>
      <c r="J1535">
        <v>0.9</v>
      </c>
      <c r="K1535">
        <v>11.111111111111111</v>
      </c>
    </row>
    <row r="1536" spans="1:11">
      <c r="A1536" t="s">
        <v>90</v>
      </c>
      <c r="B1536">
        <v>1</v>
      </c>
      <c r="C1536" t="s">
        <v>127</v>
      </c>
      <c r="D1536">
        <v>1680</v>
      </c>
      <c r="E1536">
        <v>1050</v>
      </c>
      <c r="F1536">
        <v>32</v>
      </c>
      <c r="G1536" t="s">
        <v>91</v>
      </c>
      <c r="H1536">
        <v>4110</v>
      </c>
      <c r="I1536">
        <v>4</v>
      </c>
      <c r="J1536">
        <v>2.5</v>
      </c>
      <c r="K1536">
        <v>4</v>
      </c>
    </row>
    <row r="1537" spans="1:11">
      <c r="A1537" t="s">
        <v>90</v>
      </c>
      <c r="B1537">
        <v>1</v>
      </c>
      <c r="C1537" t="s">
        <v>127</v>
      </c>
      <c r="D1537">
        <v>1680</v>
      </c>
      <c r="E1537">
        <v>1050</v>
      </c>
      <c r="F1537">
        <v>32</v>
      </c>
      <c r="G1537" t="s">
        <v>91</v>
      </c>
      <c r="H1537">
        <v>6672</v>
      </c>
      <c r="I1537">
        <v>3</v>
      </c>
      <c r="J1537">
        <v>28.9</v>
      </c>
      <c r="K1537">
        <v>2.8899999999999997</v>
      </c>
    </row>
    <row r="1538" spans="1:11">
      <c r="A1538" t="s">
        <v>122</v>
      </c>
      <c r="B1538">
        <v>1</v>
      </c>
      <c r="C1538" t="s">
        <v>127</v>
      </c>
      <c r="D1538">
        <v>1037</v>
      </c>
      <c r="E1538">
        <v>778</v>
      </c>
      <c r="F1538">
        <v>24</v>
      </c>
      <c r="G1538" t="s">
        <v>123</v>
      </c>
      <c r="H1538">
        <v>11589</v>
      </c>
      <c r="I1538">
        <v>3</v>
      </c>
      <c r="J1538">
        <v>25.6</v>
      </c>
      <c r="K1538">
        <v>2.56</v>
      </c>
    </row>
    <row r="1539" spans="1:11">
      <c r="A1539" t="s">
        <v>122</v>
      </c>
      <c r="B1539">
        <v>1</v>
      </c>
      <c r="C1539" t="s">
        <v>127</v>
      </c>
      <c r="D1539">
        <v>1037</v>
      </c>
      <c r="E1539">
        <v>778</v>
      </c>
      <c r="F1539">
        <v>24</v>
      </c>
      <c r="G1539" t="s">
        <v>123</v>
      </c>
      <c r="H1539">
        <v>2106</v>
      </c>
      <c r="I1539">
        <v>2</v>
      </c>
      <c r="J1539">
        <v>28.9</v>
      </c>
      <c r="K1539">
        <v>2.8899999999999997</v>
      </c>
    </row>
    <row r="1540" spans="1:11">
      <c r="A1540" t="s">
        <v>122</v>
      </c>
      <c r="B1540">
        <v>1</v>
      </c>
      <c r="C1540" t="s">
        <v>127</v>
      </c>
      <c r="D1540">
        <v>1037</v>
      </c>
      <c r="E1540">
        <v>778</v>
      </c>
      <c r="F1540">
        <v>24</v>
      </c>
      <c r="G1540" t="s">
        <v>123</v>
      </c>
      <c r="H1540">
        <v>2268</v>
      </c>
      <c r="I1540">
        <v>2</v>
      </c>
      <c r="J1540">
        <v>16.899999999999999</v>
      </c>
      <c r="K1540">
        <v>1.69</v>
      </c>
    </row>
    <row r="1541" spans="1:11">
      <c r="A1541" t="s">
        <v>122</v>
      </c>
      <c r="B1541">
        <v>1</v>
      </c>
      <c r="C1541" t="s">
        <v>127</v>
      </c>
      <c r="D1541">
        <v>1037</v>
      </c>
      <c r="E1541">
        <v>778</v>
      </c>
      <c r="F1541">
        <v>24</v>
      </c>
      <c r="G1541" t="s">
        <v>123</v>
      </c>
      <c r="H1541">
        <v>1705</v>
      </c>
      <c r="I1541">
        <v>3</v>
      </c>
      <c r="J1541">
        <v>19.600000000000001</v>
      </c>
      <c r="K1541">
        <v>1.9600000000000002</v>
      </c>
    </row>
    <row r="1542" spans="1:11">
      <c r="A1542" t="s">
        <v>122</v>
      </c>
      <c r="B1542">
        <v>1</v>
      </c>
      <c r="C1542" t="s">
        <v>127</v>
      </c>
      <c r="D1542">
        <v>1037</v>
      </c>
      <c r="E1542">
        <v>778</v>
      </c>
      <c r="F1542">
        <v>24</v>
      </c>
      <c r="G1542" t="s">
        <v>123</v>
      </c>
      <c r="H1542">
        <v>3652</v>
      </c>
      <c r="I1542">
        <v>1.5</v>
      </c>
      <c r="J1542">
        <v>14.4</v>
      </c>
      <c r="K1542">
        <v>1.44</v>
      </c>
    </row>
    <row r="1543" spans="1:11">
      <c r="A1543" t="s">
        <v>122</v>
      </c>
      <c r="B1543">
        <v>1</v>
      </c>
      <c r="C1543" t="s">
        <v>127</v>
      </c>
      <c r="D1543">
        <v>1037</v>
      </c>
      <c r="E1543">
        <v>778</v>
      </c>
      <c r="F1543">
        <v>24</v>
      </c>
      <c r="G1543" t="s">
        <v>123</v>
      </c>
      <c r="H1543">
        <v>7020</v>
      </c>
      <c r="I1543">
        <v>4</v>
      </c>
      <c r="J1543">
        <v>1.6</v>
      </c>
      <c r="K1543">
        <v>6.25</v>
      </c>
    </row>
    <row r="1544" spans="1:11">
      <c r="A1544" t="s">
        <v>122</v>
      </c>
      <c r="B1544">
        <v>1</v>
      </c>
      <c r="C1544" t="s">
        <v>127</v>
      </c>
      <c r="D1544">
        <v>1037</v>
      </c>
      <c r="E1544">
        <v>778</v>
      </c>
      <c r="F1544">
        <v>24</v>
      </c>
      <c r="G1544" t="s">
        <v>123</v>
      </c>
      <c r="H1544">
        <v>1585</v>
      </c>
      <c r="I1544">
        <v>2</v>
      </c>
      <c r="J1544">
        <v>3.6</v>
      </c>
      <c r="K1544">
        <v>2.7777777777777777</v>
      </c>
    </row>
    <row r="1545" spans="1:11">
      <c r="A1545" t="s">
        <v>122</v>
      </c>
      <c r="B1545">
        <v>1</v>
      </c>
      <c r="C1545" t="s">
        <v>127</v>
      </c>
      <c r="D1545">
        <v>1037</v>
      </c>
      <c r="E1545">
        <v>778</v>
      </c>
      <c r="F1545">
        <v>24</v>
      </c>
      <c r="G1545" t="s">
        <v>123</v>
      </c>
      <c r="H1545">
        <v>2139</v>
      </c>
      <c r="I1545">
        <v>6</v>
      </c>
      <c r="J1545">
        <v>0.4</v>
      </c>
      <c r="K1545">
        <v>25</v>
      </c>
    </row>
    <row r="1546" spans="1:11">
      <c r="A1546" t="s">
        <v>122</v>
      </c>
      <c r="B1546">
        <v>1</v>
      </c>
      <c r="C1546" t="s">
        <v>127</v>
      </c>
      <c r="D1546">
        <v>1037</v>
      </c>
      <c r="E1546">
        <v>778</v>
      </c>
      <c r="F1546">
        <v>24</v>
      </c>
      <c r="G1546" t="s">
        <v>123</v>
      </c>
      <c r="H1546">
        <v>1642</v>
      </c>
      <c r="I1546">
        <v>2</v>
      </c>
      <c r="J1546">
        <v>4.9000000000000004</v>
      </c>
      <c r="K1546">
        <v>2.0408163265306123</v>
      </c>
    </row>
    <row r="1547" spans="1:11">
      <c r="A1547" t="s">
        <v>122</v>
      </c>
      <c r="B1547">
        <v>1</v>
      </c>
      <c r="C1547" t="s">
        <v>127</v>
      </c>
      <c r="D1547">
        <v>1037</v>
      </c>
      <c r="E1547">
        <v>778</v>
      </c>
      <c r="F1547">
        <v>24</v>
      </c>
      <c r="G1547" t="s">
        <v>123</v>
      </c>
      <c r="H1547">
        <v>2203</v>
      </c>
      <c r="I1547">
        <v>2</v>
      </c>
      <c r="J1547">
        <v>2.5</v>
      </c>
      <c r="K1547">
        <v>4</v>
      </c>
    </row>
    <row r="1548" spans="1:11">
      <c r="A1548" t="s">
        <v>122</v>
      </c>
      <c r="B1548">
        <v>1</v>
      </c>
      <c r="C1548" t="s">
        <v>127</v>
      </c>
      <c r="D1548">
        <v>1037</v>
      </c>
      <c r="E1548">
        <v>778</v>
      </c>
      <c r="F1548">
        <v>24</v>
      </c>
      <c r="G1548" t="s">
        <v>123</v>
      </c>
      <c r="H1548">
        <v>3506</v>
      </c>
      <c r="I1548">
        <v>1.2</v>
      </c>
      <c r="J1548">
        <v>6.4</v>
      </c>
      <c r="K1548">
        <v>1.5625</v>
      </c>
    </row>
    <row r="1549" spans="1:11">
      <c r="A1549" t="s">
        <v>122</v>
      </c>
      <c r="B1549">
        <v>1</v>
      </c>
      <c r="C1549" t="s">
        <v>127</v>
      </c>
      <c r="D1549">
        <v>1037</v>
      </c>
      <c r="E1549">
        <v>778</v>
      </c>
      <c r="F1549">
        <v>24</v>
      </c>
      <c r="G1549" t="s">
        <v>123</v>
      </c>
      <c r="H1549">
        <v>3790</v>
      </c>
      <c r="I1549">
        <v>5</v>
      </c>
      <c r="J1549">
        <v>0.9</v>
      </c>
      <c r="K1549">
        <v>11.111111111111111</v>
      </c>
    </row>
    <row r="1550" spans="1:11">
      <c r="A1550" t="s">
        <v>122</v>
      </c>
      <c r="B1550">
        <v>1</v>
      </c>
      <c r="C1550" t="s">
        <v>127</v>
      </c>
      <c r="D1550">
        <v>1037</v>
      </c>
      <c r="E1550">
        <v>778</v>
      </c>
      <c r="F1550">
        <v>24</v>
      </c>
      <c r="G1550" t="s">
        <v>123</v>
      </c>
      <c r="H1550">
        <v>4705</v>
      </c>
      <c r="I1550">
        <v>1.1000000000000001</v>
      </c>
      <c r="J1550">
        <v>12.1</v>
      </c>
      <c r="K1550">
        <v>1.21</v>
      </c>
    </row>
    <row r="1551" spans="1:11">
      <c r="A1551" t="s">
        <v>122</v>
      </c>
      <c r="B1551">
        <v>1</v>
      </c>
      <c r="C1551" t="s">
        <v>127</v>
      </c>
      <c r="D1551">
        <v>1037</v>
      </c>
      <c r="E1551">
        <v>778</v>
      </c>
      <c r="F1551">
        <v>24</v>
      </c>
      <c r="G1551" t="s">
        <v>123</v>
      </c>
      <c r="H1551">
        <v>3881</v>
      </c>
      <c r="I1551">
        <v>4</v>
      </c>
      <c r="J1551">
        <v>32.4</v>
      </c>
      <c r="K1551">
        <v>3.2399999999999998</v>
      </c>
    </row>
    <row r="1552" spans="1:11">
      <c r="A1552" t="s">
        <v>122</v>
      </c>
      <c r="B1552">
        <v>1</v>
      </c>
      <c r="C1552" t="s">
        <v>127</v>
      </c>
      <c r="D1552">
        <v>1037</v>
      </c>
      <c r="E1552">
        <v>778</v>
      </c>
      <c r="F1552">
        <v>24</v>
      </c>
      <c r="G1552" t="s">
        <v>123</v>
      </c>
      <c r="H1552">
        <v>3270</v>
      </c>
      <c r="I1552">
        <v>1.2</v>
      </c>
      <c r="J1552">
        <v>8.1</v>
      </c>
      <c r="K1552">
        <v>1.2345679012345681</v>
      </c>
    </row>
    <row r="1553" spans="1:11">
      <c r="A1553" t="s">
        <v>122</v>
      </c>
      <c r="B1553">
        <v>1</v>
      </c>
      <c r="C1553" t="s">
        <v>127</v>
      </c>
      <c r="D1553">
        <v>1037</v>
      </c>
      <c r="E1553">
        <v>778</v>
      </c>
      <c r="F1553">
        <v>24</v>
      </c>
      <c r="G1553" t="s">
        <v>123</v>
      </c>
      <c r="H1553">
        <v>2487</v>
      </c>
      <c r="I1553">
        <v>4</v>
      </c>
      <c r="J1553">
        <v>22.5</v>
      </c>
      <c r="K1553">
        <v>2.25</v>
      </c>
    </row>
    <row r="1554" spans="1:11">
      <c r="A1554" t="s">
        <v>124</v>
      </c>
      <c r="B1554">
        <v>1</v>
      </c>
      <c r="C1554" t="s">
        <v>127</v>
      </c>
      <c r="D1554">
        <v>880</v>
      </c>
      <c r="E1554">
        <v>660</v>
      </c>
      <c r="F1554">
        <v>24</v>
      </c>
      <c r="G1554" t="s">
        <v>125</v>
      </c>
      <c r="H1554">
        <v>5044</v>
      </c>
      <c r="I1554">
        <v>4</v>
      </c>
      <c r="J1554">
        <v>3.6</v>
      </c>
      <c r="K1554">
        <v>2.7777777777777777</v>
      </c>
    </row>
    <row r="1555" spans="1:11">
      <c r="A1555" t="s">
        <v>124</v>
      </c>
      <c r="B1555">
        <v>1</v>
      </c>
      <c r="C1555" t="s">
        <v>127</v>
      </c>
      <c r="D1555">
        <v>880</v>
      </c>
      <c r="E1555">
        <v>660</v>
      </c>
      <c r="F1555">
        <v>24</v>
      </c>
      <c r="G1555" t="s">
        <v>125</v>
      </c>
      <c r="H1555">
        <v>11340</v>
      </c>
      <c r="I1555">
        <v>1.5</v>
      </c>
      <c r="J1555">
        <v>6.4</v>
      </c>
      <c r="K1555">
        <v>1.5625</v>
      </c>
    </row>
    <row r="1556" spans="1:11">
      <c r="A1556" t="s">
        <v>124</v>
      </c>
      <c r="B1556">
        <v>1</v>
      </c>
      <c r="C1556" t="s">
        <v>127</v>
      </c>
      <c r="D1556">
        <v>880</v>
      </c>
      <c r="E1556">
        <v>660</v>
      </c>
      <c r="F1556">
        <v>24</v>
      </c>
      <c r="G1556" t="s">
        <v>125</v>
      </c>
      <c r="H1556">
        <v>9830</v>
      </c>
      <c r="I1556">
        <v>1.5</v>
      </c>
      <c r="J1556">
        <v>8.1</v>
      </c>
      <c r="K1556">
        <v>1.2345679012345681</v>
      </c>
    </row>
    <row r="1557" spans="1:11">
      <c r="A1557" t="s">
        <v>124</v>
      </c>
      <c r="B1557">
        <v>1</v>
      </c>
      <c r="C1557" t="s">
        <v>127</v>
      </c>
      <c r="D1557">
        <v>880</v>
      </c>
      <c r="E1557">
        <v>660</v>
      </c>
      <c r="F1557">
        <v>24</v>
      </c>
      <c r="G1557" t="s">
        <v>125</v>
      </c>
      <c r="H1557">
        <v>8024</v>
      </c>
      <c r="I1557">
        <v>16</v>
      </c>
      <c r="J1557">
        <v>0.4</v>
      </c>
      <c r="K1557">
        <v>25</v>
      </c>
    </row>
    <row r="1558" spans="1:11">
      <c r="A1558" t="s">
        <v>124</v>
      </c>
      <c r="B1558">
        <v>1</v>
      </c>
      <c r="C1558" t="s">
        <v>127</v>
      </c>
      <c r="D1558">
        <v>880</v>
      </c>
      <c r="E1558">
        <v>660</v>
      </c>
      <c r="F1558">
        <v>24</v>
      </c>
      <c r="G1558" t="s">
        <v>125</v>
      </c>
      <c r="H1558">
        <v>19623</v>
      </c>
      <c r="I1558">
        <v>0.5</v>
      </c>
      <c r="J1558">
        <v>28.9</v>
      </c>
      <c r="K1558">
        <v>2.8899999999999997</v>
      </c>
    </row>
    <row r="1559" spans="1:11">
      <c r="A1559" t="s">
        <v>124</v>
      </c>
      <c r="B1559">
        <v>1</v>
      </c>
      <c r="C1559" t="s">
        <v>127</v>
      </c>
      <c r="D1559">
        <v>880</v>
      </c>
      <c r="E1559">
        <v>660</v>
      </c>
      <c r="F1559">
        <v>24</v>
      </c>
      <c r="G1559" t="s">
        <v>125</v>
      </c>
      <c r="H1559">
        <v>15439</v>
      </c>
      <c r="I1559">
        <v>9</v>
      </c>
      <c r="J1559">
        <v>0.9</v>
      </c>
      <c r="K1559">
        <v>11.111111111111111</v>
      </c>
    </row>
    <row r="1560" spans="1:11">
      <c r="A1560" t="s">
        <v>124</v>
      </c>
      <c r="B1560">
        <v>1</v>
      </c>
      <c r="C1560" t="s">
        <v>127</v>
      </c>
      <c r="D1560">
        <v>880</v>
      </c>
      <c r="E1560">
        <v>660</v>
      </c>
      <c r="F1560">
        <v>24</v>
      </c>
      <c r="G1560" t="s">
        <v>125</v>
      </c>
      <c r="H1560">
        <v>9486</v>
      </c>
      <c r="I1560">
        <v>3</v>
      </c>
      <c r="J1560">
        <v>32.4</v>
      </c>
      <c r="K1560">
        <v>3.2399999999999998</v>
      </c>
    </row>
    <row r="1561" spans="1:11">
      <c r="A1561" t="s">
        <v>124</v>
      </c>
      <c r="B1561">
        <v>1</v>
      </c>
      <c r="C1561" t="s">
        <v>127</v>
      </c>
      <c r="D1561">
        <v>880</v>
      </c>
      <c r="E1561">
        <v>660</v>
      </c>
      <c r="F1561">
        <v>24</v>
      </c>
      <c r="G1561" t="s">
        <v>125</v>
      </c>
      <c r="H1561">
        <v>7053</v>
      </c>
      <c r="I1561">
        <v>3</v>
      </c>
      <c r="J1561">
        <v>2.5</v>
      </c>
      <c r="K1561">
        <v>4</v>
      </c>
    </row>
    <row r="1562" spans="1:11">
      <c r="A1562" t="s">
        <v>124</v>
      </c>
      <c r="B1562">
        <v>1</v>
      </c>
      <c r="C1562" t="s">
        <v>127</v>
      </c>
      <c r="D1562">
        <v>880</v>
      </c>
      <c r="E1562">
        <v>660</v>
      </c>
      <c r="F1562">
        <v>24</v>
      </c>
      <c r="G1562" t="s">
        <v>125</v>
      </c>
      <c r="H1562">
        <v>2400</v>
      </c>
      <c r="I1562">
        <v>3</v>
      </c>
      <c r="J1562">
        <v>22.5</v>
      </c>
      <c r="K1562">
        <v>2.25</v>
      </c>
    </row>
    <row r="1563" spans="1:11">
      <c r="A1563" t="s">
        <v>124</v>
      </c>
      <c r="B1563">
        <v>1</v>
      </c>
      <c r="C1563" t="s">
        <v>127</v>
      </c>
      <c r="D1563">
        <v>880</v>
      </c>
      <c r="E1563">
        <v>660</v>
      </c>
      <c r="F1563">
        <v>24</v>
      </c>
      <c r="G1563" t="s">
        <v>125</v>
      </c>
      <c r="H1563">
        <v>6986</v>
      </c>
      <c r="I1563">
        <v>2</v>
      </c>
      <c r="J1563">
        <v>4.9000000000000004</v>
      </c>
      <c r="K1563">
        <v>2.0408163265306123</v>
      </c>
    </row>
    <row r="1564" spans="1:11">
      <c r="A1564" t="s">
        <v>124</v>
      </c>
      <c r="B1564">
        <v>1</v>
      </c>
      <c r="C1564" t="s">
        <v>127</v>
      </c>
      <c r="D1564">
        <v>880</v>
      </c>
      <c r="E1564">
        <v>660</v>
      </c>
      <c r="F1564">
        <v>24</v>
      </c>
      <c r="G1564" t="s">
        <v>125</v>
      </c>
      <c r="H1564">
        <v>5012</v>
      </c>
      <c r="I1564">
        <v>4</v>
      </c>
      <c r="J1564">
        <v>1.6</v>
      </c>
      <c r="K1564">
        <v>6.25</v>
      </c>
    </row>
    <row r="1565" spans="1:11">
      <c r="A1565" t="s">
        <v>124</v>
      </c>
      <c r="B1565">
        <v>1</v>
      </c>
      <c r="C1565" t="s">
        <v>127</v>
      </c>
      <c r="D1565">
        <v>880</v>
      </c>
      <c r="E1565">
        <v>660</v>
      </c>
      <c r="F1565">
        <v>24</v>
      </c>
      <c r="G1565" t="s">
        <v>125</v>
      </c>
      <c r="H1565">
        <v>5561</v>
      </c>
      <c r="I1565">
        <v>0</v>
      </c>
      <c r="J1565">
        <v>12.1</v>
      </c>
      <c r="K1565">
        <v>1.21</v>
      </c>
    </row>
    <row r="1566" spans="1:11">
      <c r="A1566" t="s">
        <v>124</v>
      </c>
      <c r="B1566">
        <v>1</v>
      </c>
      <c r="C1566" t="s">
        <v>127</v>
      </c>
      <c r="D1566">
        <v>880</v>
      </c>
      <c r="E1566">
        <v>660</v>
      </c>
      <c r="F1566">
        <v>24</v>
      </c>
      <c r="G1566" t="s">
        <v>125</v>
      </c>
      <c r="H1566">
        <v>5623</v>
      </c>
      <c r="I1566">
        <v>1</v>
      </c>
      <c r="J1566">
        <v>14.4</v>
      </c>
      <c r="K1566">
        <v>1.44</v>
      </c>
    </row>
    <row r="1567" spans="1:11">
      <c r="A1567" t="s">
        <v>124</v>
      </c>
      <c r="B1567">
        <v>1</v>
      </c>
      <c r="C1567" t="s">
        <v>127</v>
      </c>
      <c r="D1567">
        <v>880</v>
      </c>
      <c r="E1567">
        <v>660</v>
      </c>
      <c r="F1567">
        <v>24</v>
      </c>
      <c r="G1567" t="s">
        <v>125</v>
      </c>
      <c r="H1567">
        <v>8780</v>
      </c>
      <c r="I1567">
        <v>1.5</v>
      </c>
      <c r="J1567">
        <v>19.600000000000001</v>
      </c>
      <c r="K1567">
        <v>1.9600000000000002</v>
      </c>
    </row>
    <row r="1568" spans="1:11">
      <c r="A1568" t="s">
        <v>124</v>
      </c>
      <c r="B1568">
        <v>1</v>
      </c>
      <c r="C1568" t="s">
        <v>127</v>
      </c>
      <c r="D1568">
        <v>880</v>
      </c>
      <c r="E1568">
        <v>660</v>
      </c>
      <c r="F1568">
        <v>24</v>
      </c>
      <c r="G1568" t="s">
        <v>125</v>
      </c>
      <c r="H1568">
        <v>8027</v>
      </c>
      <c r="I1568">
        <v>2</v>
      </c>
      <c r="J1568">
        <v>25.6</v>
      </c>
      <c r="K1568">
        <v>2.56</v>
      </c>
    </row>
    <row r="1569" spans="1:11">
      <c r="A1569" t="s">
        <v>124</v>
      </c>
      <c r="B1569">
        <v>1</v>
      </c>
      <c r="C1569" t="s">
        <v>127</v>
      </c>
      <c r="D1569">
        <v>880</v>
      </c>
      <c r="E1569">
        <v>660</v>
      </c>
      <c r="F1569">
        <v>24</v>
      </c>
      <c r="G1569" t="s">
        <v>125</v>
      </c>
      <c r="H1569">
        <v>5767</v>
      </c>
      <c r="I1569">
        <v>1.5</v>
      </c>
      <c r="J1569">
        <v>16.899999999999999</v>
      </c>
      <c r="K1569">
        <v>1.69</v>
      </c>
    </row>
    <row r="1570" spans="1:11">
      <c r="A1570" t="s">
        <v>11</v>
      </c>
      <c r="B1570">
        <v>1</v>
      </c>
      <c r="C1570" t="s">
        <v>127</v>
      </c>
      <c r="D1570">
        <v>1152</v>
      </c>
      <c r="E1570">
        <v>864</v>
      </c>
      <c r="F1570">
        <v>24</v>
      </c>
      <c r="G1570" t="s">
        <v>12</v>
      </c>
      <c r="H1570">
        <v>11258</v>
      </c>
      <c r="I1570">
        <v>0.82</v>
      </c>
      <c r="J1570">
        <v>14.4</v>
      </c>
      <c r="K1570">
        <v>1.44</v>
      </c>
    </row>
    <row r="1571" spans="1:11">
      <c r="A1571" t="s">
        <v>11</v>
      </c>
      <c r="B1571">
        <v>1</v>
      </c>
      <c r="C1571" t="s">
        <v>127</v>
      </c>
      <c r="D1571">
        <v>1152</v>
      </c>
      <c r="E1571">
        <v>864</v>
      </c>
      <c r="F1571">
        <v>24</v>
      </c>
      <c r="G1571" t="s">
        <v>12</v>
      </c>
      <c r="H1571">
        <v>8316</v>
      </c>
      <c r="I1571">
        <v>0.66</v>
      </c>
      <c r="J1571">
        <v>25.6</v>
      </c>
      <c r="K1571">
        <v>2.56</v>
      </c>
    </row>
    <row r="1572" spans="1:11">
      <c r="A1572" t="s">
        <v>11</v>
      </c>
      <c r="B1572">
        <v>1</v>
      </c>
      <c r="C1572" t="s">
        <v>127</v>
      </c>
      <c r="D1572">
        <v>1152</v>
      </c>
      <c r="E1572">
        <v>864</v>
      </c>
      <c r="F1572">
        <v>24</v>
      </c>
      <c r="G1572" t="s">
        <v>12</v>
      </c>
      <c r="H1572">
        <v>9635</v>
      </c>
      <c r="I1572">
        <v>0.61</v>
      </c>
      <c r="J1572">
        <v>32.4</v>
      </c>
      <c r="K1572">
        <v>3.2399999999999998</v>
      </c>
    </row>
    <row r="1573" spans="1:11">
      <c r="A1573" t="s">
        <v>11</v>
      </c>
      <c r="B1573">
        <v>1</v>
      </c>
      <c r="C1573" t="s">
        <v>127</v>
      </c>
      <c r="D1573">
        <v>1152</v>
      </c>
      <c r="E1573">
        <v>864</v>
      </c>
      <c r="F1573">
        <v>24</v>
      </c>
      <c r="G1573" t="s">
        <v>12</v>
      </c>
      <c r="H1573">
        <v>7293</v>
      </c>
      <c r="I1573">
        <v>0.93</v>
      </c>
      <c r="J1573">
        <v>12.1</v>
      </c>
      <c r="K1573">
        <v>1.21</v>
      </c>
    </row>
    <row r="1574" spans="1:11">
      <c r="A1574" t="s">
        <v>11</v>
      </c>
      <c r="B1574">
        <v>1</v>
      </c>
      <c r="C1574" t="s">
        <v>127</v>
      </c>
      <c r="D1574">
        <v>1152</v>
      </c>
      <c r="E1574">
        <v>864</v>
      </c>
      <c r="F1574">
        <v>24</v>
      </c>
      <c r="G1574" t="s">
        <v>12</v>
      </c>
      <c r="H1574">
        <v>6821</v>
      </c>
      <c r="I1574">
        <v>4.0999999999999996</v>
      </c>
      <c r="J1574">
        <v>1.6</v>
      </c>
      <c r="K1574">
        <v>6.25</v>
      </c>
    </row>
    <row r="1575" spans="1:11">
      <c r="A1575" t="s">
        <v>11</v>
      </c>
      <c r="B1575">
        <v>1</v>
      </c>
      <c r="C1575" t="s">
        <v>127</v>
      </c>
      <c r="D1575">
        <v>1152</v>
      </c>
      <c r="E1575">
        <v>864</v>
      </c>
      <c r="F1575">
        <v>24</v>
      </c>
      <c r="G1575" t="s">
        <v>12</v>
      </c>
      <c r="H1575">
        <v>6654</v>
      </c>
      <c r="I1575">
        <v>1.0900000000000001</v>
      </c>
      <c r="J1575">
        <v>8.1</v>
      </c>
      <c r="K1575">
        <v>1.2345679012345681</v>
      </c>
    </row>
    <row r="1576" spans="1:11">
      <c r="A1576" t="s">
        <v>11</v>
      </c>
      <c r="B1576">
        <v>1</v>
      </c>
      <c r="C1576" t="s">
        <v>127</v>
      </c>
      <c r="D1576">
        <v>1152</v>
      </c>
      <c r="E1576">
        <v>864</v>
      </c>
      <c r="F1576">
        <v>24</v>
      </c>
      <c r="G1576" t="s">
        <v>12</v>
      </c>
      <c r="H1576">
        <v>6709</v>
      </c>
      <c r="I1576">
        <v>4</v>
      </c>
      <c r="J1576">
        <v>2.5</v>
      </c>
      <c r="K1576">
        <v>4</v>
      </c>
    </row>
    <row r="1577" spans="1:11">
      <c r="A1577" t="s">
        <v>11</v>
      </c>
      <c r="B1577">
        <v>1</v>
      </c>
      <c r="C1577" t="s">
        <v>127</v>
      </c>
      <c r="D1577">
        <v>1152</v>
      </c>
      <c r="E1577">
        <v>864</v>
      </c>
      <c r="F1577">
        <v>24</v>
      </c>
      <c r="G1577" t="s">
        <v>12</v>
      </c>
      <c r="H1577">
        <v>8229</v>
      </c>
      <c r="I1577">
        <v>0.82</v>
      </c>
      <c r="J1577">
        <v>16.899999999999999</v>
      </c>
      <c r="K1577">
        <v>1.69</v>
      </c>
    </row>
    <row r="1578" spans="1:11">
      <c r="A1578" t="s">
        <v>11</v>
      </c>
      <c r="B1578">
        <v>1</v>
      </c>
      <c r="C1578" t="s">
        <v>127</v>
      </c>
      <c r="D1578">
        <v>1152</v>
      </c>
      <c r="E1578">
        <v>864</v>
      </c>
      <c r="F1578">
        <v>24</v>
      </c>
      <c r="G1578" t="s">
        <v>12</v>
      </c>
      <c r="H1578">
        <v>10421</v>
      </c>
      <c r="I1578">
        <v>16</v>
      </c>
      <c r="J1578">
        <v>0.4</v>
      </c>
      <c r="K1578">
        <v>25</v>
      </c>
    </row>
    <row r="1579" spans="1:11">
      <c r="A1579" t="s">
        <v>11</v>
      </c>
      <c r="B1579">
        <v>1</v>
      </c>
      <c r="C1579" t="s">
        <v>127</v>
      </c>
      <c r="D1579">
        <v>1152</v>
      </c>
      <c r="E1579">
        <v>864</v>
      </c>
      <c r="F1579">
        <v>24</v>
      </c>
      <c r="G1579" t="s">
        <v>12</v>
      </c>
      <c r="H1579">
        <v>16299</v>
      </c>
      <c r="I1579">
        <v>1.5</v>
      </c>
      <c r="J1579">
        <v>4.9000000000000004</v>
      </c>
      <c r="K1579">
        <v>2.0408163265306123</v>
      </c>
    </row>
    <row r="1580" spans="1:11">
      <c r="A1580" t="s">
        <v>11</v>
      </c>
      <c r="B1580">
        <v>1</v>
      </c>
      <c r="C1580" t="s">
        <v>127</v>
      </c>
      <c r="D1580">
        <v>1152</v>
      </c>
      <c r="E1580">
        <v>864</v>
      </c>
      <c r="F1580">
        <v>24</v>
      </c>
      <c r="G1580" t="s">
        <v>12</v>
      </c>
      <c r="H1580">
        <v>15171</v>
      </c>
      <c r="I1580">
        <v>0.34</v>
      </c>
      <c r="J1580">
        <v>28.9</v>
      </c>
      <c r="K1580">
        <v>2.8899999999999997</v>
      </c>
    </row>
    <row r="1581" spans="1:11">
      <c r="A1581" t="s">
        <v>11</v>
      </c>
      <c r="B1581">
        <v>1</v>
      </c>
      <c r="C1581" t="s">
        <v>127</v>
      </c>
      <c r="D1581">
        <v>1152</v>
      </c>
      <c r="E1581">
        <v>864</v>
      </c>
      <c r="F1581">
        <v>24</v>
      </c>
      <c r="G1581" t="s">
        <v>12</v>
      </c>
      <c r="H1581">
        <v>7717</v>
      </c>
      <c r="I1581">
        <v>0.39</v>
      </c>
      <c r="J1581">
        <v>22.5</v>
      </c>
      <c r="K1581">
        <v>2.25</v>
      </c>
    </row>
    <row r="1582" spans="1:11">
      <c r="A1582" t="s">
        <v>11</v>
      </c>
      <c r="B1582">
        <v>1</v>
      </c>
      <c r="C1582" t="s">
        <v>127</v>
      </c>
      <c r="D1582">
        <v>1152</v>
      </c>
      <c r="E1582">
        <v>864</v>
      </c>
      <c r="F1582">
        <v>24</v>
      </c>
      <c r="G1582" t="s">
        <v>12</v>
      </c>
      <c r="H1582">
        <v>6861</v>
      </c>
      <c r="I1582">
        <v>6</v>
      </c>
      <c r="J1582">
        <v>0.9</v>
      </c>
      <c r="K1582">
        <v>11.111111111111111</v>
      </c>
    </row>
    <row r="1583" spans="1:11">
      <c r="A1583" t="s">
        <v>11</v>
      </c>
      <c r="B1583">
        <v>1</v>
      </c>
      <c r="C1583" t="s">
        <v>127</v>
      </c>
      <c r="D1583">
        <v>1152</v>
      </c>
      <c r="E1583">
        <v>864</v>
      </c>
      <c r="F1583">
        <v>24</v>
      </c>
      <c r="G1583" t="s">
        <v>12</v>
      </c>
      <c r="H1583">
        <v>7213</v>
      </c>
      <c r="I1583">
        <v>1.2</v>
      </c>
      <c r="J1583">
        <v>6.4</v>
      </c>
      <c r="K1583">
        <v>1.5625</v>
      </c>
    </row>
    <row r="1584" spans="1:11">
      <c r="A1584" t="s">
        <v>11</v>
      </c>
      <c r="B1584">
        <v>1</v>
      </c>
      <c r="C1584" t="s">
        <v>127</v>
      </c>
      <c r="D1584">
        <v>1152</v>
      </c>
      <c r="E1584">
        <v>864</v>
      </c>
      <c r="F1584">
        <v>24</v>
      </c>
      <c r="G1584" t="s">
        <v>12</v>
      </c>
      <c r="H1584">
        <v>8685</v>
      </c>
      <c r="I1584">
        <v>1.9</v>
      </c>
      <c r="J1584">
        <v>3.6</v>
      </c>
      <c r="K1584">
        <v>2.7777777777777777</v>
      </c>
    </row>
    <row r="1585" spans="1:11">
      <c r="A1585" t="s">
        <v>11</v>
      </c>
      <c r="B1585">
        <v>1</v>
      </c>
      <c r="C1585" t="s">
        <v>127</v>
      </c>
      <c r="D1585">
        <v>1152</v>
      </c>
      <c r="E1585">
        <v>864</v>
      </c>
      <c r="F1585">
        <v>24</v>
      </c>
      <c r="G1585" t="s">
        <v>12</v>
      </c>
      <c r="H1585">
        <v>6549</v>
      </c>
      <c r="I1585">
        <v>0.7</v>
      </c>
      <c r="J1585">
        <v>19.600000000000001</v>
      </c>
      <c r="K1585">
        <v>1.9600000000000002</v>
      </c>
    </row>
    <row r="1586" spans="1:11">
      <c r="A1586" t="s">
        <v>126</v>
      </c>
      <c r="B1586">
        <v>1</v>
      </c>
      <c r="C1586" t="s">
        <v>127</v>
      </c>
      <c r="D1586">
        <v>1280</v>
      </c>
      <c r="E1586">
        <v>768</v>
      </c>
      <c r="F1586">
        <v>24</v>
      </c>
      <c r="G1586" t="s">
        <v>87</v>
      </c>
      <c r="H1586">
        <v>10751</v>
      </c>
      <c r="I1586">
        <v>2</v>
      </c>
      <c r="J1586">
        <v>28.9</v>
      </c>
      <c r="K1586">
        <v>2.8899999999999997</v>
      </c>
    </row>
    <row r="1587" spans="1:11">
      <c r="A1587" t="s">
        <v>126</v>
      </c>
      <c r="B1587">
        <v>1</v>
      </c>
      <c r="C1587" t="s">
        <v>127</v>
      </c>
      <c r="D1587">
        <v>1280</v>
      </c>
      <c r="E1587">
        <v>768</v>
      </c>
      <c r="F1587">
        <v>24</v>
      </c>
      <c r="G1587" t="s">
        <v>87</v>
      </c>
      <c r="H1587">
        <v>21517</v>
      </c>
      <c r="I1587">
        <v>2</v>
      </c>
      <c r="J1587">
        <v>16.899999999999999</v>
      </c>
      <c r="K1587">
        <v>1.69</v>
      </c>
    </row>
    <row r="1588" spans="1:11">
      <c r="A1588" t="s">
        <v>126</v>
      </c>
      <c r="B1588">
        <v>1</v>
      </c>
      <c r="C1588" t="s">
        <v>127</v>
      </c>
      <c r="D1588">
        <v>1280</v>
      </c>
      <c r="E1588">
        <v>768</v>
      </c>
      <c r="F1588">
        <v>24</v>
      </c>
      <c r="G1588" t="s">
        <v>87</v>
      </c>
      <c r="H1588">
        <v>11031</v>
      </c>
      <c r="I1588">
        <v>2</v>
      </c>
      <c r="J1588">
        <v>22.5</v>
      </c>
      <c r="K1588">
        <v>2.25</v>
      </c>
    </row>
    <row r="1589" spans="1:11">
      <c r="A1589" t="s">
        <v>126</v>
      </c>
      <c r="B1589">
        <v>1</v>
      </c>
      <c r="C1589" t="s">
        <v>127</v>
      </c>
      <c r="D1589">
        <v>1280</v>
      </c>
      <c r="E1589">
        <v>768</v>
      </c>
      <c r="F1589">
        <v>24</v>
      </c>
      <c r="G1589" t="s">
        <v>87</v>
      </c>
      <c r="H1589">
        <v>13095</v>
      </c>
      <c r="I1589">
        <v>4</v>
      </c>
      <c r="J1589">
        <v>1.6</v>
      </c>
      <c r="K1589">
        <v>6.25</v>
      </c>
    </row>
    <row r="1590" spans="1:11">
      <c r="A1590" t="s">
        <v>126</v>
      </c>
      <c r="B1590">
        <v>1</v>
      </c>
      <c r="C1590" t="s">
        <v>127</v>
      </c>
      <c r="D1590">
        <v>1280</v>
      </c>
      <c r="E1590">
        <v>768</v>
      </c>
      <c r="F1590">
        <v>24</v>
      </c>
      <c r="G1590" t="s">
        <v>87</v>
      </c>
      <c r="H1590">
        <v>11943</v>
      </c>
      <c r="I1590">
        <v>20</v>
      </c>
      <c r="J1590">
        <v>0.4</v>
      </c>
      <c r="K1590">
        <v>25</v>
      </c>
    </row>
    <row r="1591" spans="1:11">
      <c r="A1591" t="s">
        <v>126</v>
      </c>
      <c r="B1591">
        <v>1</v>
      </c>
      <c r="C1591" t="s">
        <v>127</v>
      </c>
      <c r="D1591">
        <v>1280</v>
      </c>
      <c r="E1591">
        <v>768</v>
      </c>
      <c r="F1591">
        <v>24</v>
      </c>
      <c r="G1591" t="s">
        <v>87</v>
      </c>
      <c r="H1591">
        <v>7442</v>
      </c>
      <c r="I1591">
        <v>4</v>
      </c>
      <c r="J1591">
        <v>32.4</v>
      </c>
      <c r="K1591">
        <v>3.2399999999999998</v>
      </c>
    </row>
    <row r="1592" spans="1:11">
      <c r="A1592" t="s">
        <v>126</v>
      </c>
      <c r="B1592">
        <v>1</v>
      </c>
      <c r="C1592" t="s">
        <v>127</v>
      </c>
      <c r="D1592">
        <v>1280</v>
      </c>
      <c r="E1592">
        <v>768</v>
      </c>
      <c r="F1592">
        <v>24</v>
      </c>
      <c r="G1592" t="s">
        <v>87</v>
      </c>
      <c r="H1592">
        <v>9613</v>
      </c>
      <c r="I1592">
        <v>8</v>
      </c>
      <c r="J1592">
        <v>0.9</v>
      </c>
      <c r="K1592">
        <v>11.111111111111111</v>
      </c>
    </row>
    <row r="1593" spans="1:11">
      <c r="A1593" t="s">
        <v>126</v>
      </c>
      <c r="B1593">
        <v>1</v>
      </c>
      <c r="C1593" t="s">
        <v>127</v>
      </c>
      <c r="D1593">
        <v>1280</v>
      </c>
      <c r="E1593">
        <v>768</v>
      </c>
      <c r="F1593">
        <v>24</v>
      </c>
      <c r="G1593" t="s">
        <v>87</v>
      </c>
      <c r="H1593">
        <v>4813</v>
      </c>
      <c r="I1593">
        <v>2</v>
      </c>
      <c r="J1593">
        <v>14.4</v>
      </c>
      <c r="K1593">
        <v>1.44</v>
      </c>
    </row>
    <row r="1594" spans="1:11">
      <c r="A1594" t="s">
        <v>126</v>
      </c>
      <c r="B1594">
        <v>1</v>
      </c>
      <c r="C1594" t="s">
        <v>127</v>
      </c>
      <c r="D1594">
        <v>1280</v>
      </c>
      <c r="E1594">
        <v>768</v>
      </c>
      <c r="F1594">
        <v>24</v>
      </c>
      <c r="G1594" t="s">
        <v>87</v>
      </c>
      <c r="H1594">
        <v>6852</v>
      </c>
      <c r="I1594">
        <v>4</v>
      </c>
      <c r="J1594">
        <v>2.5</v>
      </c>
      <c r="K1594">
        <v>4</v>
      </c>
    </row>
    <row r="1595" spans="1:11">
      <c r="A1595" t="s">
        <v>126</v>
      </c>
      <c r="B1595">
        <v>1</v>
      </c>
      <c r="C1595" t="s">
        <v>127</v>
      </c>
      <c r="D1595">
        <v>1280</v>
      </c>
      <c r="E1595">
        <v>768</v>
      </c>
      <c r="F1595">
        <v>24</v>
      </c>
      <c r="G1595" t="s">
        <v>87</v>
      </c>
      <c r="H1595">
        <v>5641</v>
      </c>
      <c r="I1595">
        <v>2</v>
      </c>
      <c r="J1595">
        <v>3.6</v>
      </c>
      <c r="K1595">
        <v>2.7777777777777777</v>
      </c>
    </row>
    <row r="1596" spans="1:11">
      <c r="A1596" t="s">
        <v>126</v>
      </c>
      <c r="B1596">
        <v>1</v>
      </c>
      <c r="C1596" t="s">
        <v>127</v>
      </c>
      <c r="D1596">
        <v>1280</v>
      </c>
      <c r="E1596">
        <v>768</v>
      </c>
      <c r="F1596">
        <v>24</v>
      </c>
      <c r="G1596" t="s">
        <v>87</v>
      </c>
      <c r="H1596">
        <v>3664</v>
      </c>
      <c r="I1596">
        <v>2</v>
      </c>
      <c r="J1596">
        <v>19.600000000000001</v>
      </c>
      <c r="K1596">
        <v>1.9600000000000002</v>
      </c>
    </row>
    <row r="1597" spans="1:11">
      <c r="A1597" t="s">
        <v>126</v>
      </c>
      <c r="B1597">
        <v>1</v>
      </c>
      <c r="C1597" t="s">
        <v>127</v>
      </c>
      <c r="D1597">
        <v>1280</v>
      </c>
      <c r="E1597">
        <v>768</v>
      </c>
      <c r="F1597">
        <v>24</v>
      </c>
      <c r="G1597" t="s">
        <v>87</v>
      </c>
      <c r="H1597">
        <v>13739</v>
      </c>
      <c r="I1597">
        <v>2</v>
      </c>
      <c r="J1597">
        <v>4.9000000000000004</v>
      </c>
      <c r="K1597">
        <v>2.0408163265306123</v>
      </c>
    </row>
    <row r="1598" spans="1:11">
      <c r="A1598" t="s">
        <v>126</v>
      </c>
      <c r="B1598">
        <v>1</v>
      </c>
      <c r="C1598" t="s">
        <v>127</v>
      </c>
      <c r="D1598">
        <v>1280</v>
      </c>
      <c r="E1598">
        <v>768</v>
      </c>
      <c r="F1598">
        <v>24</v>
      </c>
      <c r="G1598" t="s">
        <v>87</v>
      </c>
      <c r="H1598">
        <v>7791</v>
      </c>
      <c r="I1598">
        <v>1</v>
      </c>
      <c r="J1598">
        <v>6.4</v>
      </c>
      <c r="K1598">
        <v>1.5625</v>
      </c>
    </row>
    <row r="1599" spans="1:11">
      <c r="A1599" t="s">
        <v>126</v>
      </c>
      <c r="B1599">
        <v>1</v>
      </c>
      <c r="C1599" t="s">
        <v>127</v>
      </c>
      <c r="D1599">
        <v>1280</v>
      </c>
      <c r="E1599">
        <v>768</v>
      </c>
      <c r="F1599">
        <v>24</v>
      </c>
      <c r="G1599" t="s">
        <v>87</v>
      </c>
      <c r="H1599">
        <v>5109</v>
      </c>
      <c r="I1599">
        <v>1</v>
      </c>
      <c r="J1599">
        <v>12.1</v>
      </c>
      <c r="K1599">
        <v>1.21</v>
      </c>
    </row>
    <row r="1600" spans="1:11">
      <c r="A1600" t="s">
        <v>126</v>
      </c>
      <c r="B1600">
        <v>1</v>
      </c>
      <c r="C1600" t="s">
        <v>127</v>
      </c>
      <c r="D1600">
        <v>1280</v>
      </c>
      <c r="E1600">
        <v>768</v>
      </c>
      <c r="F1600">
        <v>24</v>
      </c>
      <c r="G1600" t="s">
        <v>87</v>
      </c>
      <c r="H1600">
        <v>5173</v>
      </c>
      <c r="I1600">
        <v>2</v>
      </c>
      <c r="J1600">
        <v>25.6</v>
      </c>
      <c r="K1600">
        <v>2.56</v>
      </c>
    </row>
    <row r="1601" spans="1:11">
      <c r="A1601" t="s">
        <v>126</v>
      </c>
      <c r="B1601">
        <v>1</v>
      </c>
      <c r="C1601" t="s">
        <v>127</v>
      </c>
      <c r="D1601">
        <v>1280</v>
      </c>
      <c r="E1601">
        <v>768</v>
      </c>
      <c r="F1601">
        <v>24</v>
      </c>
      <c r="G1601" t="s">
        <v>87</v>
      </c>
      <c r="H1601">
        <v>5891</v>
      </c>
      <c r="I1601">
        <v>1</v>
      </c>
      <c r="J1601">
        <v>8.1</v>
      </c>
      <c r="K1601">
        <v>1.2345679012345681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1"/>
  <sheetViews>
    <sheetView workbookViewId="0">
      <selection activeCell="L1" sqref="L1:O2"/>
    </sheetView>
  </sheetViews>
  <sheetFormatPr defaultRowHeight="15"/>
  <sheetData>
    <row r="1" spans="1:15">
      <c r="A1" t="s">
        <v>0</v>
      </c>
      <c r="B1" t="s">
        <v>76</v>
      </c>
      <c r="C1" t="s">
        <v>110</v>
      </c>
      <c r="D1" t="s">
        <v>69</v>
      </c>
      <c r="E1" t="s">
        <v>71</v>
      </c>
      <c r="F1" t="s">
        <v>70</v>
      </c>
      <c r="G1" t="s">
        <v>72</v>
      </c>
      <c r="H1" t="s">
        <v>73</v>
      </c>
      <c r="I1" t="s">
        <v>75</v>
      </c>
      <c r="J1" t="s">
        <v>112</v>
      </c>
      <c r="K1" t="s">
        <v>74</v>
      </c>
      <c r="L1" t="s">
        <v>185</v>
      </c>
      <c r="M1" t="s">
        <v>182</v>
      </c>
      <c r="N1" t="s">
        <v>183</v>
      </c>
      <c r="O1" t="s">
        <v>184</v>
      </c>
    </row>
    <row r="2" spans="1:15">
      <c r="A2" t="s">
        <v>1</v>
      </c>
      <c r="B2">
        <v>0</v>
      </c>
      <c r="C2" t="s">
        <v>112</v>
      </c>
      <c r="D2">
        <v>1280</v>
      </c>
      <c r="E2">
        <v>800</v>
      </c>
      <c r="F2">
        <v>32</v>
      </c>
      <c r="G2" t="s">
        <v>2</v>
      </c>
      <c r="H2">
        <v>6495</v>
      </c>
      <c r="I2">
        <v>12</v>
      </c>
      <c r="J2">
        <v>16.899999999999999</v>
      </c>
      <c r="K2">
        <v>16.899999999999999</v>
      </c>
      <c r="L2">
        <f>MIN(I2,10)/MAX(I2,10)</f>
        <v>0.83333333333333337</v>
      </c>
      <c r="M2">
        <f>LOG(1/L2)</f>
        <v>7.9181246047624818E-2</v>
      </c>
      <c r="N2">
        <f>LOG(1/(MIN(K2,10)/MAX(K2,10)))</f>
        <v>0.22788670461367352</v>
      </c>
      <c r="O2">
        <f>ABS(LOG(L2)-LOG(MIN(K2,10)/MAX(K2,10)))</f>
        <v>0.14870545856604872</v>
      </c>
    </row>
    <row r="3" spans="1:15">
      <c r="A3" t="s">
        <v>1</v>
      </c>
      <c r="B3">
        <v>0</v>
      </c>
      <c r="C3" t="s">
        <v>112</v>
      </c>
      <c r="D3">
        <v>1280</v>
      </c>
      <c r="E3">
        <v>800</v>
      </c>
      <c r="F3">
        <v>32</v>
      </c>
      <c r="G3" t="s">
        <v>2</v>
      </c>
      <c r="H3">
        <v>6459</v>
      </c>
      <c r="I3">
        <v>0.3</v>
      </c>
      <c r="J3">
        <v>0.4</v>
      </c>
      <c r="K3">
        <v>0.4</v>
      </c>
      <c r="L3">
        <f t="shared" ref="L3:L66" si="0">MIN(I3,10)/MAX(I3,10)</f>
        <v>0.03</v>
      </c>
      <c r="M3">
        <f t="shared" ref="M3:M66" si="1">LOG(1/L3)</f>
        <v>1.5228787452803376</v>
      </c>
      <c r="N3">
        <f t="shared" ref="N3:N66" si="2">LOG(1/(MIN(K3,10)/MAX(K3,10)))</f>
        <v>1.3979400086720377</v>
      </c>
      <c r="O3">
        <f t="shared" ref="O3:O66" si="3">ABS(LOG(L3)-LOG(MIN(K3,10)/MAX(K3,10)))</f>
        <v>0.12493873660830013</v>
      </c>
    </row>
    <row r="4" spans="1:15">
      <c r="A4" t="s">
        <v>1</v>
      </c>
      <c r="B4">
        <v>0</v>
      </c>
      <c r="C4" t="s">
        <v>112</v>
      </c>
      <c r="D4">
        <v>1280</v>
      </c>
      <c r="E4">
        <v>800</v>
      </c>
      <c r="F4">
        <v>32</v>
      </c>
      <c r="G4" t="s">
        <v>2</v>
      </c>
      <c r="H4">
        <v>3740</v>
      </c>
      <c r="I4">
        <v>7</v>
      </c>
      <c r="J4">
        <v>6.4</v>
      </c>
      <c r="K4">
        <v>6.4</v>
      </c>
      <c r="L4">
        <f t="shared" si="0"/>
        <v>0.7</v>
      </c>
      <c r="M4">
        <f t="shared" si="1"/>
        <v>0.15490195998574319</v>
      </c>
      <c r="N4">
        <f t="shared" si="2"/>
        <v>0.19382002601611284</v>
      </c>
      <c r="O4">
        <f t="shared" si="3"/>
        <v>3.8918066030369625E-2</v>
      </c>
    </row>
    <row r="5" spans="1:15">
      <c r="A5" t="s">
        <v>1</v>
      </c>
      <c r="B5">
        <v>0</v>
      </c>
      <c r="C5" t="s">
        <v>112</v>
      </c>
      <c r="D5">
        <v>1280</v>
      </c>
      <c r="E5">
        <v>800</v>
      </c>
      <c r="F5">
        <v>32</v>
      </c>
      <c r="G5" t="s">
        <v>2</v>
      </c>
      <c r="H5">
        <v>4434</v>
      </c>
      <c r="I5">
        <v>15</v>
      </c>
      <c r="J5">
        <v>22.5</v>
      </c>
      <c r="K5">
        <v>22.5</v>
      </c>
      <c r="L5">
        <f t="shared" si="0"/>
        <v>0.66666666666666663</v>
      </c>
      <c r="M5">
        <f t="shared" si="1"/>
        <v>0.17609125905568124</v>
      </c>
      <c r="N5">
        <f t="shared" si="2"/>
        <v>0.35218251811136247</v>
      </c>
      <c r="O5">
        <f t="shared" si="3"/>
        <v>0.17609125905568127</v>
      </c>
    </row>
    <row r="6" spans="1:15">
      <c r="A6" t="s">
        <v>1</v>
      </c>
      <c r="B6">
        <v>0</v>
      </c>
      <c r="C6" t="s">
        <v>112</v>
      </c>
      <c r="D6">
        <v>1280</v>
      </c>
      <c r="E6">
        <v>800</v>
      </c>
      <c r="F6">
        <v>32</v>
      </c>
      <c r="G6" t="s">
        <v>2</v>
      </c>
      <c r="H6">
        <v>6120</v>
      </c>
      <c r="I6">
        <v>5</v>
      </c>
      <c r="J6">
        <v>4.9000000000000004</v>
      </c>
      <c r="K6">
        <v>4.9000000000000004</v>
      </c>
      <c r="L6">
        <f t="shared" si="0"/>
        <v>0.5</v>
      </c>
      <c r="M6">
        <f t="shared" si="1"/>
        <v>0.3010299956639812</v>
      </c>
      <c r="N6">
        <f t="shared" si="2"/>
        <v>0.30980391997148626</v>
      </c>
      <c r="O6">
        <f t="shared" si="3"/>
        <v>8.773924307505121E-3</v>
      </c>
    </row>
    <row r="7" spans="1:15">
      <c r="A7" t="s">
        <v>1</v>
      </c>
      <c r="B7">
        <v>0</v>
      </c>
      <c r="C7" t="s">
        <v>112</v>
      </c>
      <c r="D7">
        <v>1280</v>
      </c>
      <c r="E7">
        <v>800</v>
      </c>
      <c r="F7">
        <v>32</v>
      </c>
      <c r="G7" t="s">
        <v>2</v>
      </c>
      <c r="H7">
        <v>6535</v>
      </c>
      <c r="I7">
        <v>2</v>
      </c>
      <c r="J7">
        <v>0.9</v>
      </c>
      <c r="K7">
        <v>0.9</v>
      </c>
      <c r="L7">
        <f t="shared" si="0"/>
        <v>0.2</v>
      </c>
      <c r="M7">
        <f t="shared" si="1"/>
        <v>0.69897000433601886</v>
      </c>
      <c r="N7">
        <f t="shared" si="2"/>
        <v>1.045757490560675</v>
      </c>
      <c r="O7">
        <f t="shared" si="3"/>
        <v>0.34678748622465649</v>
      </c>
    </row>
    <row r="8" spans="1:15">
      <c r="A8" t="s">
        <v>1</v>
      </c>
      <c r="B8">
        <v>0</v>
      </c>
      <c r="C8" t="s">
        <v>112</v>
      </c>
      <c r="D8">
        <v>1280</v>
      </c>
      <c r="E8">
        <v>800</v>
      </c>
      <c r="F8">
        <v>32</v>
      </c>
      <c r="G8" t="s">
        <v>2</v>
      </c>
      <c r="H8">
        <v>3664</v>
      </c>
      <c r="I8">
        <v>20</v>
      </c>
      <c r="J8">
        <v>28.9</v>
      </c>
      <c r="K8">
        <v>28.9</v>
      </c>
      <c r="L8">
        <f t="shared" si="0"/>
        <v>0.5</v>
      </c>
      <c r="M8">
        <f t="shared" si="1"/>
        <v>0.3010299956639812</v>
      </c>
      <c r="N8">
        <f t="shared" si="2"/>
        <v>0.46089784275654783</v>
      </c>
      <c r="O8">
        <f t="shared" si="3"/>
        <v>0.15986784709256663</v>
      </c>
    </row>
    <row r="9" spans="1:15">
      <c r="A9" t="s">
        <v>1</v>
      </c>
      <c r="B9">
        <v>0</v>
      </c>
      <c r="C9" t="s">
        <v>112</v>
      </c>
      <c r="D9">
        <v>1280</v>
      </c>
      <c r="E9">
        <v>800</v>
      </c>
      <c r="F9">
        <v>32</v>
      </c>
      <c r="G9" t="s">
        <v>2</v>
      </c>
      <c r="H9">
        <v>4042</v>
      </c>
      <c r="I9">
        <v>21</v>
      </c>
      <c r="J9">
        <v>32.4</v>
      </c>
      <c r="K9">
        <v>32.4</v>
      </c>
      <c r="L9">
        <f t="shared" si="0"/>
        <v>0.47619047619047616</v>
      </c>
      <c r="M9">
        <f t="shared" si="1"/>
        <v>0.3222192947339193</v>
      </c>
      <c r="N9">
        <f t="shared" si="2"/>
        <v>0.51054501020661214</v>
      </c>
      <c r="O9">
        <f t="shared" si="3"/>
        <v>0.18832571547269283</v>
      </c>
    </row>
    <row r="10" spans="1:15">
      <c r="A10" t="s">
        <v>1</v>
      </c>
      <c r="B10">
        <v>0</v>
      </c>
      <c r="C10" t="s">
        <v>112</v>
      </c>
      <c r="D10">
        <v>1280</v>
      </c>
      <c r="E10">
        <v>800</v>
      </c>
      <c r="F10">
        <v>32</v>
      </c>
      <c r="G10" t="s">
        <v>2</v>
      </c>
      <c r="H10">
        <v>7507</v>
      </c>
      <c r="I10">
        <v>2</v>
      </c>
      <c r="J10">
        <v>2.5</v>
      </c>
      <c r="K10">
        <v>2.5</v>
      </c>
      <c r="L10">
        <f t="shared" si="0"/>
        <v>0.2</v>
      </c>
      <c r="M10">
        <f t="shared" si="1"/>
        <v>0.69897000433601886</v>
      </c>
      <c r="N10">
        <f t="shared" si="2"/>
        <v>0.6020599913279624</v>
      </c>
      <c r="O10">
        <f t="shared" si="3"/>
        <v>9.691001300805635E-2</v>
      </c>
    </row>
    <row r="11" spans="1:15">
      <c r="A11" t="s">
        <v>1</v>
      </c>
      <c r="B11">
        <v>0</v>
      </c>
      <c r="C11" t="s">
        <v>112</v>
      </c>
      <c r="D11">
        <v>1280</v>
      </c>
      <c r="E11">
        <v>800</v>
      </c>
      <c r="F11">
        <v>32</v>
      </c>
      <c r="G11" t="s">
        <v>2</v>
      </c>
      <c r="H11">
        <v>3156</v>
      </c>
      <c r="I11">
        <v>10</v>
      </c>
      <c r="J11">
        <v>12.1</v>
      </c>
      <c r="K11">
        <v>12.1</v>
      </c>
      <c r="L11">
        <f t="shared" si="0"/>
        <v>1</v>
      </c>
      <c r="M11">
        <f t="shared" si="1"/>
        <v>0</v>
      </c>
      <c r="N11">
        <f t="shared" si="2"/>
        <v>8.2785370316450071E-2</v>
      </c>
      <c r="O11">
        <f t="shared" si="3"/>
        <v>8.2785370316450071E-2</v>
      </c>
    </row>
    <row r="12" spans="1:15">
      <c r="A12" t="s">
        <v>1</v>
      </c>
      <c r="B12">
        <v>0</v>
      </c>
      <c r="C12" t="s">
        <v>112</v>
      </c>
      <c r="D12">
        <v>1280</v>
      </c>
      <c r="E12">
        <v>800</v>
      </c>
      <c r="F12">
        <v>32</v>
      </c>
      <c r="G12" t="s">
        <v>2</v>
      </c>
      <c r="H12">
        <v>1865</v>
      </c>
      <c r="I12">
        <v>8</v>
      </c>
      <c r="J12">
        <v>8.1</v>
      </c>
      <c r="K12">
        <v>8.1</v>
      </c>
      <c r="L12">
        <f t="shared" si="0"/>
        <v>0.8</v>
      </c>
      <c r="M12">
        <f t="shared" si="1"/>
        <v>9.691001300805642E-2</v>
      </c>
      <c r="N12">
        <f t="shared" si="2"/>
        <v>9.15149811213503E-2</v>
      </c>
      <c r="O12">
        <f t="shared" si="3"/>
        <v>5.3950318867061059E-3</v>
      </c>
    </row>
    <row r="13" spans="1:15">
      <c r="A13" t="s">
        <v>1</v>
      </c>
      <c r="B13">
        <v>0</v>
      </c>
      <c r="C13" t="s">
        <v>112</v>
      </c>
      <c r="D13">
        <v>1280</v>
      </c>
      <c r="E13">
        <v>800</v>
      </c>
      <c r="F13">
        <v>32</v>
      </c>
      <c r="G13" t="s">
        <v>2</v>
      </c>
      <c r="H13">
        <v>1790</v>
      </c>
      <c r="I13">
        <v>4</v>
      </c>
      <c r="J13">
        <v>3.6</v>
      </c>
      <c r="K13">
        <v>3.6</v>
      </c>
      <c r="L13">
        <f t="shared" si="0"/>
        <v>0.4</v>
      </c>
      <c r="M13">
        <f t="shared" si="1"/>
        <v>0.3979400086720376</v>
      </c>
      <c r="N13">
        <f t="shared" si="2"/>
        <v>0.44369749923271273</v>
      </c>
      <c r="O13">
        <f t="shared" si="3"/>
        <v>4.5757490560675129E-2</v>
      </c>
    </row>
    <row r="14" spans="1:15">
      <c r="A14" t="s">
        <v>1</v>
      </c>
      <c r="B14">
        <v>0</v>
      </c>
      <c r="C14" t="s">
        <v>112</v>
      </c>
      <c r="D14">
        <v>1280</v>
      </c>
      <c r="E14">
        <v>800</v>
      </c>
      <c r="F14">
        <v>32</v>
      </c>
      <c r="G14" t="s">
        <v>2</v>
      </c>
      <c r="H14">
        <v>1546</v>
      </c>
      <c r="I14">
        <v>3</v>
      </c>
      <c r="J14">
        <v>1.6</v>
      </c>
      <c r="K14">
        <v>1.6</v>
      </c>
      <c r="L14">
        <f t="shared" si="0"/>
        <v>0.3</v>
      </c>
      <c r="M14">
        <f t="shared" si="1"/>
        <v>0.52287874528033762</v>
      </c>
      <c r="N14">
        <f t="shared" si="2"/>
        <v>0.79588001734407521</v>
      </c>
      <c r="O14">
        <f t="shared" si="3"/>
        <v>0.27300127206373759</v>
      </c>
    </row>
    <row r="15" spans="1:15">
      <c r="A15" t="s">
        <v>1</v>
      </c>
      <c r="B15">
        <v>0</v>
      </c>
      <c r="C15" t="s">
        <v>112</v>
      </c>
      <c r="D15">
        <v>1280</v>
      </c>
      <c r="E15">
        <v>800</v>
      </c>
      <c r="F15">
        <v>32</v>
      </c>
      <c r="G15" t="s">
        <v>2</v>
      </c>
      <c r="H15">
        <v>2839</v>
      </c>
      <c r="I15">
        <v>13</v>
      </c>
      <c r="J15">
        <v>19.600000000000001</v>
      </c>
      <c r="K15">
        <v>19.600000000000001</v>
      </c>
      <c r="L15">
        <f t="shared" si="0"/>
        <v>0.76923076923076927</v>
      </c>
      <c r="M15">
        <f t="shared" si="1"/>
        <v>0.11394335230683671</v>
      </c>
      <c r="N15">
        <f t="shared" si="2"/>
        <v>0.29225607135647602</v>
      </c>
      <c r="O15">
        <f t="shared" si="3"/>
        <v>0.17831271904963927</v>
      </c>
    </row>
    <row r="16" spans="1:15">
      <c r="A16" t="s">
        <v>1</v>
      </c>
      <c r="B16">
        <v>0</v>
      </c>
      <c r="C16" t="s">
        <v>112</v>
      </c>
      <c r="D16">
        <v>1280</v>
      </c>
      <c r="E16">
        <v>800</v>
      </c>
      <c r="F16">
        <v>32</v>
      </c>
      <c r="G16" t="s">
        <v>2</v>
      </c>
      <c r="H16">
        <v>1872</v>
      </c>
      <c r="I16">
        <v>16</v>
      </c>
      <c r="J16">
        <v>25.6</v>
      </c>
      <c r="K16">
        <v>25.6</v>
      </c>
      <c r="L16">
        <f t="shared" si="0"/>
        <v>0.625</v>
      </c>
      <c r="M16">
        <f t="shared" si="1"/>
        <v>0.20411998265592479</v>
      </c>
      <c r="N16">
        <f t="shared" si="2"/>
        <v>0.40823996531184958</v>
      </c>
      <c r="O16">
        <f t="shared" si="3"/>
        <v>0.20411998265592479</v>
      </c>
    </row>
    <row r="17" spans="1:15">
      <c r="A17" t="s">
        <v>1</v>
      </c>
      <c r="B17">
        <v>0</v>
      </c>
      <c r="C17" t="s">
        <v>112</v>
      </c>
      <c r="D17">
        <v>1280</v>
      </c>
      <c r="E17">
        <v>800</v>
      </c>
      <c r="F17">
        <v>32</v>
      </c>
      <c r="G17" t="s">
        <v>2</v>
      </c>
      <c r="H17">
        <v>1827</v>
      </c>
      <c r="I17">
        <v>14</v>
      </c>
      <c r="J17">
        <v>14.4</v>
      </c>
      <c r="K17">
        <v>14.4</v>
      </c>
      <c r="L17">
        <f t="shared" si="0"/>
        <v>0.7142857142857143</v>
      </c>
      <c r="M17">
        <f t="shared" si="1"/>
        <v>0.14612803567823801</v>
      </c>
      <c r="N17">
        <f t="shared" si="2"/>
        <v>0.15836249209524964</v>
      </c>
      <c r="O17">
        <f t="shared" si="3"/>
        <v>1.2234456417011652E-2</v>
      </c>
    </row>
    <row r="18" spans="1:15">
      <c r="A18" t="s">
        <v>3</v>
      </c>
      <c r="B18">
        <v>0</v>
      </c>
      <c r="C18" t="s">
        <v>112</v>
      </c>
      <c r="D18">
        <v>1600</v>
      </c>
      <c r="E18">
        <v>900</v>
      </c>
      <c r="F18">
        <v>24</v>
      </c>
      <c r="G18" t="s">
        <v>4</v>
      </c>
      <c r="H18">
        <v>2058</v>
      </c>
      <c r="I18">
        <v>15</v>
      </c>
      <c r="J18">
        <v>16.899999999999999</v>
      </c>
      <c r="K18">
        <v>16.899999999999999</v>
      </c>
      <c r="L18">
        <f t="shared" si="0"/>
        <v>0.66666666666666663</v>
      </c>
      <c r="M18">
        <f t="shared" si="1"/>
        <v>0.17609125905568124</v>
      </c>
      <c r="N18">
        <f t="shared" si="2"/>
        <v>0.22788670461367352</v>
      </c>
      <c r="O18">
        <f t="shared" si="3"/>
        <v>5.1795445557992259E-2</v>
      </c>
    </row>
    <row r="19" spans="1:15">
      <c r="A19" t="s">
        <v>3</v>
      </c>
      <c r="B19">
        <v>0</v>
      </c>
      <c r="C19" t="s">
        <v>112</v>
      </c>
      <c r="D19">
        <v>1600</v>
      </c>
      <c r="E19">
        <v>900</v>
      </c>
      <c r="F19">
        <v>24</v>
      </c>
      <c r="G19" t="s">
        <v>4</v>
      </c>
      <c r="H19">
        <v>1518</v>
      </c>
      <c r="I19">
        <v>5</v>
      </c>
      <c r="J19">
        <v>3.6</v>
      </c>
      <c r="K19">
        <v>3.6</v>
      </c>
      <c r="L19">
        <f t="shared" si="0"/>
        <v>0.5</v>
      </c>
      <c r="M19">
        <f t="shared" si="1"/>
        <v>0.3010299956639812</v>
      </c>
      <c r="N19">
        <f t="shared" si="2"/>
        <v>0.44369749923271273</v>
      </c>
      <c r="O19">
        <f t="shared" si="3"/>
        <v>0.14266750356873154</v>
      </c>
    </row>
    <row r="20" spans="1:15">
      <c r="A20" t="s">
        <v>3</v>
      </c>
      <c r="B20">
        <v>0</v>
      </c>
      <c r="C20" t="s">
        <v>112</v>
      </c>
      <c r="D20">
        <v>1600</v>
      </c>
      <c r="E20">
        <v>900</v>
      </c>
      <c r="F20">
        <v>24</v>
      </c>
      <c r="G20" t="s">
        <v>4</v>
      </c>
      <c r="H20">
        <v>3550</v>
      </c>
      <c r="I20">
        <v>16</v>
      </c>
      <c r="J20">
        <v>14.4</v>
      </c>
      <c r="K20">
        <v>14.4</v>
      </c>
      <c r="L20">
        <f t="shared" si="0"/>
        <v>0.625</v>
      </c>
      <c r="M20">
        <f t="shared" si="1"/>
        <v>0.20411998265592479</v>
      </c>
      <c r="N20">
        <f t="shared" si="2"/>
        <v>0.15836249209524964</v>
      </c>
      <c r="O20">
        <f t="shared" si="3"/>
        <v>4.5757490560675129E-2</v>
      </c>
    </row>
    <row r="21" spans="1:15">
      <c r="A21" t="s">
        <v>3</v>
      </c>
      <c r="B21">
        <v>0</v>
      </c>
      <c r="C21" t="s">
        <v>112</v>
      </c>
      <c r="D21">
        <v>1600</v>
      </c>
      <c r="E21">
        <v>900</v>
      </c>
      <c r="F21">
        <v>24</v>
      </c>
      <c r="G21" t="s">
        <v>4</v>
      </c>
      <c r="H21">
        <v>2238</v>
      </c>
      <c r="I21">
        <v>20</v>
      </c>
      <c r="J21">
        <v>25.6</v>
      </c>
      <c r="K21">
        <v>25.6</v>
      </c>
      <c r="L21">
        <f t="shared" si="0"/>
        <v>0.5</v>
      </c>
      <c r="M21">
        <f t="shared" si="1"/>
        <v>0.3010299956639812</v>
      </c>
      <c r="N21">
        <f t="shared" si="2"/>
        <v>0.40823996531184958</v>
      </c>
      <c r="O21">
        <f t="shared" si="3"/>
        <v>0.10720996964786839</v>
      </c>
    </row>
    <row r="22" spans="1:15">
      <c r="A22" t="s">
        <v>3</v>
      </c>
      <c r="B22">
        <v>0</v>
      </c>
      <c r="C22" t="s">
        <v>112</v>
      </c>
      <c r="D22">
        <v>1600</v>
      </c>
      <c r="E22">
        <v>900</v>
      </c>
      <c r="F22">
        <v>24</v>
      </c>
      <c r="G22" t="s">
        <v>4</v>
      </c>
      <c r="H22">
        <v>3230</v>
      </c>
      <c r="I22">
        <v>3</v>
      </c>
      <c r="J22">
        <v>0.4</v>
      </c>
      <c r="K22">
        <v>0.4</v>
      </c>
      <c r="L22">
        <f t="shared" si="0"/>
        <v>0.3</v>
      </c>
      <c r="M22">
        <f t="shared" si="1"/>
        <v>0.52287874528033762</v>
      </c>
      <c r="N22">
        <f t="shared" si="2"/>
        <v>1.3979400086720377</v>
      </c>
      <c r="O22">
        <f t="shared" si="3"/>
        <v>0.87506126339169987</v>
      </c>
    </row>
    <row r="23" spans="1:15">
      <c r="A23" t="s">
        <v>3</v>
      </c>
      <c r="B23">
        <v>0</v>
      </c>
      <c r="C23" t="s">
        <v>112</v>
      </c>
      <c r="D23">
        <v>1600</v>
      </c>
      <c r="E23">
        <v>900</v>
      </c>
      <c r="F23">
        <v>24</v>
      </c>
      <c r="G23" t="s">
        <v>4</v>
      </c>
      <c r="H23">
        <v>4398</v>
      </c>
      <c r="I23">
        <v>25</v>
      </c>
      <c r="J23">
        <v>32.4</v>
      </c>
      <c r="K23">
        <v>32.4</v>
      </c>
      <c r="L23">
        <f t="shared" si="0"/>
        <v>0.4</v>
      </c>
      <c r="M23">
        <f t="shared" si="1"/>
        <v>0.3979400086720376</v>
      </c>
      <c r="N23">
        <f t="shared" si="2"/>
        <v>0.51054501020661214</v>
      </c>
      <c r="O23">
        <f t="shared" si="3"/>
        <v>0.11260500153457453</v>
      </c>
    </row>
    <row r="24" spans="1:15">
      <c r="A24" t="s">
        <v>3</v>
      </c>
      <c r="B24">
        <v>0</v>
      </c>
      <c r="C24" t="s">
        <v>112</v>
      </c>
      <c r="D24">
        <v>1600</v>
      </c>
      <c r="E24">
        <v>900</v>
      </c>
      <c r="F24">
        <v>24</v>
      </c>
      <c r="G24" t="s">
        <v>4</v>
      </c>
      <c r="H24">
        <v>1999</v>
      </c>
      <c r="I24">
        <v>4</v>
      </c>
      <c r="J24">
        <v>0.9</v>
      </c>
      <c r="K24">
        <v>0.9</v>
      </c>
      <c r="L24">
        <f t="shared" si="0"/>
        <v>0.4</v>
      </c>
      <c r="M24">
        <f t="shared" si="1"/>
        <v>0.3979400086720376</v>
      </c>
      <c r="N24">
        <f t="shared" si="2"/>
        <v>1.045757490560675</v>
      </c>
      <c r="O24">
        <f t="shared" si="3"/>
        <v>0.64781748188863764</v>
      </c>
    </row>
    <row r="25" spans="1:15">
      <c r="A25" t="s">
        <v>3</v>
      </c>
      <c r="B25">
        <v>0</v>
      </c>
      <c r="C25" t="s">
        <v>112</v>
      </c>
      <c r="D25">
        <v>1600</v>
      </c>
      <c r="E25">
        <v>900</v>
      </c>
      <c r="F25">
        <v>24</v>
      </c>
      <c r="G25" t="s">
        <v>4</v>
      </c>
      <c r="H25">
        <v>2286</v>
      </c>
      <c r="I25">
        <v>8</v>
      </c>
      <c r="J25">
        <v>4.9000000000000004</v>
      </c>
      <c r="K25">
        <v>4.9000000000000004</v>
      </c>
      <c r="L25">
        <f t="shared" si="0"/>
        <v>0.8</v>
      </c>
      <c r="M25">
        <f t="shared" si="1"/>
        <v>9.691001300805642E-2</v>
      </c>
      <c r="N25">
        <f t="shared" si="2"/>
        <v>0.30980391997148626</v>
      </c>
      <c r="O25">
        <f t="shared" si="3"/>
        <v>0.21289390696342991</v>
      </c>
    </row>
    <row r="26" spans="1:15">
      <c r="A26" t="s">
        <v>3</v>
      </c>
      <c r="B26">
        <v>0</v>
      </c>
      <c r="C26" t="s">
        <v>112</v>
      </c>
      <c r="D26">
        <v>1600</v>
      </c>
      <c r="E26">
        <v>900</v>
      </c>
      <c r="F26">
        <v>24</v>
      </c>
      <c r="G26" t="s">
        <v>4</v>
      </c>
      <c r="H26">
        <v>5519</v>
      </c>
      <c r="I26">
        <v>24</v>
      </c>
      <c r="J26">
        <v>28.9</v>
      </c>
      <c r="K26">
        <v>28.9</v>
      </c>
      <c r="L26">
        <f t="shared" si="0"/>
        <v>0.41666666666666669</v>
      </c>
      <c r="M26">
        <f t="shared" si="1"/>
        <v>0.38021124171160603</v>
      </c>
      <c r="N26">
        <f t="shared" si="2"/>
        <v>0.46089784275654783</v>
      </c>
      <c r="O26">
        <f t="shared" si="3"/>
        <v>8.0686601044941797E-2</v>
      </c>
    </row>
    <row r="27" spans="1:15">
      <c r="A27" t="s">
        <v>3</v>
      </c>
      <c r="B27">
        <v>0</v>
      </c>
      <c r="C27" t="s">
        <v>112</v>
      </c>
      <c r="D27">
        <v>1600</v>
      </c>
      <c r="E27">
        <v>900</v>
      </c>
      <c r="F27">
        <v>24</v>
      </c>
      <c r="G27" t="s">
        <v>4</v>
      </c>
      <c r="H27">
        <v>4191</v>
      </c>
      <c r="I27">
        <v>11</v>
      </c>
      <c r="J27">
        <v>12.1</v>
      </c>
      <c r="K27">
        <v>12.1</v>
      </c>
      <c r="L27">
        <f t="shared" si="0"/>
        <v>0.90909090909090906</v>
      </c>
      <c r="M27">
        <f t="shared" si="1"/>
        <v>4.1392685158225077E-2</v>
      </c>
      <c r="N27">
        <f t="shared" si="2"/>
        <v>8.2785370316450071E-2</v>
      </c>
      <c r="O27">
        <f t="shared" si="3"/>
        <v>4.1392685158225015E-2</v>
      </c>
    </row>
    <row r="28" spans="1:15">
      <c r="A28" t="s">
        <v>3</v>
      </c>
      <c r="B28">
        <v>0</v>
      </c>
      <c r="C28" t="s">
        <v>112</v>
      </c>
      <c r="D28">
        <v>1600</v>
      </c>
      <c r="E28">
        <v>900</v>
      </c>
      <c r="F28">
        <v>24</v>
      </c>
      <c r="G28" t="s">
        <v>4</v>
      </c>
      <c r="H28">
        <v>1518</v>
      </c>
      <c r="I28">
        <v>14</v>
      </c>
      <c r="J28">
        <v>19.600000000000001</v>
      </c>
      <c r="K28">
        <v>19.600000000000001</v>
      </c>
      <c r="L28">
        <f t="shared" si="0"/>
        <v>0.7142857142857143</v>
      </c>
      <c r="M28">
        <f t="shared" si="1"/>
        <v>0.14612803567823801</v>
      </c>
      <c r="N28">
        <f t="shared" si="2"/>
        <v>0.29225607135647602</v>
      </c>
      <c r="O28">
        <f t="shared" si="3"/>
        <v>0.14612803567823801</v>
      </c>
    </row>
    <row r="29" spans="1:15">
      <c r="A29" t="s">
        <v>3</v>
      </c>
      <c r="B29">
        <v>0</v>
      </c>
      <c r="C29" t="s">
        <v>112</v>
      </c>
      <c r="D29">
        <v>1600</v>
      </c>
      <c r="E29">
        <v>900</v>
      </c>
      <c r="F29">
        <v>24</v>
      </c>
      <c r="G29" t="s">
        <v>4</v>
      </c>
      <c r="H29">
        <v>2559</v>
      </c>
      <c r="I29">
        <v>17</v>
      </c>
      <c r="J29">
        <v>22.5</v>
      </c>
      <c r="K29">
        <v>22.5</v>
      </c>
      <c r="L29">
        <f t="shared" si="0"/>
        <v>0.58823529411764708</v>
      </c>
      <c r="M29">
        <f t="shared" si="1"/>
        <v>0.23044892137827391</v>
      </c>
      <c r="N29">
        <f t="shared" si="2"/>
        <v>0.35218251811136247</v>
      </c>
      <c r="O29">
        <f t="shared" si="3"/>
        <v>0.12173359673308862</v>
      </c>
    </row>
    <row r="30" spans="1:15">
      <c r="A30" t="s">
        <v>3</v>
      </c>
      <c r="B30">
        <v>0</v>
      </c>
      <c r="C30" t="s">
        <v>112</v>
      </c>
      <c r="D30">
        <v>1600</v>
      </c>
      <c r="E30">
        <v>900</v>
      </c>
      <c r="F30">
        <v>24</v>
      </c>
      <c r="G30" t="s">
        <v>4</v>
      </c>
      <c r="H30">
        <v>1967</v>
      </c>
      <c r="I30">
        <v>5</v>
      </c>
      <c r="J30">
        <v>2.5</v>
      </c>
      <c r="K30">
        <v>2.5</v>
      </c>
      <c r="L30">
        <f t="shared" si="0"/>
        <v>0.5</v>
      </c>
      <c r="M30">
        <f t="shared" si="1"/>
        <v>0.3010299956639812</v>
      </c>
      <c r="N30">
        <f t="shared" si="2"/>
        <v>0.6020599913279624</v>
      </c>
      <c r="O30">
        <f t="shared" si="3"/>
        <v>0.3010299956639812</v>
      </c>
    </row>
    <row r="31" spans="1:15">
      <c r="A31" t="s">
        <v>3</v>
      </c>
      <c r="B31">
        <v>0</v>
      </c>
      <c r="C31" t="s">
        <v>112</v>
      </c>
      <c r="D31">
        <v>1600</v>
      </c>
      <c r="E31">
        <v>900</v>
      </c>
      <c r="F31">
        <v>24</v>
      </c>
      <c r="G31" t="s">
        <v>4</v>
      </c>
      <c r="H31">
        <v>2111</v>
      </c>
      <c r="I31">
        <v>8</v>
      </c>
      <c r="J31">
        <v>8.1</v>
      </c>
      <c r="K31">
        <v>8.1</v>
      </c>
      <c r="L31">
        <f t="shared" si="0"/>
        <v>0.8</v>
      </c>
      <c r="M31">
        <f t="shared" si="1"/>
        <v>9.691001300805642E-2</v>
      </c>
      <c r="N31">
        <f t="shared" si="2"/>
        <v>9.15149811213503E-2</v>
      </c>
      <c r="O31">
        <f t="shared" si="3"/>
        <v>5.3950318867061059E-3</v>
      </c>
    </row>
    <row r="32" spans="1:15">
      <c r="A32" t="s">
        <v>3</v>
      </c>
      <c r="B32">
        <v>0</v>
      </c>
      <c r="C32" t="s">
        <v>112</v>
      </c>
      <c r="D32">
        <v>1600</v>
      </c>
      <c r="E32">
        <v>900</v>
      </c>
      <c r="F32">
        <v>24</v>
      </c>
      <c r="G32" t="s">
        <v>4</v>
      </c>
      <c r="H32">
        <v>6303</v>
      </c>
      <c r="I32">
        <v>7</v>
      </c>
      <c r="J32">
        <v>6.4</v>
      </c>
      <c r="K32">
        <v>6.4</v>
      </c>
      <c r="L32">
        <f t="shared" si="0"/>
        <v>0.7</v>
      </c>
      <c r="M32">
        <f t="shared" si="1"/>
        <v>0.15490195998574319</v>
      </c>
      <c r="N32">
        <f t="shared" si="2"/>
        <v>0.19382002601611284</v>
      </c>
      <c r="O32">
        <f t="shared" si="3"/>
        <v>3.8918066030369625E-2</v>
      </c>
    </row>
    <row r="33" spans="1:15">
      <c r="A33" t="s">
        <v>3</v>
      </c>
      <c r="B33">
        <v>0</v>
      </c>
      <c r="C33" t="s">
        <v>112</v>
      </c>
      <c r="D33">
        <v>1600</v>
      </c>
      <c r="E33">
        <v>900</v>
      </c>
      <c r="F33">
        <v>24</v>
      </c>
      <c r="G33" t="s">
        <v>4</v>
      </c>
      <c r="H33">
        <v>2446</v>
      </c>
      <c r="I33">
        <v>3</v>
      </c>
      <c r="J33">
        <v>1.6</v>
      </c>
      <c r="K33">
        <v>1.6</v>
      </c>
      <c r="L33">
        <f t="shared" si="0"/>
        <v>0.3</v>
      </c>
      <c r="M33">
        <f t="shared" si="1"/>
        <v>0.52287874528033762</v>
      </c>
      <c r="N33">
        <f t="shared" si="2"/>
        <v>0.79588001734407521</v>
      </c>
      <c r="O33">
        <f t="shared" si="3"/>
        <v>0.27300127206373759</v>
      </c>
    </row>
    <row r="34" spans="1:15">
      <c r="A34" t="s">
        <v>5</v>
      </c>
      <c r="B34">
        <v>0</v>
      </c>
      <c r="C34" t="s">
        <v>112</v>
      </c>
      <c r="D34">
        <v>2112</v>
      </c>
      <c r="E34">
        <v>1188</v>
      </c>
      <c r="F34">
        <v>24</v>
      </c>
      <c r="G34" t="s">
        <v>6</v>
      </c>
      <c r="H34">
        <v>4469</v>
      </c>
      <c r="I34">
        <v>12</v>
      </c>
      <c r="J34">
        <v>16.899999999999999</v>
      </c>
      <c r="K34">
        <v>16.899999999999999</v>
      </c>
      <c r="L34">
        <f t="shared" si="0"/>
        <v>0.83333333333333337</v>
      </c>
      <c r="M34">
        <f t="shared" si="1"/>
        <v>7.9181246047624818E-2</v>
      </c>
      <c r="N34">
        <f t="shared" si="2"/>
        <v>0.22788670461367352</v>
      </c>
      <c r="O34">
        <f t="shared" si="3"/>
        <v>0.14870545856604872</v>
      </c>
    </row>
    <row r="35" spans="1:15">
      <c r="A35" t="s">
        <v>5</v>
      </c>
      <c r="B35">
        <v>0</v>
      </c>
      <c r="C35" t="s">
        <v>112</v>
      </c>
      <c r="D35">
        <v>2112</v>
      </c>
      <c r="E35">
        <v>1188</v>
      </c>
      <c r="F35">
        <v>24</v>
      </c>
      <c r="G35" t="s">
        <v>6</v>
      </c>
      <c r="H35">
        <v>2917</v>
      </c>
      <c r="I35">
        <v>14</v>
      </c>
      <c r="J35">
        <v>32.4</v>
      </c>
      <c r="K35">
        <v>32.4</v>
      </c>
      <c r="L35">
        <f t="shared" si="0"/>
        <v>0.7142857142857143</v>
      </c>
      <c r="M35">
        <f t="shared" si="1"/>
        <v>0.14612803567823801</v>
      </c>
      <c r="N35">
        <f t="shared" si="2"/>
        <v>0.51054501020661214</v>
      </c>
      <c r="O35">
        <f t="shared" si="3"/>
        <v>0.36441697452837413</v>
      </c>
    </row>
    <row r="36" spans="1:15">
      <c r="A36" t="s">
        <v>5</v>
      </c>
      <c r="B36">
        <v>0</v>
      </c>
      <c r="C36" t="s">
        <v>112</v>
      </c>
      <c r="D36">
        <v>2112</v>
      </c>
      <c r="E36">
        <v>1188</v>
      </c>
      <c r="F36">
        <v>24</v>
      </c>
      <c r="G36" t="s">
        <v>6</v>
      </c>
      <c r="H36">
        <v>3574</v>
      </c>
      <c r="I36">
        <v>14</v>
      </c>
      <c r="J36">
        <v>25.6</v>
      </c>
      <c r="K36">
        <v>25.6</v>
      </c>
      <c r="L36">
        <f t="shared" si="0"/>
        <v>0.7142857142857143</v>
      </c>
      <c r="M36">
        <f t="shared" si="1"/>
        <v>0.14612803567823801</v>
      </c>
      <c r="N36">
        <f t="shared" si="2"/>
        <v>0.40823996531184958</v>
      </c>
      <c r="O36">
        <f t="shared" si="3"/>
        <v>0.26211192963361157</v>
      </c>
    </row>
    <row r="37" spans="1:15">
      <c r="A37" t="s">
        <v>5</v>
      </c>
      <c r="B37">
        <v>0</v>
      </c>
      <c r="C37" t="s">
        <v>112</v>
      </c>
      <c r="D37">
        <v>2112</v>
      </c>
      <c r="E37">
        <v>1188</v>
      </c>
      <c r="F37">
        <v>24</v>
      </c>
      <c r="G37" t="s">
        <v>6</v>
      </c>
      <c r="H37">
        <v>2614</v>
      </c>
      <c r="I37">
        <v>6</v>
      </c>
      <c r="J37">
        <v>4.9000000000000004</v>
      </c>
      <c r="K37">
        <v>4.9000000000000004</v>
      </c>
      <c r="L37">
        <f t="shared" si="0"/>
        <v>0.6</v>
      </c>
      <c r="M37">
        <f t="shared" si="1"/>
        <v>0.22184874961635639</v>
      </c>
      <c r="N37">
        <f t="shared" si="2"/>
        <v>0.30980391997148626</v>
      </c>
      <c r="O37">
        <f t="shared" si="3"/>
        <v>8.7955170355129925E-2</v>
      </c>
    </row>
    <row r="38" spans="1:15">
      <c r="A38" t="s">
        <v>5</v>
      </c>
      <c r="B38">
        <v>0</v>
      </c>
      <c r="C38" t="s">
        <v>112</v>
      </c>
      <c r="D38">
        <v>2112</v>
      </c>
      <c r="E38">
        <v>1188</v>
      </c>
      <c r="F38">
        <v>24</v>
      </c>
      <c r="G38" t="s">
        <v>6</v>
      </c>
      <c r="H38">
        <v>3190</v>
      </c>
      <c r="I38">
        <v>12</v>
      </c>
      <c r="J38">
        <v>19.600000000000001</v>
      </c>
      <c r="K38">
        <v>19.600000000000001</v>
      </c>
      <c r="L38">
        <f t="shared" si="0"/>
        <v>0.83333333333333337</v>
      </c>
      <c r="M38">
        <f t="shared" si="1"/>
        <v>7.9181246047624818E-2</v>
      </c>
      <c r="N38">
        <f t="shared" si="2"/>
        <v>0.29225607135647602</v>
      </c>
      <c r="O38">
        <f t="shared" si="3"/>
        <v>0.21307482530885122</v>
      </c>
    </row>
    <row r="39" spans="1:15">
      <c r="A39" t="s">
        <v>5</v>
      </c>
      <c r="B39">
        <v>0</v>
      </c>
      <c r="C39" t="s">
        <v>112</v>
      </c>
      <c r="D39">
        <v>2112</v>
      </c>
      <c r="E39">
        <v>1188</v>
      </c>
      <c r="F39">
        <v>24</v>
      </c>
      <c r="G39" t="s">
        <v>6</v>
      </c>
      <c r="H39">
        <v>3254</v>
      </c>
      <c r="I39">
        <v>10</v>
      </c>
      <c r="J39">
        <v>12.1</v>
      </c>
      <c r="K39">
        <v>12.1</v>
      </c>
      <c r="L39">
        <f t="shared" si="0"/>
        <v>1</v>
      </c>
      <c r="M39">
        <f t="shared" si="1"/>
        <v>0</v>
      </c>
      <c r="N39">
        <f t="shared" si="2"/>
        <v>8.2785370316450071E-2</v>
      </c>
      <c r="O39">
        <f t="shared" si="3"/>
        <v>8.2785370316450071E-2</v>
      </c>
    </row>
    <row r="40" spans="1:15">
      <c r="A40" t="s">
        <v>5</v>
      </c>
      <c r="B40">
        <v>0</v>
      </c>
      <c r="C40" t="s">
        <v>112</v>
      </c>
      <c r="D40">
        <v>2112</v>
      </c>
      <c r="E40">
        <v>1188</v>
      </c>
      <c r="F40">
        <v>24</v>
      </c>
      <c r="G40" t="s">
        <v>6</v>
      </c>
      <c r="H40">
        <v>1702</v>
      </c>
      <c r="I40">
        <v>1</v>
      </c>
      <c r="J40">
        <v>0.4</v>
      </c>
      <c r="K40">
        <v>0.4</v>
      </c>
      <c r="L40">
        <f t="shared" si="0"/>
        <v>0.1</v>
      </c>
      <c r="M40">
        <f t="shared" si="1"/>
        <v>1</v>
      </c>
      <c r="N40">
        <f t="shared" si="2"/>
        <v>1.3979400086720377</v>
      </c>
      <c r="O40">
        <f t="shared" si="3"/>
        <v>0.39794000867203749</v>
      </c>
    </row>
    <row r="41" spans="1:15">
      <c r="A41" t="s">
        <v>5</v>
      </c>
      <c r="B41">
        <v>0</v>
      </c>
      <c r="C41" t="s">
        <v>112</v>
      </c>
      <c r="D41">
        <v>2112</v>
      </c>
      <c r="E41">
        <v>1188</v>
      </c>
      <c r="F41">
        <v>24</v>
      </c>
      <c r="G41" t="s">
        <v>6</v>
      </c>
      <c r="H41">
        <v>2806</v>
      </c>
      <c r="I41">
        <v>14</v>
      </c>
      <c r="J41">
        <v>28.9</v>
      </c>
      <c r="K41">
        <v>28.9</v>
      </c>
      <c r="L41">
        <f t="shared" si="0"/>
        <v>0.7142857142857143</v>
      </c>
      <c r="M41">
        <f t="shared" si="1"/>
        <v>0.14612803567823801</v>
      </c>
      <c r="N41">
        <f t="shared" si="2"/>
        <v>0.46089784275654783</v>
      </c>
      <c r="O41">
        <f t="shared" si="3"/>
        <v>0.31476980707830982</v>
      </c>
    </row>
    <row r="42" spans="1:15">
      <c r="A42" t="s">
        <v>5</v>
      </c>
      <c r="B42">
        <v>0</v>
      </c>
      <c r="C42" t="s">
        <v>112</v>
      </c>
      <c r="D42">
        <v>2112</v>
      </c>
      <c r="E42">
        <v>1188</v>
      </c>
      <c r="F42">
        <v>24</v>
      </c>
      <c r="G42" t="s">
        <v>6</v>
      </c>
      <c r="H42">
        <v>1917</v>
      </c>
      <c r="I42">
        <v>8</v>
      </c>
      <c r="J42">
        <v>8.1</v>
      </c>
      <c r="K42">
        <v>8.1</v>
      </c>
      <c r="L42">
        <f t="shared" si="0"/>
        <v>0.8</v>
      </c>
      <c r="M42">
        <f t="shared" si="1"/>
        <v>9.691001300805642E-2</v>
      </c>
      <c r="N42">
        <f t="shared" si="2"/>
        <v>9.15149811213503E-2</v>
      </c>
      <c r="O42">
        <f t="shared" si="3"/>
        <v>5.3950318867061059E-3</v>
      </c>
    </row>
    <row r="43" spans="1:15">
      <c r="A43" t="s">
        <v>5</v>
      </c>
      <c r="B43">
        <v>0</v>
      </c>
      <c r="C43" t="s">
        <v>112</v>
      </c>
      <c r="D43">
        <v>2112</v>
      </c>
      <c r="E43">
        <v>1188</v>
      </c>
      <c r="F43">
        <v>24</v>
      </c>
      <c r="G43" t="s">
        <v>6</v>
      </c>
      <c r="H43">
        <v>2173</v>
      </c>
      <c r="I43">
        <v>3</v>
      </c>
      <c r="J43">
        <v>1.6</v>
      </c>
      <c r="K43">
        <v>1.6</v>
      </c>
      <c r="L43">
        <f t="shared" si="0"/>
        <v>0.3</v>
      </c>
      <c r="M43">
        <f t="shared" si="1"/>
        <v>0.52287874528033762</v>
      </c>
      <c r="N43">
        <f t="shared" si="2"/>
        <v>0.79588001734407521</v>
      </c>
      <c r="O43">
        <f t="shared" si="3"/>
        <v>0.27300127206373759</v>
      </c>
    </row>
    <row r="44" spans="1:15">
      <c r="A44" t="s">
        <v>5</v>
      </c>
      <c r="B44">
        <v>0</v>
      </c>
      <c r="C44" t="s">
        <v>112</v>
      </c>
      <c r="D44">
        <v>2112</v>
      </c>
      <c r="E44">
        <v>1188</v>
      </c>
      <c r="F44">
        <v>24</v>
      </c>
      <c r="G44" t="s">
        <v>6</v>
      </c>
      <c r="H44">
        <v>2422</v>
      </c>
      <c r="I44">
        <v>12</v>
      </c>
      <c r="J44">
        <v>22.5</v>
      </c>
      <c r="K44">
        <v>22.5</v>
      </c>
      <c r="L44">
        <f t="shared" si="0"/>
        <v>0.83333333333333337</v>
      </c>
      <c r="M44">
        <f t="shared" si="1"/>
        <v>7.9181246047624818E-2</v>
      </c>
      <c r="N44">
        <f t="shared" si="2"/>
        <v>0.35218251811136247</v>
      </c>
      <c r="O44">
        <f t="shared" si="3"/>
        <v>0.2730012720637377</v>
      </c>
    </row>
    <row r="45" spans="1:15">
      <c r="A45" t="s">
        <v>5</v>
      </c>
      <c r="B45">
        <v>0</v>
      </c>
      <c r="C45" t="s">
        <v>112</v>
      </c>
      <c r="D45">
        <v>2112</v>
      </c>
      <c r="E45">
        <v>1188</v>
      </c>
      <c r="F45">
        <v>24</v>
      </c>
      <c r="G45" t="s">
        <v>6</v>
      </c>
      <c r="H45">
        <v>2421</v>
      </c>
      <c r="I45">
        <v>8</v>
      </c>
      <c r="J45">
        <v>6.4</v>
      </c>
      <c r="K45">
        <v>6.4</v>
      </c>
      <c r="L45">
        <f t="shared" si="0"/>
        <v>0.8</v>
      </c>
      <c r="M45">
        <f t="shared" si="1"/>
        <v>9.691001300805642E-2</v>
      </c>
      <c r="N45">
        <f t="shared" si="2"/>
        <v>0.19382002601611284</v>
      </c>
      <c r="O45">
        <f t="shared" si="3"/>
        <v>9.691001300805642E-2</v>
      </c>
    </row>
    <row r="46" spans="1:15">
      <c r="A46" t="s">
        <v>5</v>
      </c>
      <c r="B46">
        <v>0</v>
      </c>
      <c r="C46" t="s">
        <v>112</v>
      </c>
      <c r="D46">
        <v>2112</v>
      </c>
      <c r="E46">
        <v>1188</v>
      </c>
      <c r="F46">
        <v>24</v>
      </c>
      <c r="G46" t="s">
        <v>6</v>
      </c>
      <c r="H46">
        <v>1789</v>
      </c>
      <c r="I46">
        <v>10</v>
      </c>
      <c r="J46">
        <v>14.4</v>
      </c>
      <c r="K46">
        <v>14.4</v>
      </c>
      <c r="L46">
        <f t="shared" si="0"/>
        <v>1</v>
      </c>
      <c r="M46">
        <f t="shared" si="1"/>
        <v>0</v>
      </c>
      <c r="N46">
        <f t="shared" si="2"/>
        <v>0.15836249209524964</v>
      </c>
      <c r="O46">
        <f t="shared" si="3"/>
        <v>0.15836249209524966</v>
      </c>
    </row>
    <row r="47" spans="1:15">
      <c r="A47" t="s">
        <v>5</v>
      </c>
      <c r="B47">
        <v>0</v>
      </c>
      <c r="C47" t="s">
        <v>112</v>
      </c>
      <c r="D47">
        <v>2112</v>
      </c>
      <c r="E47">
        <v>1188</v>
      </c>
      <c r="F47">
        <v>24</v>
      </c>
      <c r="G47" t="s">
        <v>6</v>
      </c>
      <c r="H47">
        <v>2112</v>
      </c>
      <c r="I47">
        <v>6</v>
      </c>
      <c r="J47">
        <v>2.5</v>
      </c>
      <c r="K47">
        <v>2.5</v>
      </c>
      <c r="L47">
        <f t="shared" si="0"/>
        <v>0.6</v>
      </c>
      <c r="M47">
        <f t="shared" si="1"/>
        <v>0.22184874961635639</v>
      </c>
      <c r="N47">
        <f t="shared" si="2"/>
        <v>0.6020599913279624</v>
      </c>
      <c r="O47">
        <f t="shared" si="3"/>
        <v>0.38021124171160603</v>
      </c>
    </row>
    <row r="48" spans="1:15">
      <c r="A48" t="s">
        <v>5</v>
      </c>
      <c r="B48">
        <v>0</v>
      </c>
      <c r="C48" t="s">
        <v>112</v>
      </c>
      <c r="D48">
        <v>2112</v>
      </c>
      <c r="E48">
        <v>1188</v>
      </c>
      <c r="F48">
        <v>24</v>
      </c>
      <c r="G48" t="s">
        <v>6</v>
      </c>
      <c r="H48">
        <v>2038</v>
      </c>
      <c r="I48">
        <v>2</v>
      </c>
      <c r="J48">
        <v>0.9</v>
      </c>
      <c r="K48">
        <v>0.9</v>
      </c>
      <c r="L48">
        <f t="shared" si="0"/>
        <v>0.2</v>
      </c>
      <c r="M48">
        <f t="shared" si="1"/>
        <v>0.69897000433601886</v>
      </c>
      <c r="N48">
        <f t="shared" si="2"/>
        <v>1.045757490560675</v>
      </c>
      <c r="O48">
        <f t="shared" si="3"/>
        <v>0.34678748622465649</v>
      </c>
    </row>
    <row r="49" spans="1:15">
      <c r="A49" t="s">
        <v>5</v>
      </c>
      <c r="B49">
        <v>0</v>
      </c>
      <c r="C49" t="s">
        <v>112</v>
      </c>
      <c r="D49">
        <v>2112</v>
      </c>
      <c r="E49">
        <v>1188</v>
      </c>
      <c r="F49">
        <v>24</v>
      </c>
      <c r="G49" t="s">
        <v>6</v>
      </c>
      <c r="H49">
        <v>1566</v>
      </c>
      <c r="I49">
        <v>3</v>
      </c>
      <c r="J49">
        <v>3.6</v>
      </c>
      <c r="K49">
        <v>3.6</v>
      </c>
      <c r="L49">
        <f t="shared" si="0"/>
        <v>0.3</v>
      </c>
      <c r="M49">
        <f t="shared" si="1"/>
        <v>0.52287874528033762</v>
      </c>
      <c r="N49">
        <f t="shared" si="2"/>
        <v>0.44369749923271273</v>
      </c>
      <c r="O49">
        <f t="shared" si="3"/>
        <v>7.9181246047624887E-2</v>
      </c>
    </row>
    <row r="50" spans="1:15">
      <c r="A50" t="s">
        <v>7</v>
      </c>
      <c r="B50">
        <v>0</v>
      </c>
      <c r="C50" t="s">
        <v>112</v>
      </c>
      <c r="D50">
        <v>1280</v>
      </c>
      <c r="E50">
        <v>800</v>
      </c>
      <c r="F50">
        <v>32</v>
      </c>
      <c r="G50" t="s">
        <v>8</v>
      </c>
      <c r="H50">
        <v>3026</v>
      </c>
      <c r="I50">
        <v>5</v>
      </c>
      <c r="J50">
        <v>3.6</v>
      </c>
      <c r="K50">
        <v>3.6</v>
      </c>
      <c r="L50">
        <f t="shared" si="0"/>
        <v>0.5</v>
      </c>
      <c r="M50">
        <f t="shared" si="1"/>
        <v>0.3010299956639812</v>
      </c>
      <c r="N50">
        <f t="shared" si="2"/>
        <v>0.44369749923271273</v>
      </c>
      <c r="O50">
        <f t="shared" si="3"/>
        <v>0.14266750356873154</v>
      </c>
    </row>
    <row r="51" spans="1:15">
      <c r="A51" t="s">
        <v>7</v>
      </c>
      <c r="B51">
        <v>0</v>
      </c>
      <c r="C51" t="s">
        <v>112</v>
      </c>
      <c r="D51">
        <v>1280</v>
      </c>
      <c r="E51">
        <v>800</v>
      </c>
      <c r="F51">
        <v>32</v>
      </c>
      <c r="G51" t="s">
        <v>8</v>
      </c>
      <c r="H51">
        <v>4790</v>
      </c>
      <c r="I51">
        <v>10</v>
      </c>
      <c r="J51">
        <v>12.1</v>
      </c>
      <c r="K51">
        <v>12.1</v>
      </c>
      <c r="L51">
        <f t="shared" si="0"/>
        <v>1</v>
      </c>
      <c r="M51">
        <f t="shared" si="1"/>
        <v>0</v>
      </c>
      <c r="N51">
        <f t="shared" si="2"/>
        <v>8.2785370316450071E-2</v>
      </c>
      <c r="O51">
        <f t="shared" si="3"/>
        <v>8.2785370316450071E-2</v>
      </c>
    </row>
    <row r="52" spans="1:15">
      <c r="A52" t="s">
        <v>7</v>
      </c>
      <c r="B52">
        <v>0</v>
      </c>
      <c r="C52" t="s">
        <v>112</v>
      </c>
      <c r="D52">
        <v>1280</v>
      </c>
      <c r="E52">
        <v>800</v>
      </c>
      <c r="F52">
        <v>32</v>
      </c>
      <c r="G52" t="s">
        <v>8</v>
      </c>
      <c r="H52">
        <v>4743</v>
      </c>
      <c r="I52">
        <v>2</v>
      </c>
      <c r="J52">
        <v>0.4</v>
      </c>
      <c r="K52">
        <v>0.4</v>
      </c>
      <c r="L52">
        <f t="shared" si="0"/>
        <v>0.2</v>
      </c>
      <c r="M52">
        <f t="shared" si="1"/>
        <v>0.69897000433601886</v>
      </c>
      <c r="N52">
        <f t="shared" si="2"/>
        <v>1.3979400086720377</v>
      </c>
      <c r="O52">
        <f t="shared" si="3"/>
        <v>0.69897000433601875</v>
      </c>
    </row>
    <row r="53" spans="1:15">
      <c r="A53" t="s">
        <v>7</v>
      </c>
      <c r="B53">
        <v>0</v>
      </c>
      <c r="C53" t="s">
        <v>112</v>
      </c>
      <c r="D53">
        <v>1280</v>
      </c>
      <c r="E53">
        <v>800</v>
      </c>
      <c r="F53">
        <v>32</v>
      </c>
      <c r="G53" t="s">
        <v>8</v>
      </c>
      <c r="H53">
        <v>4539</v>
      </c>
      <c r="I53">
        <v>7</v>
      </c>
      <c r="J53">
        <v>6.4</v>
      </c>
      <c r="K53">
        <v>6.4</v>
      </c>
      <c r="L53">
        <f t="shared" si="0"/>
        <v>0.7</v>
      </c>
      <c r="M53">
        <f t="shared" si="1"/>
        <v>0.15490195998574319</v>
      </c>
      <c r="N53">
        <f t="shared" si="2"/>
        <v>0.19382002601611284</v>
      </c>
      <c r="O53">
        <f t="shared" si="3"/>
        <v>3.8918066030369625E-2</v>
      </c>
    </row>
    <row r="54" spans="1:15">
      <c r="A54" t="s">
        <v>7</v>
      </c>
      <c r="B54">
        <v>0</v>
      </c>
      <c r="C54" t="s">
        <v>112</v>
      </c>
      <c r="D54">
        <v>1280</v>
      </c>
      <c r="E54">
        <v>800</v>
      </c>
      <c r="F54">
        <v>32</v>
      </c>
      <c r="G54" t="s">
        <v>8</v>
      </c>
      <c r="H54">
        <v>3963</v>
      </c>
      <c r="I54">
        <v>15</v>
      </c>
      <c r="J54">
        <v>22.5</v>
      </c>
      <c r="K54">
        <v>22.5</v>
      </c>
      <c r="L54">
        <f t="shared" si="0"/>
        <v>0.66666666666666663</v>
      </c>
      <c r="M54">
        <f t="shared" si="1"/>
        <v>0.17609125905568124</v>
      </c>
      <c r="N54">
        <f t="shared" si="2"/>
        <v>0.35218251811136247</v>
      </c>
      <c r="O54">
        <f t="shared" si="3"/>
        <v>0.17609125905568127</v>
      </c>
    </row>
    <row r="55" spans="1:15">
      <c r="A55" t="s">
        <v>7</v>
      </c>
      <c r="B55">
        <v>0</v>
      </c>
      <c r="C55" t="s">
        <v>112</v>
      </c>
      <c r="D55">
        <v>1280</v>
      </c>
      <c r="E55">
        <v>800</v>
      </c>
      <c r="F55">
        <v>32</v>
      </c>
      <c r="G55" t="s">
        <v>8</v>
      </c>
      <c r="H55">
        <v>4555</v>
      </c>
      <c r="I55">
        <v>5</v>
      </c>
      <c r="J55">
        <v>2.5</v>
      </c>
      <c r="K55">
        <v>2.5</v>
      </c>
      <c r="L55">
        <f t="shared" si="0"/>
        <v>0.5</v>
      </c>
      <c r="M55">
        <f t="shared" si="1"/>
        <v>0.3010299956639812</v>
      </c>
      <c r="N55">
        <f t="shared" si="2"/>
        <v>0.6020599913279624</v>
      </c>
      <c r="O55">
        <f t="shared" si="3"/>
        <v>0.3010299956639812</v>
      </c>
    </row>
    <row r="56" spans="1:15">
      <c r="A56" t="s">
        <v>7</v>
      </c>
      <c r="B56">
        <v>0</v>
      </c>
      <c r="C56" t="s">
        <v>112</v>
      </c>
      <c r="D56">
        <v>1280</v>
      </c>
      <c r="E56">
        <v>800</v>
      </c>
      <c r="F56">
        <v>32</v>
      </c>
      <c r="G56" t="s">
        <v>8</v>
      </c>
      <c r="H56">
        <v>3619</v>
      </c>
      <c r="I56">
        <v>20</v>
      </c>
      <c r="J56">
        <v>19.600000000000001</v>
      </c>
      <c r="K56">
        <v>19.600000000000001</v>
      </c>
      <c r="L56">
        <f t="shared" si="0"/>
        <v>0.5</v>
      </c>
      <c r="M56">
        <f t="shared" si="1"/>
        <v>0.3010299956639812</v>
      </c>
      <c r="N56">
        <f t="shared" si="2"/>
        <v>0.29225607135647602</v>
      </c>
      <c r="O56">
        <f t="shared" si="3"/>
        <v>8.7739243075051765E-3</v>
      </c>
    </row>
    <row r="57" spans="1:15">
      <c r="A57" t="s">
        <v>7</v>
      </c>
      <c r="B57">
        <v>0</v>
      </c>
      <c r="C57" t="s">
        <v>112</v>
      </c>
      <c r="D57">
        <v>1280</v>
      </c>
      <c r="E57">
        <v>800</v>
      </c>
      <c r="F57">
        <v>32</v>
      </c>
      <c r="G57" t="s">
        <v>8</v>
      </c>
      <c r="H57">
        <v>3276</v>
      </c>
      <c r="I57">
        <v>17</v>
      </c>
      <c r="J57">
        <v>16.899999999999999</v>
      </c>
      <c r="K57">
        <v>16.899999999999999</v>
      </c>
      <c r="L57">
        <f t="shared" si="0"/>
        <v>0.58823529411764708</v>
      </c>
      <c r="M57">
        <f t="shared" si="1"/>
        <v>0.23044892137827391</v>
      </c>
      <c r="N57">
        <f t="shared" si="2"/>
        <v>0.22788670461367352</v>
      </c>
      <c r="O57">
        <f t="shared" si="3"/>
        <v>2.5622167646003891E-3</v>
      </c>
    </row>
    <row r="58" spans="1:15">
      <c r="A58" t="s">
        <v>7</v>
      </c>
      <c r="B58">
        <v>0</v>
      </c>
      <c r="C58" t="s">
        <v>112</v>
      </c>
      <c r="D58">
        <v>1280</v>
      </c>
      <c r="E58">
        <v>800</v>
      </c>
      <c r="F58">
        <v>32</v>
      </c>
      <c r="G58" t="s">
        <v>8</v>
      </c>
      <c r="H58">
        <v>3042</v>
      </c>
      <c r="I58">
        <v>21</v>
      </c>
      <c r="J58">
        <v>32.4</v>
      </c>
      <c r="K58">
        <v>32.4</v>
      </c>
      <c r="L58">
        <f t="shared" si="0"/>
        <v>0.47619047619047616</v>
      </c>
      <c r="M58">
        <f t="shared" si="1"/>
        <v>0.3222192947339193</v>
      </c>
      <c r="N58">
        <f t="shared" si="2"/>
        <v>0.51054501020661214</v>
      </c>
      <c r="O58">
        <f t="shared" si="3"/>
        <v>0.18832571547269283</v>
      </c>
    </row>
    <row r="59" spans="1:15">
      <c r="A59" t="s">
        <v>7</v>
      </c>
      <c r="B59">
        <v>0</v>
      </c>
      <c r="C59" t="s">
        <v>112</v>
      </c>
      <c r="D59">
        <v>1280</v>
      </c>
      <c r="E59">
        <v>800</v>
      </c>
      <c r="F59">
        <v>32</v>
      </c>
      <c r="G59" t="s">
        <v>8</v>
      </c>
      <c r="H59">
        <v>3182</v>
      </c>
      <c r="I59">
        <v>5</v>
      </c>
      <c r="J59">
        <v>4.9000000000000004</v>
      </c>
      <c r="K59">
        <v>4.9000000000000004</v>
      </c>
      <c r="L59">
        <f t="shared" si="0"/>
        <v>0.5</v>
      </c>
      <c r="M59">
        <f t="shared" si="1"/>
        <v>0.3010299956639812</v>
      </c>
      <c r="N59">
        <f t="shared" si="2"/>
        <v>0.30980391997148626</v>
      </c>
      <c r="O59">
        <f t="shared" si="3"/>
        <v>8.773924307505121E-3</v>
      </c>
    </row>
    <row r="60" spans="1:15">
      <c r="A60" t="s">
        <v>7</v>
      </c>
      <c r="B60">
        <v>0</v>
      </c>
      <c r="C60" t="s">
        <v>112</v>
      </c>
      <c r="D60">
        <v>1280</v>
      </c>
      <c r="E60">
        <v>800</v>
      </c>
      <c r="F60">
        <v>32</v>
      </c>
      <c r="G60" t="s">
        <v>8</v>
      </c>
      <c r="H60">
        <v>3214</v>
      </c>
      <c r="I60">
        <v>3</v>
      </c>
      <c r="J60">
        <v>0.9</v>
      </c>
      <c r="K60">
        <v>0.9</v>
      </c>
      <c r="L60">
        <f t="shared" si="0"/>
        <v>0.3</v>
      </c>
      <c r="M60">
        <f t="shared" si="1"/>
        <v>0.52287874528033762</v>
      </c>
      <c r="N60">
        <f t="shared" si="2"/>
        <v>1.045757490560675</v>
      </c>
      <c r="O60">
        <f t="shared" si="3"/>
        <v>0.52287874528033762</v>
      </c>
    </row>
    <row r="61" spans="1:15">
      <c r="A61" t="s">
        <v>7</v>
      </c>
      <c r="B61">
        <v>0</v>
      </c>
      <c r="C61" t="s">
        <v>112</v>
      </c>
      <c r="D61">
        <v>1280</v>
      </c>
      <c r="E61">
        <v>800</v>
      </c>
      <c r="F61">
        <v>32</v>
      </c>
      <c r="G61" t="s">
        <v>8</v>
      </c>
      <c r="H61">
        <v>3962</v>
      </c>
      <c r="I61">
        <v>24</v>
      </c>
      <c r="J61">
        <v>25.6</v>
      </c>
      <c r="K61">
        <v>25.6</v>
      </c>
      <c r="L61">
        <f t="shared" si="0"/>
        <v>0.41666666666666669</v>
      </c>
      <c r="M61">
        <f t="shared" si="1"/>
        <v>0.38021124171160603</v>
      </c>
      <c r="N61">
        <f t="shared" si="2"/>
        <v>0.40823996531184958</v>
      </c>
      <c r="O61">
        <f t="shared" si="3"/>
        <v>2.8028723600243555E-2</v>
      </c>
    </row>
    <row r="62" spans="1:15">
      <c r="A62" t="s">
        <v>7</v>
      </c>
      <c r="B62">
        <v>0</v>
      </c>
      <c r="C62" t="s">
        <v>112</v>
      </c>
      <c r="D62">
        <v>1280</v>
      </c>
      <c r="E62">
        <v>800</v>
      </c>
      <c r="F62">
        <v>32</v>
      </c>
      <c r="G62" t="s">
        <v>8</v>
      </c>
      <c r="H62">
        <v>2824</v>
      </c>
      <c r="I62">
        <v>10</v>
      </c>
      <c r="J62">
        <v>14.4</v>
      </c>
      <c r="K62">
        <v>14.4</v>
      </c>
      <c r="L62">
        <f t="shared" si="0"/>
        <v>1</v>
      </c>
      <c r="M62">
        <f t="shared" si="1"/>
        <v>0</v>
      </c>
      <c r="N62">
        <f t="shared" si="2"/>
        <v>0.15836249209524964</v>
      </c>
      <c r="O62">
        <f t="shared" si="3"/>
        <v>0.15836249209524966</v>
      </c>
    </row>
    <row r="63" spans="1:15">
      <c r="A63" t="s">
        <v>7</v>
      </c>
      <c r="B63">
        <v>0</v>
      </c>
      <c r="C63" t="s">
        <v>112</v>
      </c>
      <c r="D63">
        <v>1280</v>
      </c>
      <c r="E63">
        <v>800</v>
      </c>
      <c r="F63">
        <v>32</v>
      </c>
      <c r="G63" t="s">
        <v>8</v>
      </c>
      <c r="H63">
        <v>3088</v>
      </c>
      <c r="I63">
        <v>6</v>
      </c>
      <c r="J63">
        <v>8.1</v>
      </c>
      <c r="K63">
        <v>8.1</v>
      </c>
      <c r="L63">
        <f t="shared" si="0"/>
        <v>0.6</v>
      </c>
      <c r="M63">
        <f t="shared" si="1"/>
        <v>0.22184874961635639</v>
      </c>
      <c r="N63">
        <f t="shared" si="2"/>
        <v>9.15149811213503E-2</v>
      </c>
      <c r="O63">
        <f t="shared" si="3"/>
        <v>0.13033376849500611</v>
      </c>
    </row>
    <row r="64" spans="1:15">
      <c r="A64" t="s">
        <v>7</v>
      </c>
      <c r="B64">
        <v>0</v>
      </c>
      <c r="C64" t="s">
        <v>112</v>
      </c>
      <c r="D64">
        <v>1280</v>
      </c>
      <c r="E64">
        <v>800</v>
      </c>
      <c r="F64">
        <v>32</v>
      </c>
      <c r="G64" t="s">
        <v>8</v>
      </c>
      <c r="H64">
        <v>2496</v>
      </c>
      <c r="I64">
        <v>2</v>
      </c>
      <c r="J64">
        <v>1.6</v>
      </c>
      <c r="K64">
        <v>1.6</v>
      </c>
      <c r="L64">
        <f t="shared" si="0"/>
        <v>0.2</v>
      </c>
      <c r="M64">
        <f t="shared" si="1"/>
        <v>0.69897000433601886</v>
      </c>
      <c r="N64">
        <f t="shared" si="2"/>
        <v>0.79588001734407521</v>
      </c>
      <c r="O64">
        <f t="shared" si="3"/>
        <v>9.6910013008056461E-2</v>
      </c>
    </row>
    <row r="65" spans="1:15">
      <c r="A65" t="s">
        <v>7</v>
      </c>
      <c r="B65">
        <v>0</v>
      </c>
      <c r="C65" t="s">
        <v>112</v>
      </c>
      <c r="D65">
        <v>1280</v>
      </c>
      <c r="E65">
        <v>800</v>
      </c>
      <c r="F65">
        <v>32</v>
      </c>
      <c r="G65" t="s">
        <v>8</v>
      </c>
      <c r="H65">
        <v>2684</v>
      </c>
      <c r="I65">
        <v>23</v>
      </c>
      <c r="J65">
        <v>28.9</v>
      </c>
      <c r="K65">
        <v>28.9</v>
      </c>
      <c r="L65">
        <f t="shared" si="0"/>
        <v>0.43478260869565216</v>
      </c>
      <c r="M65">
        <f t="shared" si="1"/>
        <v>0.36172783601759295</v>
      </c>
      <c r="N65">
        <f t="shared" si="2"/>
        <v>0.46089784275654783</v>
      </c>
      <c r="O65">
        <f t="shared" si="3"/>
        <v>9.917000673895493E-2</v>
      </c>
    </row>
    <row r="66" spans="1:15">
      <c r="A66" t="s">
        <v>9</v>
      </c>
      <c r="B66">
        <v>0</v>
      </c>
      <c r="C66" t="s">
        <v>112</v>
      </c>
      <c r="D66">
        <v>983</v>
      </c>
      <c r="E66">
        <v>576</v>
      </c>
      <c r="F66">
        <v>32</v>
      </c>
      <c r="G66" t="s">
        <v>10</v>
      </c>
      <c r="H66">
        <v>4166</v>
      </c>
      <c r="I66">
        <v>15</v>
      </c>
      <c r="J66">
        <v>28.9</v>
      </c>
      <c r="K66">
        <v>28.9</v>
      </c>
      <c r="L66">
        <f t="shared" si="0"/>
        <v>0.66666666666666663</v>
      </c>
      <c r="M66">
        <f t="shared" si="1"/>
        <v>0.17609125905568124</v>
      </c>
      <c r="N66">
        <f t="shared" si="2"/>
        <v>0.46089784275654783</v>
      </c>
      <c r="O66">
        <f t="shared" si="3"/>
        <v>0.28480658370086653</v>
      </c>
    </row>
    <row r="67" spans="1:15">
      <c r="A67" t="s">
        <v>9</v>
      </c>
      <c r="B67">
        <v>0</v>
      </c>
      <c r="C67" t="s">
        <v>112</v>
      </c>
      <c r="D67">
        <v>983</v>
      </c>
      <c r="E67">
        <v>576</v>
      </c>
      <c r="F67">
        <v>32</v>
      </c>
      <c r="G67" t="s">
        <v>10</v>
      </c>
      <c r="H67">
        <v>6208</v>
      </c>
      <c r="I67">
        <v>12</v>
      </c>
      <c r="J67">
        <v>16.899999999999999</v>
      </c>
      <c r="K67">
        <v>16.899999999999999</v>
      </c>
      <c r="L67">
        <f t="shared" ref="L67:L130" si="4">MIN(I67,10)/MAX(I67,10)</f>
        <v>0.83333333333333337</v>
      </c>
      <c r="M67">
        <f t="shared" ref="M67:M130" si="5">LOG(1/L67)</f>
        <v>7.9181246047624818E-2</v>
      </c>
      <c r="N67">
        <f t="shared" ref="N67:N130" si="6">LOG(1/(MIN(K67,10)/MAX(K67,10)))</f>
        <v>0.22788670461367352</v>
      </c>
      <c r="O67">
        <f t="shared" ref="O67:O130" si="7">ABS(LOG(L67)-LOG(MIN(K67,10)/MAX(K67,10)))</f>
        <v>0.14870545856604872</v>
      </c>
    </row>
    <row r="68" spans="1:15">
      <c r="A68" t="s">
        <v>9</v>
      </c>
      <c r="B68">
        <v>0</v>
      </c>
      <c r="C68" t="s">
        <v>112</v>
      </c>
      <c r="D68">
        <v>983</v>
      </c>
      <c r="E68">
        <v>576</v>
      </c>
      <c r="F68">
        <v>32</v>
      </c>
      <c r="G68" t="s">
        <v>10</v>
      </c>
      <c r="H68">
        <v>3932</v>
      </c>
      <c r="I68">
        <v>4</v>
      </c>
      <c r="J68">
        <v>2.5</v>
      </c>
      <c r="K68">
        <v>2.5</v>
      </c>
      <c r="L68">
        <f t="shared" si="4"/>
        <v>0.4</v>
      </c>
      <c r="M68">
        <f t="shared" si="5"/>
        <v>0.3979400086720376</v>
      </c>
      <c r="N68">
        <f t="shared" si="6"/>
        <v>0.6020599913279624</v>
      </c>
      <c r="O68">
        <f t="shared" si="7"/>
        <v>0.20411998265592479</v>
      </c>
    </row>
    <row r="69" spans="1:15">
      <c r="A69" t="s">
        <v>9</v>
      </c>
      <c r="B69">
        <v>0</v>
      </c>
      <c r="C69" t="s">
        <v>112</v>
      </c>
      <c r="D69">
        <v>983</v>
      </c>
      <c r="E69">
        <v>576</v>
      </c>
      <c r="F69">
        <v>32</v>
      </c>
      <c r="G69" t="s">
        <v>10</v>
      </c>
      <c r="H69">
        <v>3011</v>
      </c>
      <c r="I69">
        <v>16</v>
      </c>
      <c r="J69">
        <v>22.5</v>
      </c>
      <c r="K69">
        <v>22.5</v>
      </c>
      <c r="L69">
        <f t="shared" si="4"/>
        <v>0.625</v>
      </c>
      <c r="M69">
        <f t="shared" si="5"/>
        <v>0.20411998265592479</v>
      </c>
      <c r="N69">
        <f t="shared" si="6"/>
        <v>0.35218251811136247</v>
      </c>
      <c r="O69">
        <f t="shared" si="7"/>
        <v>0.14806253545543774</v>
      </c>
    </row>
    <row r="70" spans="1:15">
      <c r="A70" t="s">
        <v>9</v>
      </c>
      <c r="B70">
        <v>0</v>
      </c>
      <c r="C70" t="s">
        <v>112</v>
      </c>
      <c r="D70">
        <v>983</v>
      </c>
      <c r="E70">
        <v>576</v>
      </c>
      <c r="F70">
        <v>32</v>
      </c>
      <c r="G70" t="s">
        <v>10</v>
      </c>
      <c r="H70">
        <v>2465</v>
      </c>
      <c r="I70">
        <v>17</v>
      </c>
      <c r="J70">
        <v>25.6</v>
      </c>
      <c r="K70">
        <v>25.6</v>
      </c>
      <c r="L70">
        <f t="shared" si="4"/>
        <v>0.58823529411764708</v>
      </c>
      <c r="M70">
        <f t="shared" si="5"/>
        <v>0.23044892137827391</v>
      </c>
      <c r="N70">
        <f t="shared" si="6"/>
        <v>0.40823996531184958</v>
      </c>
      <c r="O70">
        <f t="shared" si="7"/>
        <v>0.17779104393357567</v>
      </c>
    </row>
    <row r="71" spans="1:15">
      <c r="A71" t="s">
        <v>9</v>
      </c>
      <c r="B71">
        <v>0</v>
      </c>
      <c r="C71" t="s">
        <v>112</v>
      </c>
      <c r="D71">
        <v>983</v>
      </c>
      <c r="E71">
        <v>576</v>
      </c>
      <c r="F71">
        <v>32</v>
      </c>
      <c r="G71" t="s">
        <v>10</v>
      </c>
      <c r="H71">
        <v>1669</v>
      </c>
      <c r="I71">
        <v>1</v>
      </c>
      <c r="J71">
        <v>0.4</v>
      </c>
      <c r="K71">
        <v>0.4</v>
      </c>
      <c r="L71">
        <f t="shared" si="4"/>
        <v>0.1</v>
      </c>
      <c r="M71">
        <f t="shared" si="5"/>
        <v>1</v>
      </c>
      <c r="N71">
        <f t="shared" si="6"/>
        <v>1.3979400086720377</v>
      </c>
      <c r="O71">
        <f t="shared" si="7"/>
        <v>0.39794000867203749</v>
      </c>
    </row>
    <row r="72" spans="1:15">
      <c r="A72" t="s">
        <v>9</v>
      </c>
      <c r="B72">
        <v>0</v>
      </c>
      <c r="C72" t="s">
        <v>112</v>
      </c>
      <c r="D72">
        <v>983</v>
      </c>
      <c r="E72">
        <v>576</v>
      </c>
      <c r="F72">
        <v>32</v>
      </c>
      <c r="G72" t="s">
        <v>10</v>
      </c>
      <c r="H72">
        <v>1576</v>
      </c>
      <c r="I72">
        <v>2</v>
      </c>
      <c r="J72">
        <v>1.6</v>
      </c>
      <c r="K72">
        <v>1.6</v>
      </c>
      <c r="L72">
        <f t="shared" si="4"/>
        <v>0.2</v>
      </c>
      <c r="M72">
        <f t="shared" si="5"/>
        <v>0.69897000433601886</v>
      </c>
      <c r="N72">
        <f t="shared" si="6"/>
        <v>0.79588001734407521</v>
      </c>
      <c r="O72">
        <f t="shared" si="7"/>
        <v>9.6910013008056461E-2</v>
      </c>
    </row>
    <row r="73" spans="1:15">
      <c r="A73" t="s">
        <v>9</v>
      </c>
      <c r="B73">
        <v>0</v>
      </c>
      <c r="C73" t="s">
        <v>112</v>
      </c>
      <c r="D73">
        <v>983</v>
      </c>
      <c r="E73">
        <v>576</v>
      </c>
      <c r="F73">
        <v>32</v>
      </c>
      <c r="G73" t="s">
        <v>10</v>
      </c>
      <c r="H73">
        <v>1217</v>
      </c>
      <c r="I73">
        <v>3</v>
      </c>
      <c r="J73">
        <v>6.4</v>
      </c>
      <c r="K73">
        <v>6.4</v>
      </c>
      <c r="L73">
        <f t="shared" si="4"/>
        <v>0.3</v>
      </c>
      <c r="M73">
        <f t="shared" si="5"/>
        <v>0.52287874528033762</v>
      </c>
      <c r="N73">
        <f t="shared" si="6"/>
        <v>0.19382002601611284</v>
      </c>
      <c r="O73">
        <f t="shared" si="7"/>
        <v>0.32905871926422481</v>
      </c>
    </row>
    <row r="74" spans="1:15">
      <c r="A74" t="s">
        <v>9</v>
      </c>
      <c r="B74">
        <v>0</v>
      </c>
      <c r="C74" t="s">
        <v>112</v>
      </c>
      <c r="D74">
        <v>983</v>
      </c>
      <c r="E74">
        <v>576</v>
      </c>
      <c r="F74">
        <v>32</v>
      </c>
      <c r="G74" t="s">
        <v>10</v>
      </c>
      <c r="H74">
        <v>5039</v>
      </c>
      <c r="I74">
        <v>2.5</v>
      </c>
      <c r="J74">
        <v>3.6</v>
      </c>
      <c r="K74">
        <v>3.6</v>
      </c>
      <c r="L74">
        <f t="shared" si="4"/>
        <v>0.25</v>
      </c>
      <c r="M74">
        <f t="shared" si="5"/>
        <v>0.6020599913279624</v>
      </c>
      <c r="N74">
        <f t="shared" si="6"/>
        <v>0.44369749923271273</v>
      </c>
      <c r="O74">
        <f t="shared" si="7"/>
        <v>0.15836249209524966</v>
      </c>
    </row>
    <row r="75" spans="1:15">
      <c r="A75" t="s">
        <v>9</v>
      </c>
      <c r="B75">
        <v>0</v>
      </c>
      <c r="C75" t="s">
        <v>112</v>
      </c>
      <c r="D75">
        <v>983</v>
      </c>
      <c r="E75">
        <v>576</v>
      </c>
      <c r="F75">
        <v>32</v>
      </c>
      <c r="G75" t="s">
        <v>10</v>
      </c>
      <c r="H75">
        <v>2418</v>
      </c>
      <c r="I75">
        <v>1</v>
      </c>
      <c r="J75">
        <v>0.9</v>
      </c>
      <c r="K75">
        <v>0.9</v>
      </c>
      <c r="L75">
        <f t="shared" si="4"/>
        <v>0.1</v>
      </c>
      <c r="M75">
        <f t="shared" si="5"/>
        <v>1</v>
      </c>
      <c r="N75">
        <f t="shared" si="6"/>
        <v>1.045757490560675</v>
      </c>
      <c r="O75">
        <f t="shared" si="7"/>
        <v>4.575749056067524E-2</v>
      </c>
    </row>
    <row r="76" spans="1:15">
      <c r="A76" t="s">
        <v>9</v>
      </c>
      <c r="B76">
        <v>0</v>
      </c>
      <c r="C76" t="s">
        <v>112</v>
      </c>
      <c r="D76">
        <v>983</v>
      </c>
      <c r="E76">
        <v>576</v>
      </c>
      <c r="F76">
        <v>32</v>
      </c>
      <c r="G76" t="s">
        <v>10</v>
      </c>
      <c r="H76">
        <v>3198</v>
      </c>
      <c r="I76">
        <v>20</v>
      </c>
      <c r="J76">
        <v>32.4</v>
      </c>
      <c r="K76">
        <v>32.4</v>
      </c>
      <c r="L76">
        <f t="shared" si="4"/>
        <v>0.5</v>
      </c>
      <c r="M76">
        <f t="shared" si="5"/>
        <v>0.3010299956639812</v>
      </c>
      <c r="N76">
        <f t="shared" si="6"/>
        <v>0.51054501020661214</v>
      </c>
      <c r="O76">
        <f t="shared" si="7"/>
        <v>0.20951501454263094</v>
      </c>
    </row>
    <row r="77" spans="1:15">
      <c r="A77" t="s">
        <v>9</v>
      </c>
      <c r="B77">
        <v>0</v>
      </c>
      <c r="C77" t="s">
        <v>112</v>
      </c>
      <c r="D77">
        <v>983</v>
      </c>
      <c r="E77">
        <v>576</v>
      </c>
      <c r="F77">
        <v>32</v>
      </c>
      <c r="G77" t="s">
        <v>10</v>
      </c>
      <c r="H77">
        <v>4462</v>
      </c>
      <c r="I77">
        <v>9</v>
      </c>
      <c r="J77">
        <v>4.9000000000000004</v>
      </c>
      <c r="K77">
        <v>4.9000000000000004</v>
      </c>
      <c r="L77">
        <f t="shared" si="4"/>
        <v>0.9</v>
      </c>
      <c r="M77">
        <f t="shared" si="5"/>
        <v>4.5757490560675143E-2</v>
      </c>
      <c r="N77">
        <f t="shared" si="6"/>
        <v>0.30980391997148626</v>
      </c>
      <c r="O77">
        <f t="shared" si="7"/>
        <v>0.26404642941081119</v>
      </c>
    </row>
    <row r="78" spans="1:15">
      <c r="A78" t="s">
        <v>9</v>
      </c>
      <c r="B78">
        <v>0</v>
      </c>
      <c r="C78" t="s">
        <v>112</v>
      </c>
      <c r="D78">
        <v>983</v>
      </c>
      <c r="E78">
        <v>576</v>
      </c>
      <c r="F78">
        <v>32</v>
      </c>
      <c r="G78" t="s">
        <v>10</v>
      </c>
      <c r="H78">
        <v>3229</v>
      </c>
      <c r="I78">
        <v>10</v>
      </c>
      <c r="J78">
        <v>14.4</v>
      </c>
      <c r="K78">
        <v>14.4</v>
      </c>
      <c r="L78">
        <f t="shared" si="4"/>
        <v>1</v>
      </c>
      <c r="M78">
        <f t="shared" si="5"/>
        <v>0</v>
      </c>
      <c r="N78">
        <f t="shared" si="6"/>
        <v>0.15836249209524964</v>
      </c>
      <c r="O78">
        <f t="shared" si="7"/>
        <v>0.15836249209524966</v>
      </c>
    </row>
    <row r="79" spans="1:15">
      <c r="A79" t="s">
        <v>9</v>
      </c>
      <c r="B79">
        <v>0</v>
      </c>
      <c r="C79" t="s">
        <v>112</v>
      </c>
      <c r="D79">
        <v>983</v>
      </c>
      <c r="E79">
        <v>576</v>
      </c>
      <c r="F79">
        <v>32</v>
      </c>
      <c r="G79" t="s">
        <v>10</v>
      </c>
      <c r="H79">
        <v>2823</v>
      </c>
      <c r="I79">
        <v>8</v>
      </c>
      <c r="J79">
        <v>8.1</v>
      </c>
      <c r="K79">
        <v>8.1</v>
      </c>
      <c r="L79">
        <f t="shared" si="4"/>
        <v>0.8</v>
      </c>
      <c r="M79">
        <f t="shared" si="5"/>
        <v>9.691001300805642E-2</v>
      </c>
      <c r="N79">
        <f t="shared" si="6"/>
        <v>9.15149811213503E-2</v>
      </c>
      <c r="O79">
        <f t="shared" si="7"/>
        <v>5.3950318867061059E-3</v>
      </c>
    </row>
    <row r="80" spans="1:15">
      <c r="A80" t="s">
        <v>9</v>
      </c>
      <c r="B80">
        <v>0</v>
      </c>
      <c r="C80" t="s">
        <v>112</v>
      </c>
      <c r="D80">
        <v>983</v>
      </c>
      <c r="E80">
        <v>576</v>
      </c>
      <c r="F80">
        <v>32</v>
      </c>
      <c r="G80" t="s">
        <v>10</v>
      </c>
      <c r="H80">
        <v>3604</v>
      </c>
      <c r="I80">
        <v>10</v>
      </c>
      <c r="J80">
        <v>12.1</v>
      </c>
      <c r="K80">
        <v>12.1</v>
      </c>
      <c r="L80">
        <f t="shared" si="4"/>
        <v>1</v>
      </c>
      <c r="M80">
        <f t="shared" si="5"/>
        <v>0</v>
      </c>
      <c r="N80">
        <f t="shared" si="6"/>
        <v>8.2785370316450071E-2</v>
      </c>
      <c r="O80">
        <f t="shared" si="7"/>
        <v>8.2785370316450071E-2</v>
      </c>
    </row>
    <row r="81" spans="1:15">
      <c r="A81" t="s">
        <v>9</v>
      </c>
      <c r="B81">
        <v>0</v>
      </c>
      <c r="C81" t="s">
        <v>112</v>
      </c>
      <c r="D81">
        <v>983</v>
      </c>
      <c r="E81">
        <v>576</v>
      </c>
      <c r="F81">
        <v>32</v>
      </c>
      <c r="G81" t="s">
        <v>10</v>
      </c>
      <c r="H81">
        <v>2574</v>
      </c>
      <c r="I81">
        <v>13</v>
      </c>
      <c r="J81">
        <v>19.600000000000001</v>
      </c>
      <c r="K81">
        <v>19.600000000000001</v>
      </c>
      <c r="L81">
        <f t="shared" si="4"/>
        <v>0.76923076923076927</v>
      </c>
      <c r="M81">
        <f t="shared" si="5"/>
        <v>0.11394335230683671</v>
      </c>
      <c r="N81">
        <f t="shared" si="6"/>
        <v>0.29225607135647602</v>
      </c>
      <c r="O81">
        <f t="shared" si="7"/>
        <v>0.17831271904963927</v>
      </c>
    </row>
    <row r="82" spans="1:15">
      <c r="A82" t="s">
        <v>11</v>
      </c>
      <c r="B82">
        <v>0</v>
      </c>
      <c r="C82" t="s">
        <v>112</v>
      </c>
      <c r="D82">
        <v>1152</v>
      </c>
      <c r="E82">
        <v>864</v>
      </c>
      <c r="F82">
        <v>24</v>
      </c>
      <c r="G82" t="s">
        <v>12</v>
      </c>
      <c r="H82">
        <v>4460</v>
      </c>
      <c r="I82">
        <v>8</v>
      </c>
      <c r="J82">
        <v>6.4</v>
      </c>
      <c r="K82">
        <v>6.4</v>
      </c>
      <c r="L82">
        <f t="shared" si="4"/>
        <v>0.8</v>
      </c>
      <c r="M82">
        <f t="shared" si="5"/>
        <v>9.691001300805642E-2</v>
      </c>
      <c r="N82">
        <f t="shared" si="6"/>
        <v>0.19382002601611284</v>
      </c>
      <c r="O82">
        <f t="shared" si="7"/>
        <v>9.691001300805642E-2</v>
      </c>
    </row>
    <row r="83" spans="1:15">
      <c r="A83" t="s">
        <v>11</v>
      </c>
      <c r="B83">
        <v>0</v>
      </c>
      <c r="C83" t="s">
        <v>112</v>
      </c>
      <c r="D83">
        <v>1152</v>
      </c>
      <c r="E83">
        <v>864</v>
      </c>
      <c r="F83">
        <v>24</v>
      </c>
      <c r="G83" t="s">
        <v>12</v>
      </c>
      <c r="H83">
        <v>5034</v>
      </c>
      <c r="I83">
        <v>11</v>
      </c>
      <c r="J83">
        <v>12.1</v>
      </c>
      <c r="K83">
        <v>12.1</v>
      </c>
      <c r="L83">
        <f t="shared" si="4"/>
        <v>0.90909090909090906</v>
      </c>
      <c r="M83">
        <f t="shared" si="5"/>
        <v>4.1392685158225077E-2</v>
      </c>
      <c r="N83">
        <f t="shared" si="6"/>
        <v>8.2785370316450071E-2</v>
      </c>
      <c r="O83">
        <f t="shared" si="7"/>
        <v>4.1392685158225015E-2</v>
      </c>
    </row>
    <row r="84" spans="1:15">
      <c r="A84" t="s">
        <v>11</v>
      </c>
      <c r="B84">
        <v>0</v>
      </c>
      <c r="C84" t="s">
        <v>112</v>
      </c>
      <c r="D84">
        <v>1152</v>
      </c>
      <c r="E84">
        <v>864</v>
      </c>
      <c r="F84">
        <v>24</v>
      </c>
      <c r="G84" t="s">
        <v>12</v>
      </c>
      <c r="H84">
        <v>4557</v>
      </c>
      <c r="I84">
        <v>18</v>
      </c>
      <c r="J84">
        <v>32.4</v>
      </c>
      <c r="K84">
        <v>32.4</v>
      </c>
      <c r="L84">
        <f t="shared" si="4"/>
        <v>0.55555555555555558</v>
      </c>
      <c r="M84">
        <f t="shared" si="5"/>
        <v>0.25527250510330601</v>
      </c>
      <c r="N84">
        <f t="shared" si="6"/>
        <v>0.51054501020661214</v>
      </c>
      <c r="O84">
        <f t="shared" si="7"/>
        <v>0.25527250510330607</v>
      </c>
    </row>
    <row r="85" spans="1:15">
      <c r="A85" t="s">
        <v>11</v>
      </c>
      <c r="B85">
        <v>0</v>
      </c>
      <c r="C85" t="s">
        <v>112</v>
      </c>
      <c r="D85">
        <v>1152</v>
      </c>
      <c r="E85">
        <v>864</v>
      </c>
      <c r="F85">
        <v>24</v>
      </c>
      <c r="G85" t="s">
        <v>12</v>
      </c>
      <c r="H85">
        <v>4101</v>
      </c>
      <c r="I85">
        <v>11</v>
      </c>
      <c r="J85">
        <v>14.4</v>
      </c>
      <c r="K85">
        <v>14.4</v>
      </c>
      <c r="L85">
        <f t="shared" si="4"/>
        <v>0.90909090909090906</v>
      </c>
      <c r="M85">
        <f t="shared" si="5"/>
        <v>4.1392685158225077E-2</v>
      </c>
      <c r="N85">
        <f t="shared" si="6"/>
        <v>0.15836249209524964</v>
      </c>
      <c r="O85">
        <f t="shared" si="7"/>
        <v>0.11696980693702461</v>
      </c>
    </row>
    <row r="86" spans="1:15">
      <c r="A86" t="s">
        <v>11</v>
      </c>
      <c r="B86">
        <v>0</v>
      </c>
      <c r="C86" t="s">
        <v>112</v>
      </c>
      <c r="D86">
        <v>1152</v>
      </c>
      <c r="E86">
        <v>864</v>
      </c>
      <c r="F86">
        <v>24</v>
      </c>
      <c r="G86" t="s">
        <v>12</v>
      </c>
      <c r="H86">
        <v>3958</v>
      </c>
      <c r="I86">
        <v>15</v>
      </c>
      <c r="J86">
        <v>25.6</v>
      </c>
      <c r="K86">
        <v>25.6</v>
      </c>
      <c r="L86">
        <f t="shared" si="4"/>
        <v>0.66666666666666663</v>
      </c>
      <c r="M86">
        <f t="shared" si="5"/>
        <v>0.17609125905568124</v>
      </c>
      <c r="N86">
        <f t="shared" si="6"/>
        <v>0.40823996531184958</v>
      </c>
      <c r="O86">
        <f t="shared" si="7"/>
        <v>0.23214870625616832</v>
      </c>
    </row>
    <row r="87" spans="1:15">
      <c r="A87" t="s">
        <v>11</v>
      </c>
      <c r="B87">
        <v>0</v>
      </c>
      <c r="C87" t="s">
        <v>112</v>
      </c>
      <c r="D87">
        <v>1152</v>
      </c>
      <c r="E87">
        <v>864</v>
      </c>
      <c r="F87">
        <v>24</v>
      </c>
      <c r="G87" t="s">
        <v>12</v>
      </c>
      <c r="H87">
        <v>3662</v>
      </c>
      <c r="I87">
        <v>13</v>
      </c>
      <c r="J87">
        <v>16.899999999999999</v>
      </c>
      <c r="K87">
        <v>16.899999999999999</v>
      </c>
      <c r="L87">
        <f t="shared" si="4"/>
        <v>0.76923076923076927</v>
      </c>
      <c r="M87">
        <f t="shared" si="5"/>
        <v>0.11394335230683671</v>
      </c>
      <c r="N87">
        <f t="shared" si="6"/>
        <v>0.22788670461367352</v>
      </c>
      <c r="O87">
        <f t="shared" si="7"/>
        <v>0.11394335230683678</v>
      </c>
    </row>
    <row r="88" spans="1:15">
      <c r="A88" t="s">
        <v>11</v>
      </c>
      <c r="B88">
        <v>0</v>
      </c>
      <c r="C88" t="s">
        <v>112</v>
      </c>
      <c r="D88">
        <v>1152</v>
      </c>
      <c r="E88">
        <v>864</v>
      </c>
      <c r="F88">
        <v>24</v>
      </c>
      <c r="G88" t="s">
        <v>12</v>
      </c>
      <c r="H88">
        <v>3861</v>
      </c>
      <c r="I88">
        <v>14</v>
      </c>
      <c r="J88">
        <v>19.600000000000001</v>
      </c>
      <c r="K88">
        <v>19.600000000000001</v>
      </c>
      <c r="L88">
        <f t="shared" si="4"/>
        <v>0.7142857142857143</v>
      </c>
      <c r="M88">
        <f t="shared" si="5"/>
        <v>0.14612803567823801</v>
      </c>
      <c r="N88">
        <f t="shared" si="6"/>
        <v>0.29225607135647602</v>
      </c>
      <c r="O88">
        <f t="shared" si="7"/>
        <v>0.14612803567823801</v>
      </c>
    </row>
    <row r="89" spans="1:15">
      <c r="A89" t="s">
        <v>11</v>
      </c>
      <c r="B89">
        <v>0</v>
      </c>
      <c r="C89" t="s">
        <v>112</v>
      </c>
      <c r="D89">
        <v>1152</v>
      </c>
      <c r="E89">
        <v>864</v>
      </c>
      <c r="F89">
        <v>24</v>
      </c>
      <c r="G89" t="s">
        <v>12</v>
      </c>
      <c r="H89">
        <v>6245</v>
      </c>
      <c r="I89">
        <v>3</v>
      </c>
      <c r="J89">
        <v>0.4</v>
      </c>
      <c r="K89">
        <v>0.4</v>
      </c>
      <c r="L89">
        <f t="shared" si="4"/>
        <v>0.3</v>
      </c>
      <c r="M89">
        <f t="shared" si="5"/>
        <v>0.52287874528033762</v>
      </c>
      <c r="N89">
        <f t="shared" si="6"/>
        <v>1.3979400086720377</v>
      </c>
      <c r="O89">
        <f t="shared" si="7"/>
        <v>0.87506126339169987</v>
      </c>
    </row>
    <row r="90" spans="1:15">
      <c r="A90" t="s">
        <v>11</v>
      </c>
      <c r="B90">
        <v>0</v>
      </c>
      <c r="C90" t="s">
        <v>112</v>
      </c>
      <c r="D90">
        <v>1152</v>
      </c>
      <c r="E90">
        <v>864</v>
      </c>
      <c r="F90">
        <v>24</v>
      </c>
      <c r="G90" t="s">
        <v>12</v>
      </c>
      <c r="H90">
        <v>4133</v>
      </c>
      <c r="I90">
        <v>15</v>
      </c>
      <c r="J90">
        <v>28.9</v>
      </c>
      <c r="K90">
        <v>28.9</v>
      </c>
      <c r="L90">
        <f t="shared" si="4"/>
        <v>0.66666666666666663</v>
      </c>
      <c r="M90">
        <f t="shared" si="5"/>
        <v>0.17609125905568124</v>
      </c>
      <c r="N90">
        <f t="shared" si="6"/>
        <v>0.46089784275654783</v>
      </c>
      <c r="O90">
        <f t="shared" si="7"/>
        <v>0.28480658370086653</v>
      </c>
    </row>
    <row r="91" spans="1:15">
      <c r="A91" t="s">
        <v>11</v>
      </c>
      <c r="B91">
        <v>0</v>
      </c>
      <c r="C91" t="s">
        <v>112</v>
      </c>
      <c r="D91">
        <v>1152</v>
      </c>
      <c r="E91">
        <v>864</v>
      </c>
      <c r="F91">
        <v>24</v>
      </c>
      <c r="G91" t="s">
        <v>12</v>
      </c>
      <c r="H91">
        <v>5133</v>
      </c>
      <c r="I91">
        <v>7</v>
      </c>
      <c r="J91">
        <v>8.1</v>
      </c>
      <c r="K91">
        <v>8.1</v>
      </c>
      <c r="L91">
        <f t="shared" si="4"/>
        <v>0.7</v>
      </c>
      <c r="M91">
        <f t="shared" si="5"/>
        <v>0.15490195998574319</v>
      </c>
      <c r="N91">
        <f t="shared" si="6"/>
        <v>9.15149811213503E-2</v>
      </c>
      <c r="O91">
        <f t="shared" si="7"/>
        <v>6.3386978864392901E-2</v>
      </c>
    </row>
    <row r="92" spans="1:15">
      <c r="A92" t="s">
        <v>11</v>
      </c>
      <c r="B92">
        <v>0</v>
      </c>
      <c r="C92" t="s">
        <v>112</v>
      </c>
      <c r="D92">
        <v>1152</v>
      </c>
      <c r="E92">
        <v>864</v>
      </c>
      <c r="F92">
        <v>24</v>
      </c>
      <c r="G92" t="s">
        <v>12</v>
      </c>
      <c r="H92">
        <v>3789</v>
      </c>
      <c r="I92">
        <v>12</v>
      </c>
      <c r="J92">
        <v>22.5</v>
      </c>
      <c r="K92">
        <v>22.5</v>
      </c>
      <c r="L92">
        <f t="shared" si="4"/>
        <v>0.83333333333333337</v>
      </c>
      <c r="M92">
        <f t="shared" si="5"/>
        <v>7.9181246047624818E-2</v>
      </c>
      <c r="N92">
        <f t="shared" si="6"/>
        <v>0.35218251811136247</v>
      </c>
      <c r="O92">
        <f t="shared" si="7"/>
        <v>0.2730012720637377</v>
      </c>
    </row>
    <row r="93" spans="1:15">
      <c r="A93" t="s">
        <v>11</v>
      </c>
      <c r="B93">
        <v>0</v>
      </c>
      <c r="C93" t="s">
        <v>112</v>
      </c>
      <c r="D93">
        <v>1152</v>
      </c>
      <c r="E93">
        <v>864</v>
      </c>
      <c r="F93">
        <v>24</v>
      </c>
      <c r="G93" t="s">
        <v>12</v>
      </c>
      <c r="H93">
        <v>4573</v>
      </c>
      <c r="I93">
        <v>4</v>
      </c>
      <c r="J93">
        <v>0.9</v>
      </c>
      <c r="K93">
        <v>0.9</v>
      </c>
      <c r="L93">
        <f t="shared" si="4"/>
        <v>0.4</v>
      </c>
      <c r="M93">
        <f t="shared" si="5"/>
        <v>0.3979400086720376</v>
      </c>
      <c r="N93">
        <f t="shared" si="6"/>
        <v>1.045757490560675</v>
      </c>
      <c r="O93">
        <f t="shared" si="7"/>
        <v>0.64781748188863764</v>
      </c>
    </row>
    <row r="94" spans="1:15">
      <c r="A94" t="s">
        <v>11</v>
      </c>
      <c r="B94">
        <v>0</v>
      </c>
      <c r="C94" t="s">
        <v>112</v>
      </c>
      <c r="D94">
        <v>1152</v>
      </c>
      <c r="E94">
        <v>864</v>
      </c>
      <c r="F94">
        <v>24</v>
      </c>
      <c r="G94" t="s">
        <v>12</v>
      </c>
      <c r="H94">
        <v>8421</v>
      </c>
      <c r="I94">
        <v>4.5</v>
      </c>
      <c r="J94">
        <v>1.6</v>
      </c>
      <c r="K94">
        <v>1.6</v>
      </c>
      <c r="L94">
        <f t="shared" si="4"/>
        <v>0.45</v>
      </c>
      <c r="M94">
        <f t="shared" si="5"/>
        <v>0.34678748622465633</v>
      </c>
      <c r="N94">
        <f t="shared" si="6"/>
        <v>0.79588001734407521</v>
      </c>
      <c r="O94">
        <f t="shared" si="7"/>
        <v>0.44909253111941888</v>
      </c>
    </row>
    <row r="95" spans="1:15">
      <c r="A95" t="s">
        <v>11</v>
      </c>
      <c r="B95">
        <v>0</v>
      </c>
      <c r="C95" t="s">
        <v>112</v>
      </c>
      <c r="D95">
        <v>1152</v>
      </c>
      <c r="E95">
        <v>864</v>
      </c>
      <c r="F95">
        <v>24</v>
      </c>
      <c r="G95" t="s">
        <v>12</v>
      </c>
      <c r="H95">
        <v>4446</v>
      </c>
      <c r="I95">
        <v>6</v>
      </c>
      <c r="J95">
        <v>4.9000000000000004</v>
      </c>
      <c r="K95">
        <v>4.9000000000000004</v>
      </c>
      <c r="L95">
        <f t="shared" si="4"/>
        <v>0.6</v>
      </c>
      <c r="M95">
        <f t="shared" si="5"/>
        <v>0.22184874961635639</v>
      </c>
      <c r="N95">
        <f t="shared" si="6"/>
        <v>0.30980391997148626</v>
      </c>
      <c r="O95">
        <f t="shared" si="7"/>
        <v>8.7955170355129925E-2</v>
      </c>
    </row>
    <row r="96" spans="1:15">
      <c r="A96" t="s">
        <v>11</v>
      </c>
      <c r="B96">
        <v>0</v>
      </c>
      <c r="C96" t="s">
        <v>112</v>
      </c>
      <c r="D96">
        <v>1152</v>
      </c>
      <c r="E96">
        <v>864</v>
      </c>
      <c r="F96">
        <v>24</v>
      </c>
      <c r="G96" t="s">
        <v>12</v>
      </c>
      <c r="H96">
        <v>5626</v>
      </c>
      <c r="I96">
        <v>6</v>
      </c>
      <c r="J96">
        <v>3.6</v>
      </c>
      <c r="K96">
        <v>3.6</v>
      </c>
      <c r="L96">
        <f t="shared" si="4"/>
        <v>0.6</v>
      </c>
      <c r="M96">
        <f t="shared" si="5"/>
        <v>0.22184874961635639</v>
      </c>
      <c r="N96">
        <f t="shared" si="6"/>
        <v>0.44369749923271273</v>
      </c>
      <c r="O96">
        <f t="shared" si="7"/>
        <v>0.22184874961635634</v>
      </c>
    </row>
    <row r="97" spans="1:15">
      <c r="A97" t="s">
        <v>11</v>
      </c>
      <c r="B97">
        <v>0</v>
      </c>
      <c r="C97" t="s">
        <v>112</v>
      </c>
      <c r="D97">
        <v>1152</v>
      </c>
      <c r="E97">
        <v>864</v>
      </c>
      <c r="F97">
        <v>24</v>
      </c>
      <c r="G97" t="s">
        <v>12</v>
      </c>
      <c r="H97">
        <v>3638</v>
      </c>
      <c r="I97">
        <v>5</v>
      </c>
      <c r="J97">
        <v>2.5</v>
      </c>
      <c r="K97">
        <v>2.5</v>
      </c>
      <c r="L97">
        <f t="shared" si="4"/>
        <v>0.5</v>
      </c>
      <c r="M97">
        <f t="shared" si="5"/>
        <v>0.3010299956639812</v>
      </c>
      <c r="N97">
        <f t="shared" si="6"/>
        <v>0.6020599913279624</v>
      </c>
      <c r="O97">
        <f t="shared" si="7"/>
        <v>0.3010299956639812</v>
      </c>
    </row>
    <row r="98" spans="1:15">
      <c r="A98" t="s">
        <v>13</v>
      </c>
      <c r="B98">
        <v>0</v>
      </c>
      <c r="C98" t="s">
        <v>112</v>
      </c>
      <c r="D98">
        <v>1024</v>
      </c>
      <c r="E98">
        <v>768</v>
      </c>
      <c r="F98">
        <v>32</v>
      </c>
      <c r="G98" t="s">
        <v>14</v>
      </c>
      <c r="H98">
        <v>2734</v>
      </c>
      <c r="I98">
        <v>5</v>
      </c>
      <c r="J98">
        <v>4.9000000000000004</v>
      </c>
      <c r="K98">
        <v>4.9000000000000004</v>
      </c>
      <c r="L98">
        <f t="shared" si="4"/>
        <v>0.5</v>
      </c>
      <c r="M98">
        <f t="shared" si="5"/>
        <v>0.3010299956639812</v>
      </c>
      <c r="N98">
        <f t="shared" si="6"/>
        <v>0.30980391997148626</v>
      </c>
      <c r="O98">
        <f t="shared" si="7"/>
        <v>8.773924307505121E-3</v>
      </c>
    </row>
    <row r="99" spans="1:15">
      <c r="A99" t="s">
        <v>13</v>
      </c>
      <c r="B99">
        <v>0</v>
      </c>
      <c r="C99" t="s">
        <v>112</v>
      </c>
      <c r="D99">
        <v>1024</v>
      </c>
      <c r="E99">
        <v>768</v>
      </c>
      <c r="F99">
        <v>32</v>
      </c>
      <c r="G99" t="s">
        <v>14</v>
      </c>
      <c r="H99">
        <v>2453</v>
      </c>
      <c r="I99">
        <v>15</v>
      </c>
      <c r="J99">
        <v>19.600000000000001</v>
      </c>
      <c r="K99">
        <v>19.600000000000001</v>
      </c>
      <c r="L99">
        <f t="shared" si="4"/>
        <v>0.66666666666666663</v>
      </c>
      <c r="M99">
        <f t="shared" si="5"/>
        <v>0.17609125905568124</v>
      </c>
      <c r="N99">
        <f t="shared" si="6"/>
        <v>0.29225607135647602</v>
      </c>
      <c r="O99">
        <f t="shared" si="7"/>
        <v>0.11616481230079476</v>
      </c>
    </row>
    <row r="100" spans="1:15">
      <c r="A100" t="s">
        <v>13</v>
      </c>
      <c r="B100">
        <v>0</v>
      </c>
      <c r="C100" t="s">
        <v>112</v>
      </c>
      <c r="D100">
        <v>1024</v>
      </c>
      <c r="E100">
        <v>768</v>
      </c>
      <c r="F100">
        <v>32</v>
      </c>
      <c r="G100" t="s">
        <v>14</v>
      </c>
      <c r="H100">
        <v>1656</v>
      </c>
      <c r="I100">
        <v>13</v>
      </c>
      <c r="J100">
        <v>12.1</v>
      </c>
      <c r="K100">
        <v>12.1</v>
      </c>
      <c r="L100">
        <f t="shared" si="4"/>
        <v>0.76923076923076927</v>
      </c>
      <c r="M100">
        <f t="shared" si="5"/>
        <v>0.11394335230683671</v>
      </c>
      <c r="N100">
        <f t="shared" si="6"/>
        <v>8.2785370316450071E-2</v>
      </c>
      <c r="O100">
        <f t="shared" si="7"/>
        <v>3.1157981990386677E-2</v>
      </c>
    </row>
    <row r="101" spans="1:15">
      <c r="A101" t="s">
        <v>13</v>
      </c>
      <c r="B101">
        <v>0</v>
      </c>
      <c r="C101" t="s">
        <v>112</v>
      </c>
      <c r="D101">
        <v>1024</v>
      </c>
      <c r="E101">
        <v>768</v>
      </c>
      <c r="F101">
        <v>32</v>
      </c>
      <c r="G101" t="s">
        <v>14</v>
      </c>
      <c r="H101">
        <v>1485</v>
      </c>
      <c r="I101">
        <v>14</v>
      </c>
      <c r="J101">
        <v>14.4</v>
      </c>
      <c r="K101">
        <v>14.4</v>
      </c>
      <c r="L101">
        <f t="shared" si="4"/>
        <v>0.7142857142857143</v>
      </c>
      <c r="M101">
        <f t="shared" si="5"/>
        <v>0.14612803567823801</v>
      </c>
      <c r="N101">
        <f t="shared" si="6"/>
        <v>0.15836249209524964</v>
      </c>
      <c r="O101">
        <f t="shared" si="7"/>
        <v>1.2234456417011652E-2</v>
      </c>
    </row>
    <row r="102" spans="1:15">
      <c r="A102" t="s">
        <v>13</v>
      </c>
      <c r="B102">
        <v>0</v>
      </c>
      <c r="C102" t="s">
        <v>112</v>
      </c>
      <c r="D102">
        <v>1024</v>
      </c>
      <c r="E102">
        <v>768</v>
      </c>
      <c r="F102">
        <v>32</v>
      </c>
      <c r="G102" t="s">
        <v>14</v>
      </c>
      <c r="H102">
        <v>2343</v>
      </c>
      <c r="I102">
        <v>4</v>
      </c>
      <c r="J102">
        <v>1.6</v>
      </c>
      <c r="K102">
        <v>1.6</v>
      </c>
      <c r="L102">
        <f t="shared" si="4"/>
        <v>0.4</v>
      </c>
      <c r="M102">
        <f t="shared" si="5"/>
        <v>0.3979400086720376</v>
      </c>
      <c r="N102">
        <f t="shared" si="6"/>
        <v>0.79588001734407521</v>
      </c>
      <c r="O102">
        <f t="shared" si="7"/>
        <v>0.3979400086720376</v>
      </c>
    </row>
    <row r="103" spans="1:15">
      <c r="A103" t="s">
        <v>13</v>
      </c>
      <c r="B103">
        <v>0</v>
      </c>
      <c r="C103" t="s">
        <v>112</v>
      </c>
      <c r="D103">
        <v>1024</v>
      </c>
      <c r="E103">
        <v>768</v>
      </c>
      <c r="F103">
        <v>32</v>
      </c>
      <c r="G103" t="s">
        <v>14</v>
      </c>
      <c r="H103">
        <v>1282</v>
      </c>
      <c r="I103">
        <v>5</v>
      </c>
      <c r="J103">
        <v>2.5</v>
      </c>
      <c r="K103">
        <v>2.5</v>
      </c>
      <c r="L103">
        <f t="shared" si="4"/>
        <v>0.5</v>
      </c>
      <c r="M103">
        <f t="shared" si="5"/>
        <v>0.3010299956639812</v>
      </c>
      <c r="N103">
        <f t="shared" si="6"/>
        <v>0.6020599913279624</v>
      </c>
      <c r="O103">
        <f t="shared" si="7"/>
        <v>0.3010299956639812</v>
      </c>
    </row>
    <row r="104" spans="1:15">
      <c r="A104" t="s">
        <v>13</v>
      </c>
      <c r="B104">
        <v>0</v>
      </c>
      <c r="C104" t="s">
        <v>112</v>
      </c>
      <c r="D104">
        <v>1024</v>
      </c>
      <c r="E104">
        <v>768</v>
      </c>
      <c r="F104">
        <v>32</v>
      </c>
      <c r="G104" t="s">
        <v>14</v>
      </c>
      <c r="H104">
        <v>2422</v>
      </c>
      <c r="I104">
        <v>13</v>
      </c>
      <c r="J104">
        <v>16.899999999999999</v>
      </c>
      <c r="K104">
        <v>16.899999999999999</v>
      </c>
      <c r="L104">
        <f t="shared" si="4"/>
        <v>0.76923076923076927</v>
      </c>
      <c r="M104">
        <f t="shared" si="5"/>
        <v>0.11394335230683671</v>
      </c>
      <c r="N104">
        <f t="shared" si="6"/>
        <v>0.22788670461367352</v>
      </c>
      <c r="O104">
        <f t="shared" si="7"/>
        <v>0.11394335230683678</v>
      </c>
    </row>
    <row r="105" spans="1:15">
      <c r="A105" t="s">
        <v>13</v>
      </c>
      <c r="B105">
        <v>0</v>
      </c>
      <c r="C105" t="s">
        <v>112</v>
      </c>
      <c r="D105">
        <v>1024</v>
      </c>
      <c r="E105">
        <v>768</v>
      </c>
      <c r="F105">
        <v>32</v>
      </c>
      <c r="G105" t="s">
        <v>14</v>
      </c>
      <c r="H105">
        <v>1484</v>
      </c>
      <c r="I105">
        <v>2</v>
      </c>
      <c r="J105">
        <v>0.4</v>
      </c>
      <c r="K105">
        <v>0.4</v>
      </c>
      <c r="L105">
        <f t="shared" si="4"/>
        <v>0.2</v>
      </c>
      <c r="M105">
        <f t="shared" si="5"/>
        <v>0.69897000433601886</v>
      </c>
      <c r="N105">
        <f t="shared" si="6"/>
        <v>1.3979400086720377</v>
      </c>
      <c r="O105">
        <f t="shared" si="7"/>
        <v>0.69897000433601875</v>
      </c>
    </row>
    <row r="106" spans="1:15">
      <c r="A106" t="s">
        <v>13</v>
      </c>
      <c r="B106">
        <v>0</v>
      </c>
      <c r="C106" t="s">
        <v>112</v>
      </c>
      <c r="D106">
        <v>1024</v>
      </c>
      <c r="E106">
        <v>768</v>
      </c>
      <c r="F106">
        <v>32</v>
      </c>
      <c r="G106" t="s">
        <v>14</v>
      </c>
      <c r="H106">
        <v>2594</v>
      </c>
      <c r="I106">
        <v>20</v>
      </c>
      <c r="J106">
        <v>25.6</v>
      </c>
      <c r="K106">
        <v>25.6</v>
      </c>
      <c r="L106">
        <f t="shared" si="4"/>
        <v>0.5</v>
      </c>
      <c r="M106">
        <f t="shared" si="5"/>
        <v>0.3010299956639812</v>
      </c>
      <c r="N106">
        <f t="shared" si="6"/>
        <v>0.40823996531184958</v>
      </c>
      <c r="O106">
        <f t="shared" si="7"/>
        <v>0.10720996964786839</v>
      </c>
    </row>
    <row r="107" spans="1:15">
      <c r="A107" t="s">
        <v>13</v>
      </c>
      <c r="B107">
        <v>0</v>
      </c>
      <c r="C107" t="s">
        <v>112</v>
      </c>
      <c r="D107">
        <v>1024</v>
      </c>
      <c r="E107">
        <v>768</v>
      </c>
      <c r="F107">
        <v>32</v>
      </c>
      <c r="G107" t="s">
        <v>14</v>
      </c>
      <c r="H107">
        <v>1469</v>
      </c>
      <c r="I107">
        <v>21</v>
      </c>
      <c r="J107">
        <v>28.9</v>
      </c>
      <c r="K107">
        <v>28.9</v>
      </c>
      <c r="L107">
        <f t="shared" si="4"/>
        <v>0.47619047619047616</v>
      </c>
      <c r="M107">
        <f t="shared" si="5"/>
        <v>0.3222192947339193</v>
      </c>
      <c r="N107">
        <f t="shared" si="6"/>
        <v>0.46089784275654783</v>
      </c>
      <c r="O107">
        <f t="shared" si="7"/>
        <v>0.13867854802262852</v>
      </c>
    </row>
    <row r="108" spans="1:15">
      <c r="A108" t="s">
        <v>13</v>
      </c>
      <c r="B108">
        <v>0</v>
      </c>
      <c r="C108" t="s">
        <v>112</v>
      </c>
      <c r="D108">
        <v>1024</v>
      </c>
      <c r="E108">
        <v>768</v>
      </c>
      <c r="F108">
        <v>32</v>
      </c>
      <c r="G108" t="s">
        <v>14</v>
      </c>
      <c r="H108">
        <v>2500</v>
      </c>
      <c r="I108">
        <v>10</v>
      </c>
      <c r="J108">
        <v>8.1</v>
      </c>
      <c r="K108">
        <v>8.1</v>
      </c>
      <c r="L108">
        <f t="shared" si="4"/>
        <v>1</v>
      </c>
      <c r="M108">
        <f t="shared" si="5"/>
        <v>0</v>
      </c>
      <c r="N108">
        <f t="shared" si="6"/>
        <v>9.15149811213503E-2</v>
      </c>
      <c r="O108">
        <f t="shared" si="7"/>
        <v>9.1514981121350286E-2</v>
      </c>
    </row>
    <row r="109" spans="1:15">
      <c r="A109" t="s">
        <v>13</v>
      </c>
      <c r="B109">
        <v>0</v>
      </c>
      <c r="C109" t="s">
        <v>112</v>
      </c>
      <c r="D109">
        <v>1024</v>
      </c>
      <c r="E109">
        <v>768</v>
      </c>
      <c r="F109">
        <v>32</v>
      </c>
      <c r="G109" t="s">
        <v>14</v>
      </c>
      <c r="H109">
        <v>1891</v>
      </c>
      <c r="I109">
        <v>9</v>
      </c>
      <c r="J109">
        <v>3.6</v>
      </c>
      <c r="K109">
        <v>3.6</v>
      </c>
      <c r="L109">
        <f t="shared" si="4"/>
        <v>0.9</v>
      </c>
      <c r="M109">
        <f t="shared" si="5"/>
        <v>4.5757490560675143E-2</v>
      </c>
      <c r="N109">
        <f t="shared" si="6"/>
        <v>0.44369749923271273</v>
      </c>
      <c r="O109">
        <f t="shared" si="7"/>
        <v>0.3979400086720376</v>
      </c>
    </row>
    <row r="110" spans="1:15">
      <c r="A110" t="s">
        <v>13</v>
      </c>
      <c r="B110">
        <v>0</v>
      </c>
      <c r="C110" t="s">
        <v>112</v>
      </c>
      <c r="D110">
        <v>1024</v>
      </c>
      <c r="E110">
        <v>768</v>
      </c>
      <c r="F110">
        <v>32</v>
      </c>
      <c r="G110" t="s">
        <v>14</v>
      </c>
      <c r="H110">
        <v>2359</v>
      </c>
      <c r="I110">
        <v>22</v>
      </c>
      <c r="J110">
        <v>32.4</v>
      </c>
      <c r="K110">
        <v>32.4</v>
      </c>
      <c r="L110">
        <f t="shared" si="4"/>
        <v>0.45454545454545453</v>
      </c>
      <c r="M110">
        <f t="shared" si="5"/>
        <v>0.34242268082220628</v>
      </c>
      <c r="N110">
        <f t="shared" si="6"/>
        <v>0.51054501020661214</v>
      </c>
      <c r="O110">
        <f t="shared" si="7"/>
        <v>0.16812232938440591</v>
      </c>
    </row>
    <row r="111" spans="1:15">
      <c r="A111" t="s">
        <v>13</v>
      </c>
      <c r="B111">
        <v>0</v>
      </c>
      <c r="C111" t="s">
        <v>112</v>
      </c>
      <c r="D111">
        <v>1024</v>
      </c>
      <c r="E111">
        <v>768</v>
      </c>
      <c r="F111">
        <v>32</v>
      </c>
      <c r="G111" t="s">
        <v>14</v>
      </c>
      <c r="H111">
        <v>5219</v>
      </c>
      <c r="I111">
        <v>7</v>
      </c>
      <c r="J111">
        <v>6.4</v>
      </c>
      <c r="K111">
        <v>6.4</v>
      </c>
      <c r="L111">
        <f t="shared" si="4"/>
        <v>0.7</v>
      </c>
      <c r="M111">
        <f t="shared" si="5"/>
        <v>0.15490195998574319</v>
      </c>
      <c r="N111">
        <f t="shared" si="6"/>
        <v>0.19382002601611284</v>
      </c>
      <c r="O111">
        <f t="shared" si="7"/>
        <v>3.8918066030369625E-2</v>
      </c>
    </row>
    <row r="112" spans="1:15">
      <c r="A112" t="s">
        <v>13</v>
      </c>
      <c r="B112">
        <v>0</v>
      </c>
      <c r="C112" t="s">
        <v>112</v>
      </c>
      <c r="D112">
        <v>1024</v>
      </c>
      <c r="E112">
        <v>768</v>
      </c>
      <c r="F112">
        <v>32</v>
      </c>
      <c r="G112" t="s">
        <v>14</v>
      </c>
      <c r="H112">
        <v>2344</v>
      </c>
      <c r="I112">
        <v>15</v>
      </c>
      <c r="J112">
        <v>22.5</v>
      </c>
      <c r="K112">
        <v>22.5</v>
      </c>
      <c r="L112">
        <f t="shared" si="4"/>
        <v>0.66666666666666663</v>
      </c>
      <c r="M112">
        <f t="shared" si="5"/>
        <v>0.17609125905568124</v>
      </c>
      <c r="N112">
        <f t="shared" si="6"/>
        <v>0.35218251811136247</v>
      </c>
      <c r="O112">
        <f t="shared" si="7"/>
        <v>0.17609125905568127</v>
      </c>
    </row>
    <row r="113" spans="1:15">
      <c r="A113" t="s">
        <v>13</v>
      </c>
      <c r="B113">
        <v>0</v>
      </c>
      <c r="C113" t="s">
        <v>112</v>
      </c>
      <c r="D113">
        <v>1024</v>
      </c>
      <c r="E113">
        <v>768</v>
      </c>
      <c r="F113">
        <v>32</v>
      </c>
      <c r="G113" t="s">
        <v>14</v>
      </c>
      <c r="H113">
        <v>1640</v>
      </c>
      <c r="I113">
        <v>3</v>
      </c>
      <c r="J113">
        <v>0.9</v>
      </c>
      <c r="K113">
        <v>0.9</v>
      </c>
      <c r="L113">
        <f t="shared" si="4"/>
        <v>0.3</v>
      </c>
      <c r="M113">
        <f t="shared" si="5"/>
        <v>0.52287874528033762</v>
      </c>
      <c r="N113">
        <f t="shared" si="6"/>
        <v>1.045757490560675</v>
      </c>
      <c r="O113">
        <f t="shared" si="7"/>
        <v>0.52287874528033762</v>
      </c>
    </row>
    <row r="114" spans="1:15">
      <c r="A114" t="s">
        <v>15</v>
      </c>
      <c r="B114">
        <v>0</v>
      </c>
      <c r="C114" t="s">
        <v>112</v>
      </c>
      <c r="D114">
        <v>1280</v>
      </c>
      <c r="E114">
        <v>1024</v>
      </c>
      <c r="F114">
        <v>24</v>
      </c>
      <c r="G114" t="s">
        <v>16</v>
      </c>
      <c r="H114">
        <v>2934</v>
      </c>
      <c r="I114">
        <v>2</v>
      </c>
      <c r="J114">
        <v>0.9</v>
      </c>
      <c r="K114">
        <v>0.9</v>
      </c>
      <c r="L114">
        <f t="shared" si="4"/>
        <v>0.2</v>
      </c>
      <c r="M114">
        <f t="shared" si="5"/>
        <v>0.69897000433601886</v>
      </c>
      <c r="N114">
        <f t="shared" si="6"/>
        <v>1.045757490560675</v>
      </c>
      <c r="O114">
        <f t="shared" si="7"/>
        <v>0.34678748622465649</v>
      </c>
    </row>
    <row r="115" spans="1:15">
      <c r="A115" t="s">
        <v>15</v>
      </c>
      <c r="B115">
        <v>0</v>
      </c>
      <c r="C115" t="s">
        <v>112</v>
      </c>
      <c r="D115">
        <v>1280</v>
      </c>
      <c r="E115">
        <v>1024</v>
      </c>
      <c r="F115">
        <v>24</v>
      </c>
      <c r="G115" t="s">
        <v>16</v>
      </c>
      <c r="H115">
        <v>2041</v>
      </c>
      <c r="I115">
        <v>10</v>
      </c>
      <c r="J115">
        <v>8.1</v>
      </c>
      <c r="K115">
        <v>8.1</v>
      </c>
      <c r="L115">
        <f t="shared" si="4"/>
        <v>1</v>
      </c>
      <c r="M115">
        <f t="shared" si="5"/>
        <v>0</v>
      </c>
      <c r="N115">
        <f t="shared" si="6"/>
        <v>9.15149811213503E-2</v>
      </c>
      <c r="O115">
        <f t="shared" si="7"/>
        <v>9.1514981121350286E-2</v>
      </c>
    </row>
    <row r="116" spans="1:15">
      <c r="A116" t="s">
        <v>15</v>
      </c>
      <c r="B116">
        <v>0</v>
      </c>
      <c r="C116" t="s">
        <v>112</v>
      </c>
      <c r="D116">
        <v>1280</v>
      </c>
      <c r="E116">
        <v>1024</v>
      </c>
      <c r="F116">
        <v>24</v>
      </c>
      <c r="G116" t="s">
        <v>16</v>
      </c>
      <c r="H116">
        <v>1705</v>
      </c>
      <c r="I116">
        <v>20</v>
      </c>
      <c r="J116">
        <v>32.4</v>
      </c>
      <c r="K116">
        <v>32.4</v>
      </c>
      <c r="L116">
        <f t="shared" si="4"/>
        <v>0.5</v>
      </c>
      <c r="M116">
        <f t="shared" si="5"/>
        <v>0.3010299956639812</v>
      </c>
      <c r="N116">
        <f t="shared" si="6"/>
        <v>0.51054501020661214</v>
      </c>
      <c r="O116">
        <f t="shared" si="7"/>
        <v>0.20951501454263094</v>
      </c>
    </row>
    <row r="117" spans="1:15">
      <c r="A117" t="s">
        <v>15</v>
      </c>
      <c r="B117">
        <v>0</v>
      </c>
      <c r="C117" t="s">
        <v>112</v>
      </c>
      <c r="D117">
        <v>1280</v>
      </c>
      <c r="E117">
        <v>1024</v>
      </c>
      <c r="F117">
        <v>24</v>
      </c>
      <c r="G117" t="s">
        <v>16</v>
      </c>
      <c r="H117">
        <v>1419</v>
      </c>
      <c r="I117">
        <v>10</v>
      </c>
      <c r="J117">
        <v>12.1</v>
      </c>
      <c r="K117">
        <v>12.1</v>
      </c>
      <c r="L117">
        <f t="shared" si="4"/>
        <v>1</v>
      </c>
      <c r="M117">
        <f t="shared" si="5"/>
        <v>0</v>
      </c>
      <c r="N117">
        <f t="shared" si="6"/>
        <v>8.2785370316450071E-2</v>
      </c>
      <c r="O117">
        <f t="shared" si="7"/>
        <v>8.2785370316450071E-2</v>
      </c>
    </row>
    <row r="118" spans="1:15">
      <c r="A118" t="s">
        <v>15</v>
      </c>
      <c r="B118">
        <v>0</v>
      </c>
      <c r="C118" t="s">
        <v>112</v>
      </c>
      <c r="D118">
        <v>1280</v>
      </c>
      <c r="E118">
        <v>1024</v>
      </c>
      <c r="F118">
        <v>24</v>
      </c>
      <c r="G118" t="s">
        <v>16</v>
      </c>
      <c r="H118">
        <v>2505</v>
      </c>
      <c r="I118">
        <v>7</v>
      </c>
      <c r="J118">
        <v>6.4</v>
      </c>
      <c r="K118">
        <v>6.4</v>
      </c>
      <c r="L118">
        <f t="shared" si="4"/>
        <v>0.7</v>
      </c>
      <c r="M118">
        <f t="shared" si="5"/>
        <v>0.15490195998574319</v>
      </c>
      <c r="N118">
        <f t="shared" si="6"/>
        <v>0.19382002601611284</v>
      </c>
      <c r="O118">
        <f t="shared" si="7"/>
        <v>3.8918066030369625E-2</v>
      </c>
    </row>
    <row r="119" spans="1:15">
      <c r="A119" t="s">
        <v>15</v>
      </c>
      <c r="B119">
        <v>0</v>
      </c>
      <c r="C119" t="s">
        <v>112</v>
      </c>
      <c r="D119">
        <v>1280</v>
      </c>
      <c r="E119">
        <v>1024</v>
      </c>
      <c r="F119">
        <v>24</v>
      </c>
      <c r="G119" t="s">
        <v>16</v>
      </c>
      <c r="H119">
        <v>1143</v>
      </c>
      <c r="I119">
        <v>3</v>
      </c>
      <c r="J119">
        <v>1.6</v>
      </c>
      <c r="K119">
        <v>1.6</v>
      </c>
      <c r="L119">
        <f t="shared" si="4"/>
        <v>0.3</v>
      </c>
      <c r="M119">
        <f t="shared" si="5"/>
        <v>0.52287874528033762</v>
      </c>
      <c r="N119">
        <f t="shared" si="6"/>
        <v>0.79588001734407521</v>
      </c>
      <c r="O119">
        <f t="shared" si="7"/>
        <v>0.27300127206373759</v>
      </c>
    </row>
    <row r="120" spans="1:15">
      <c r="A120" t="s">
        <v>15</v>
      </c>
      <c r="B120">
        <v>0</v>
      </c>
      <c r="C120" t="s">
        <v>112</v>
      </c>
      <c r="D120">
        <v>1280</v>
      </c>
      <c r="E120">
        <v>1024</v>
      </c>
      <c r="F120">
        <v>24</v>
      </c>
      <c r="G120" t="s">
        <v>16</v>
      </c>
      <c r="H120">
        <v>2461</v>
      </c>
      <c r="I120">
        <v>18</v>
      </c>
      <c r="J120">
        <v>25.6</v>
      </c>
      <c r="K120">
        <v>25.6</v>
      </c>
      <c r="L120">
        <f t="shared" si="4"/>
        <v>0.55555555555555558</v>
      </c>
      <c r="M120">
        <f t="shared" si="5"/>
        <v>0.25527250510330601</v>
      </c>
      <c r="N120">
        <f t="shared" si="6"/>
        <v>0.40823996531184958</v>
      </c>
      <c r="O120">
        <f t="shared" si="7"/>
        <v>0.15296746020854352</v>
      </c>
    </row>
    <row r="121" spans="1:15">
      <c r="A121" t="s">
        <v>15</v>
      </c>
      <c r="B121">
        <v>0</v>
      </c>
      <c r="C121" t="s">
        <v>112</v>
      </c>
      <c r="D121">
        <v>1280</v>
      </c>
      <c r="E121">
        <v>1024</v>
      </c>
      <c r="F121">
        <v>24</v>
      </c>
      <c r="G121" t="s">
        <v>16</v>
      </c>
      <c r="H121">
        <v>1991</v>
      </c>
      <c r="I121">
        <v>4</v>
      </c>
      <c r="J121">
        <v>2.5</v>
      </c>
      <c r="K121">
        <v>2.5</v>
      </c>
      <c r="L121">
        <f t="shared" si="4"/>
        <v>0.4</v>
      </c>
      <c r="M121">
        <f t="shared" si="5"/>
        <v>0.3979400086720376</v>
      </c>
      <c r="N121">
        <f t="shared" si="6"/>
        <v>0.6020599913279624</v>
      </c>
      <c r="O121">
        <f t="shared" si="7"/>
        <v>0.20411998265592479</v>
      </c>
    </row>
    <row r="122" spans="1:15">
      <c r="A122" t="s">
        <v>15</v>
      </c>
      <c r="B122">
        <v>0</v>
      </c>
      <c r="C122" t="s">
        <v>112</v>
      </c>
      <c r="D122">
        <v>1280</v>
      </c>
      <c r="E122">
        <v>1024</v>
      </c>
      <c r="F122">
        <v>24</v>
      </c>
      <c r="G122" t="s">
        <v>16</v>
      </c>
      <c r="H122">
        <v>2645</v>
      </c>
      <c r="I122">
        <v>13</v>
      </c>
      <c r="J122">
        <v>16.899999999999999</v>
      </c>
      <c r="K122">
        <v>16.899999999999999</v>
      </c>
      <c r="L122">
        <f t="shared" si="4"/>
        <v>0.76923076923076927</v>
      </c>
      <c r="M122">
        <f t="shared" si="5"/>
        <v>0.11394335230683671</v>
      </c>
      <c r="N122">
        <f t="shared" si="6"/>
        <v>0.22788670461367352</v>
      </c>
      <c r="O122">
        <f t="shared" si="7"/>
        <v>0.11394335230683678</v>
      </c>
    </row>
    <row r="123" spans="1:15">
      <c r="A123" t="s">
        <v>15</v>
      </c>
      <c r="B123">
        <v>0</v>
      </c>
      <c r="C123" t="s">
        <v>112</v>
      </c>
      <c r="D123">
        <v>1280</v>
      </c>
      <c r="E123">
        <v>1024</v>
      </c>
      <c r="F123">
        <v>24</v>
      </c>
      <c r="G123" t="s">
        <v>16</v>
      </c>
      <c r="H123">
        <v>1870</v>
      </c>
      <c r="I123">
        <v>15</v>
      </c>
      <c r="J123">
        <v>22.5</v>
      </c>
      <c r="K123">
        <v>22.5</v>
      </c>
      <c r="L123">
        <f t="shared" si="4"/>
        <v>0.66666666666666663</v>
      </c>
      <c r="M123">
        <f t="shared" si="5"/>
        <v>0.17609125905568124</v>
      </c>
      <c r="N123">
        <f t="shared" si="6"/>
        <v>0.35218251811136247</v>
      </c>
      <c r="O123">
        <f t="shared" si="7"/>
        <v>0.17609125905568127</v>
      </c>
    </row>
    <row r="124" spans="1:15">
      <c r="A124" t="s">
        <v>15</v>
      </c>
      <c r="B124">
        <v>0</v>
      </c>
      <c r="C124" t="s">
        <v>112</v>
      </c>
      <c r="D124">
        <v>1280</v>
      </c>
      <c r="E124">
        <v>1024</v>
      </c>
      <c r="F124">
        <v>24</v>
      </c>
      <c r="G124" t="s">
        <v>16</v>
      </c>
      <c r="H124">
        <v>1661</v>
      </c>
      <c r="I124">
        <v>16</v>
      </c>
      <c r="J124">
        <v>28.9</v>
      </c>
      <c r="K124">
        <v>28.9</v>
      </c>
      <c r="L124">
        <f t="shared" si="4"/>
        <v>0.625</v>
      </c>
      <c r="M124">
        <f t="shared" si="5"/>
        <v>0.20411998265592479</v>
      </c>
      <c r="N124">
        <f t="shared" si="6"/>
        <v>0.46089784275654783</v>
      </c>
      <c r="O124">
        <f t="shared" si="7"/>
        <v>0.25677786010062303</v>
      </c>
    </row>
    <row r="125" spans="1:15">
      <c r="A125" t="s">
        <v>15</v>
      </c>
      <c r="B125">
        <v>0</v>
      </c>
      <c r="C125" t="s">
        <v>112</v>
      </c>
      <c r="D125">
        <v>1280</v>
      </c>
      <c r="E125">
        <v>1024</v>
      </c>
      <c r="F125">
        <v>24</v>
      </c>
      <c r="G125" t="s">
        <v>16</v>
      </c>
      <c r="H125">
        <v>2013</v>
      </c>
      <c r="I125">
        <v>14</v>
      </c>
      <c r="J125">
        <v>14.4</v>
      </c>
      <c r="K125">
        <v>14.4</v>
      </c>
      <c r="L125">
        <f t="shared" si="4"/>
        <v>0.7142857142857143</v>
      </c>
      <c r="M125">
        <f t="shared" si="5"/>
        <v>0.14612803567823801</v>
      </c>
      <c r="N125">
        <f t="shared" si="6"/>
        <v>0.15836249209524964</v>
      </c>
      <c r="O125">
        <f t="shared" si="7"/>
        <v>1.2234456417011652E-2</v>
      </c>
    </row>
    <row r="126" spans="1:15">
      <c r="A126" t="s">
        <v>15</v>
      </c>
      <c r="B126">
        <v>0</v>
      </c>
      <c r="C126" t="s">
        <v>112</v>
      </c>
      <c r="D126">
        <v>1280</v>
      </c>
      <c r="E126">
        <v>1024</v>
      </c>
      <c r="F126">
        <v>24</v>
      </c>
      <c r="G126" t="s">
        <v>16</v>
      </c>
      <c r="H126">
        <v>5075</v>
      </c>
      <c r="I126">
        <v>7</v>
      </c>
      <c r="J126">
        <v>4.9000000000000004</v>
      </c>
      <c r="K126">
        <v>4.9000000000000004</v>
      </c>
      <c r="L126">
        <f t="shared" si="4"/>
        <v>0.7</v>
      </c>
      <c r="M126">
        <f t="shared" si="5"/>
        <v>0.15490195998574319</v>
      </c>
      <c r="N126">
        <f t="shared" si="6"/>
        <v>0.30980391997148626</v>
      </c>
      <c r="O126">
        <f t="shared" si="7"/>
        <v>0.15490195998574313</v>
      </c>
    </row>
    <row r="127" spans="1:15">
      <c r="A127" t="s">
        <v>15</v>
      </c>
      <c r="B127">
        <v>0</v>
      </c>
      <c r="C127" t="s">
        <v>112</v>
      </c>
      <c r="D127">
        <v>1280</v>
      </c>
      <c r="E127">
        <v>1024</v>
      </c>
      <c r="F127">
        <v>24</v>
      </c>
      <c r="G127" t="s">
        <v>16</v>
      </c>
      <c r="H127">
        <v>825</v>
      </c>
      <c r="I127">
        <v>1</v>
      </c>
      <c r="J127">
        <v>0.4</v>
      </c>
      <c r="K127">
        <v>0.4</v>
      </c>
      <c r="L127">
        <f t="shared" si="4"/>
        <v>0.1</v>
      </c>
      <c r="M127">
        <f t="shared" si="5"/>
        <v>1</v>
      </c>
      <c r="N127">
        <f t="shared" si="6"/>
        <v>1.3979400086720377</v>
      </c>
      <c r="O127">
        <f t="shared" si="7"/>
        <v>0.39794000867203749</v>
      </c>
    </row>
    <row r="128" spans="1:15">
      <c r="A128" t="s">
        <v>15</v>
      </c>
      <c r="B128">
        <v>0</v>
      </c>
      <c r="C128" t="s">
        <v>112</v>
      </c>
      <c r="D128">
        <v>1280</v>
      </c>
      <c r="E128">
        <v>1024</v>
      </c>
      <c r="F128">
        <v>24</v>
      </c>
      <c r="G128" t="s">
        <v>16</v>
      </c>
      <c r="H128">
        <v>2245</v>
      </c>
      <c r="I128">
        <v>12</v>
      </c>
      <c r="J128">
        <v>19.600000000000001</v>
      </c>
      <c r="K128">
        <v>19.600000000000001</v>
      </c>
      <c r="L128">
        <f t="shared" si="4"/>
        <v>0.83333333333333337</v>
      </c>
      <c r="M128">
        <f t="shared" si="5"/>
        <v>7.9181246047624818E-2</v>
      </c>
      <c r="N128">
        <f t="shared" si="6"/>
        <v>0.29225607135647602</v>
      </c>
      <c r="O128">
        <f t="shared" si="7"/>
        <v>0.21307482530885122</v>
      </c>
    </row>
    <row r="129" spans="1:15">
      <c r="A129" t="s">
        <v>15</v>
      </c>
      <c r="B129">
        <v>0</v>
      </c>
      <c r="C129" t="s">
        <v>112</v>
      </c>
      <c r="D129">
        <v>1280</v>
      </c>
      <c r="E129">
        <v>1024</v>
      </c>
      <c r="F129">
        <v>24</v>
      </c>
      <c r="G129" t="s">
        <v>16</v>
      </c>
      <c r="H129">
        <v>2893</v>
      </c>
      <c r="I129">
        <v>4</v>
      </c>
      <c r="J129">
        <v>3.6</v>
      </c>
      <c r="K129">
        <v>3.6</v>
      </c>
      <c r="L129">
        <f t="shared" si="4"/>
        <v>0.4</v>
      </c>
      <c r="M129">
        <f t="shared" si="5"/>
        <v>0.3979400086720376</v>
      </c>
      <c r="N129">
        <f t="shared" si="6"/>
        <v>0.44369749923271273</v>
      </c>
      <c r="O129">
        <f t="shared" si="7"/>
        <v>4.5757490560675129E-2</v>
      </c>
    </row>
    <row r="130" spans="1:15">
      <c r="A130" t="s">
        <v>17</v>
      </c>
      <c r="B130">
        <v>0</v>
      </c>
      <c r="C130" t="s">
        <v>112</v>
      </c>
      <c r="D130">
        <v>1280</v>
      </c>
      <c r="E130">
        <v>1024</v>
      </c>
      <c r="F130">
        <v>24</v>
      </c>
      <c r="G130" t="s">
        <v>18</v>
      </c>
      <c r="H130">
        <v>6006</v>
      </c>
      <c r="I130">
        <v>10</v>
      </c>
      <c r="J130">
        <v>12.1</v>
      </c>
      <c r="K130">
        <v>12.1</v>
      </c>
      <c r="L130">
        <f t="shared" si="4"/>
        <v>1</v>
      </c>
      <c r="M130">
        <f t="shared" si="5"/>
        <v>0</v>
      </c>
      <c r="N130">
        <f t="shared" si="6"/>
        <v>8.2785370316450071E-2</v>
      </c>
      <c r="O130">
        <f t="shared" si="7"/>
        <v>8.2785370316450071E-2</v>
      </c>
    </row>
    <row r="131" spans="1:15">
      <c r="A131" t="s">
        <v>17</v>
      </c>
      <c r="B131">
        <v>0</v>
      </c>
      <c r="C131" t="s">
        <v>112</v>
      </c>
      <c r="D131">
        <v>1280</v>
      </c>
      <c r="E131">
        <v>1024</v>
      </c>
      <c r="F131">
        <v>24</v>
      </c>
      <c r="G131" t="s">
        <v>18</v>
      </c>
      <c r="H131">
        <v>2915</v>
      </c>
      <c r="I131">
        <v>12</v>
      </c>
      <c r="J131">
        <v>19.600000000000001</v>
      </c>
      <c r="K131">
        <v>19.600000000000001</v>
      </c>
      <c r="L131">
        <f t="shared" ref="L131:L194" si="8">MIN(I131,10)/MAX(I131,10)</f>
        <v>0.83333333333333337</v>
      </c>
      <c r="M131">
        <f t="shared" ref="M131:M194" si="9">LOG(1/L131)</f>
        <v>7.9181246047624818E-2</v>
      </c>
      <c r="N131">
        <f t="shared" ref="N131:N194" si="10">LOG(1/(MIN(K131,10)/MAX(K131,10)))</f>
        <v>0.29225607135647602</v>
      </c>
      <c r="O131">
        <f t="shared" ref="O131:O194" si="11">ABS(LOG(L131)-LOG(MIN(K131,10)/MAX(K131,10)))</f>
        <v>0.21307482530885122</v>
      </c>
    </row>
    <row r="132" spans="1:15">
      <c r="A132" t="s">
        <v>17</v>
      </c>
      <c r="B132">
        <v>0</v>
      </c>
      <c r="C132" t="s">
        <v>112</v>
      </c>
      <c r="D132">
        <v>1280</v>
      </c>
      <c r="E132">
        <v>1024</v>
      </c>
      <c r="F132">
        <v>24</v>
      </c>
      <c r="G132" t="s">
        <v>18</v>
      </c>
      <c r="H132">
        <v>2716</v>
      </c>
      <c r="I132">
        <v>15</v>
      </c>
      <c r="J132">
        <v>25.6</v>
      </c>
      <c r="K132">
        <v>25.6</v>
      </c>
      <c r="L132">
        <f t="shared" si="8"/>
        <v>0.66666666666666663</v>
      </c>
      <c r="M132">
        <f t="shared" si="9"/>
        <v>0.17609125905568124</v>
      </c>
      <c r="N132">
        <f t="shared" si="10"/>
        <v>0.40823996531184958</v>
      </c>
      <c r="O132">
        <f t="shared" si="11"/>
        <v>0.23214870625616832</v>
      </c>
    </row>
    <row r="133" spans="1:15">
      <c r="A133" t="s">
        <v>17</v>
      </c>
      <c r="B133">
        <v>0</v>
      </c>
      <c r="C133" t="s">
        <v>112</v>
      </c>
      <c r="D133">
        <v>1280</v>
      </c>
      <c r="E133">
        <v>1024</v>
      </c>
      <c r="F133">
        <v>24</v>
      </c>
      <c r="G133" t="s">
        <v>18</v>
      </c>
      <c r="H133">
        <v>3124</v>
      </c>
      <c r="I133">
        <v>14</v>
      </c>
      <c r="J133">
        <v>22.5</v>
      </c>
      <c r="K133">
        <v>22.5</v>
      </c>
      <c r="L133">
        <f t="shared" si="8"/>
        <v>0.7142857142857143</v>
      </c>
      <c r="M133">
        <f t="shared" si="9"/>
        <v>0.14612803567823801</v>
      </c>
      <c r="N133">
        <f t="shared" si="10"/>
        <v>0.35218251811136247</v>
      </c>
      <c r="O133">
        <f t="shared" si="11"/>
        <v>0.20605448243312452</v>
      </c>
    </row>
    <row r="134" spans="1:15">
      <c r="A134" t="s">
        <v>17</v>
      </c>
      <c r="B134">
        <v>0</v>
      </c>
      <c r="C134" t="s">
        <v>112</v>
      </c>
      <c r="D134">
        <v>1280</v>
      </c>
      <c r="E134">
        <v>1024</v>
      </c>
      <c r="F134">
        <v>24</v>
      </c>
      <c r="G134" t="s">
        <v>18</v>
      </c>
      <c r="H134">
        <v>2476</v>
      </c>
      <c r="I134">
        <v>13</v>
      </c>
      <c r="J134">
        <v>14.4</v>
      </c>
      <c r="K134">
        <v>14.4</v>
      </c>
      <c r="L134">
        <f t="shared" si="8"/>
        <v>0.76923076923076927</v>
      </c>
      <c r="M134">
        <f t="shared" si="9"/>
        <v>0.11394335230683671</v>
      </c>
      <c r="N134">
        <f t="shared" si="10"/>
        <v>0.15836249209524964</v>
      </c>
      <c r="O134">
        <f t="shared" si="11"/>
        <v>4.4419139788412915E-2</v>
      </c>
    </row>
    <row r="135" spans="1:15">
      <c r="A135" t="s">
        <v>17</v>
      </c>
      <c r="B135">
        <v>0</v>
      </c>
      <c r="C135" t="s">
        <v>112</v>
      </c>
      <c r="D135">
        <v>1280</v>
      </c>
      <c r="E135">
        <v>1024</v>
      </c>
      <c r="F135">
        <v>24</v>
      </c>
      <c r="G135" t="s">
        <v>18</v>
      </c>
      <c r="H135">
        <v>2733</v>
      </c>
      <c r="I135">
        <v>17</v>
      </c>
      <c r="J135">
        <v>28.9</v>
      </c>
      <c r="K135">
        <v>28.9</v>
      </c>
      <c r="L135">
        <f t="shared" si="8"/>
        <v>0.58823529411764708</v>
      </c>
      <c r="M135">
        <f t="shared" si="9"/>
        <v>0.23044892137827391</v>
      </c>
      <c r="N135">
        <f t="shared" si="10"/>
        <v>0.46089784275654783</v>
      </c>
      <c r="O135">
        <f t="shared" si="11"/>
        <v>0.23044892137827391</v>
      </c>
    </row>
    <row r="136" spans="1:15">
      <c r="A136" t="s">
        <v>17</v>
      </c>
      <c r="B136">
        <v>0</v>
      </c>
      <c r="C136" t="s">
        <v>112</v>
      </c>
      <c r="D136">
        <v>1280</v>
      </c>
      <c r="E136">
        <v>1024</v>
      </c>
      <c r="F136">
        <v>24</v>
      </c>
      <c r="G136" t="s">
        <v>18</v>
      </c>
      <c r="H136">
        <v>4106</v>
      </c>
      <c r="I136">
        <v>17</v>
      </c>
      <c r="J136">
        <v>32.4</v>
      </c>
      <c r="K136">
        <v>32.4</v>
      </c>
      <c r="L136">
        <f t="shared" si="8"/>
        <v>0.58823529411764708</v>
      </c>
      <c r="M136">
        <f t="shared" si="9"/>
        <v>0.23044892137827391</v>
      </c>
      <c r="N136">
        <f t="shared" si="10"/>
        <v>0.51054501020661214</v>
      </c>
      <c r="O136">
        <f t="shared" si="11"/>
        <v>0.28009608882833825</v>
      </c>
    </row>
    <row r="137" spans="1:15">
      <c r="A137" t="s">
        <v>17</v>
      </c>
      <c r="B137">
        <v>0</v>
      </c>
      <c r="C137" t="s">
        <v>112</v>
      </c>
      <c r="D137">
        <v>1280</v>
      </c>
      <c r="E137">
        <v>1024</v>
      </c>
      <c r="F137">
        <v>24</v>
      </c>
      <c r="G137" t="s">
        <v>18</v>
      </c>
      <c r="H137">
        <v>3179</v>
      </c>
      <c r="I137">
        <v>3</v>
      </c>
      <c r="J137">
        <v>0.4</v>
      </c>
      <c r="K137">
        <v>0.4</v>
      </c>
      <c r="L137">
        <f t="shared" si="8"/>
        <v>0.3</v>
      </c>
      <c r="M137">
        <f t="shared" si="9"/>
        <v>0.52287874528033762</v>
      </c>
      <c r="N137">
        <f t="shared" si="10"/>
        <v>1.3979400086720377</v>
      </c>
      <c r="O137">
        <f t="shared" si="11"/>
        <v>0.87506126339169987</v>
      </c>
    </row>
    <row r="138" spans="1:15">
      <c r="A138" t="s">
        <v>17</v>
      </c>
      <c r="B138">
        <v>0</v>
      </c>
      <c r="C138" t="s">
        <v>112</v>
      </c>
      <c r="D138">
        <v>1280</v>
      </c>
      <c r="E138">
        <v>1024</v>
      </c>
      <c r="F138">
        <v>24</v>
      </c>
      <c r="G138" t="s">
        <v>18</v>
      </c>
      <c r="H138">
        <v>4113</v>
      </c>
      <c r="I138">
        <v>4</v>
      </c>
      <c r="J138">
        <v>0.9</v>
      </c>
      <c r="K138">
        <v>0.9</v>
      </c>
      <c r="L138">
        <f t="shared" si="8"/>
        <v>0.4</v>
      </c>
      <c r="M138">
        <f t="shared" si="9"/>
        <v>0.3979400086720376</v>
      </c>
      <c r="N138">
        <f t="shared" si="10"/>
        <v>1.045757490560675</v>
      </c>
      <c r="O138">
        <f t="shared" si="11"/>
        <v>0.64781748188863764</v>
      </c>
    </row>
    <row r="139" spans="1:15">
      <c r="A139" t="s">
        <v>17</v>
      </c>
      <c r="B139">
        <v>0</v>
      </c>
      <c r="C139" t="s">
        <v>112</v>
      </c>
      <c r="D139">
        <v>1280</v>
      </c>
      <c r="E139">
        <v>1024</v>
      </c>
      <c r="F139">
        <v>24</v>
      </c>
      <c r="G139" t="s">
        <v>18</v>
      </c>
      <c r="H139">
        <v>2803</v>
      </c>
      <c r="I139">
        <v>5</v>
      </c>
      <c r="J139">
        <v>8.1</v>
      </c>
      <c r="K139">
        <v>8.1</v>
      </c>
      <c r="L139">
        <f t="shared" si="8"/>
        <v>0.5</v>
      </c>
      <c r="M139">
        <f t="shared" si="9"/>
        <v>0.3010299956639812</v>
      </c>
      <c r="N139">
        <f t="shared" si="10"/>
        <v>9.15149811213503E-2</v>
      </c>
      <c r="O139">
        <f t="shared" si="11"/>
        <v>0.20951501454263091</v>
      </c>
    </row>
    <row r="140" spans="1:15">
      <c r="A140" t="s">
        <v>17</v>
      </c>
      <c r="B140">
        <v>0</v>
      </c>
      <c r="C140" t="s">
        <v>112</v>
      </c>
      <c r="D140">
        <v>1280</v>
      </c>
      <c r="E140">
        <v>1024</v>
      </c>
      <c r="F140">
        <v>24</v>
      </c>
      <c r="G140" t="s">
        <v>18</v>
      </c>
      <c r="H140">
        <v>2939</v>
      </c>
      <c r="I140">
        <v>4</v>
      </c>
      <c r="J140">
        <v>2.5</v>
      </c>
      <c r="K140">
        <v>2.5</v>
      </c>
      <c r="L140">
        <f t="shared" si="8"/>
        <v>0.4</v>
      </c>
      <c r="M140">
        <f t="shared" si="9"/>
        <v>0.3979400086720376</v>
      </c>
      <c r="N140">
        <f t="shared" si="10"/>
        <v>0.6020599913279624</v>
      </c>
      <c r="O140">
        <f t="shared" si="11"/>
        <v>0.20411998265592479</v>
      </c>
    </row>
    <row r="141" spans="1:15">
      <c r="A141" t="s">
        <v>17</v>
      </c>
      <c r="B141">
        <v>0</v>
      </c>
      <c r="C141" t="s">
        <v>112</v>
      </c>
      <c r="D141">
        <v>1280</v>
      </c>
      <c r="E141">
        <v>1024</v>
      </c>
      <c r="F141">
        <v>24</v>
      </c>
      <c r="G141" t="s">
        <v>18</v>
      </c>
      <c r="H141">
        <v>2164</v>
      </c>
      <c r="I141">
        <v>3</v>
      </c>
      <c r="J141">
        <v>1.6</v>
      </c>
      <c r="K141">
        <v>1.6</v>
      </c>
      <c r="L141">
        <f t="shared" si="8"/>
        <v>0.3</v>
      </c>
      <c r="M141">
        <f t="shared" si="9"/>
        <v>0.52287874528033762</v>
      </c>
      <c r="N141">
        <f t="shared" si="10"/>
        <v>0.79588001734407521</v>
      </c>
      <c r="O141">
        <f t="shared" si="11"/>
        <v>0.27300127206373759</v>
      </c>
    </row>
    <row r="142" spans="1:15">
      <c r="A142" t="s">
        <v>17</v>
      </c>
      <c r="B142">
        <v>0</v>
      </c>
      <c r="C142" t="s">
        <v>112</v>
      </c>
      <c r="D142">
        <v>1280</v>
      </c>
      <c r="E142">
        <v>1024</v>
      </c>
      <c r="F142">
        <v>24</v>
      </c>
      <c r="G142" t="s">
        <v>18</v>
      </c>
      <c r="H142">
        <v>2163</v>
      </c>
      <c r="I142">
        <v>4</v>
      </c>
      <c r="J142">
        <v>3.6</v>
      </c>
      <c r="K142">
        <v>3.6</v>
      </c>
      <c r="L142">
        <f t="shared" si="8"/>
        <v>0.4</v>
      </c>
      <c r="M142">
        <f t="shared" si="9"/>
        <v>0.3979400086720376</v>
      </c>
      <c r="N142">
        <f t="shared" si="10"/>
        <v>0.44369749923271273</v>
      </c>
      <c r="O142">
        <f t="shared" si="11"/>
        <v>4.5757490560675129E-2</v>
      </c>
    </row>
    <row r="143" spans="1:15">
      <c r="A143" t="s">
        <v>17</v>
      </c>
      <c r="B143">
        <v>0</v>
      </c>
      <c r="C143" t="s">
        <v>112</v>
      </c>
      <c r="D143">
        <v>1280</v>
      </c>
      <c r="E143">
        <v>1024</v>
      </c>
      <c r="F143">
        <v>24</v>
      </c>
      <c r="G143" t="s">
        <v>18</v>
      </c>
      <c r="H143">
        <v>2660</v>
      </c>
      <c r="I143">
        <v>5</v>
      </c>
      <c r="J143">
        <v>6.4</v>
      </c>
      <c r="K143">
        <v>6.4</v>
      </c>
      <c r="L143">
        <f t="shared" si="8"/>
        <v>0.5</v>
      </c>
      <c r="M143">
        <f t="shared" si="9"/>
        <v>0.3010299956639812</v>
      </c>
      <c r="N143">
        <f t="shared" si="10"/>
        <v>0.19382002601611284</v>
      </c>
      <c r="O143">
        <f t="shared" si="11"/>
        <v>0.10720996964786839</v>
      </c>
    </row>
    <row r="144" spans="1:15">
      <c r="A144" t="s">
        <v>17</v>
      </c>
      <c r="B144">
        <v>0</v>
      </c>
      <c r="C144" t="s">
        <v>112</v>
      </c>
      <c r="D144">
        <v>1280</v>
      </c>
      <c r="E144">
        <v>1024</v>
      </c>
      <c r="F144">
        <v>24</v>
      </c>
      <c r="G144" t="s">
        <v>18</v>
      </c>
      <c r="H144">
        <v>2971</v>
      </c>
      <c r="I144">
        <v>7</v>
      </c>
      <c r="J144">
        <v>16.899999999999999</v>
      </c>
      <c r="K144">
        <v>16.899999999999999</v>
      </c>
      <c r="L144">
        <f t="shared" si="8"/>
        <v>0.7</v>
      </c>
      <c r="M144">
        <f t="shared" si="9"/>
        <v>0.15490195998574319</v>
      </c>
      <c r="N144">
        <f t="shared" si="10"/>
        <v>0.22788670461367352</v>
      </c>
      <c r="O144">
        <f t="shared" si="11"/>
        <v>7.2984744627930337E-2</v>
      </c>
    </row>
    <row r="145" spans="1:15">
      <c r="A145" t="s">
        <v>17</v>
      </c>
      <c r="B145">
        <v>0</v>
      </c>
      <c r="C145" t="s">
        <v>112</v>
      </c>
      <c r="D145">
        <v>1280</v>
      </c>
      <c r="E145">
        <v>1024</v>
      </c>
      <c r="F145">
        <v>24</v>
      </c>
      <c r="G145" t="s">
        <v>18</v>
      </c>
      <c r="H145">
        <v>4587</v>
      </c>
      <c r="I145">
        <v>6</v>
      </c>
      <c r="J145">
        <v>4.9000000000000004</v>
      </c>
      <c r="K145">
        <v>4.9000000000000004</v>
      </c>
      <c r="L145">
        <f t="shared" si="8"/>
        <v>0.6</v>
      </c>
      <c r="M145">
        <f t="shared" si="9"/>
        <v>0.22184874961635639</v>
      </c>
      <c r="N145">
        <f t="shared" si="10"/>
        <v>0.30980391997148626</v>
      </c>
      <c r="O145">
        <f t="shared" si="11"/>
        <v>8.7955170355129925E-2</v>
      </c>
    </row>
    <row r="146" spans="1:15">
      <c r="A146" t="s">
        <v>19</v>
      </c>
      <c r="B146">
        <v>0</v>
      </c>
      <c r="C146" t="s">
        <v>112</v>
      </c>
      <c r="D146">
        <v>1280</v>
      </c>
      <c r="E146">
        <v>768</v>
      </c>
      <c r="F146">
        <v>24</v>
      </c>
      <c r="G146" t="s">
        <v>20</v>
      </c>
      <c r="H146">
        <v>4723</v>
      </c>
      <c r="I146">
        <v>10</v>
      </c>
      <c r="J146">
        <v>12.1</v>
      </c>
      <c r="K146">
        <v>12.1</v>
      </c>
      <c r="L146">
        <f t="shared" si="8"/>
        <v>1</v>
      </c>
      <c r="M146">
        <f t="shared" si="9"/>
        <v>0</v>
      </c>
      <c r="N146">
        <f t="shared" si="10"/>
        <v>8.2785370316450071E-2</v>
      </c>
      <c r="O146">
        <f t="shared" si="11"/>
        <v>8.2785370316450071E-2</v>
      </c>
    </row>
    <row r="147" spans="1:15">
      <c r="A147" t="s">
        <v>19</v>
      </c>
      <c r="B147">
        <v>0</v>
      </c>
      <c r="C147" t="s">
        <v>112</v>
      </c>
      <c r="D147">
        <v>1280</v>
      </c>
      <c r="E147">
        <v>768</v>
      </c>
      <c r="F147">
        <v>24</v>
      </c>
      <c r="G147" t="s">
        <v>20</v>
      </c>
      <c r="H147">
        <v>4087</v>
      </c>
      <c r="I147">
        <v>5</v>
      </c>
      <c r="J147">
        <v>6.4</v>
      </c>
      <c r="K147">
        <v>6.4</v>
      </c>
      <c r="L147">
        <f t="shared" si="8"/>
        <v>0.5</v>
      </c>
      <c r="M147">
        <f t="shared" si="9"/>
        <v>0.3010299956639812</v>
      </c>
      <c r="N147">
        <f t="shared" si="10"/>
        <v>0.19382002601611284</v>
      </c>
      <c r="O147">
        <f t="shared" si="11"/>
        <v>0.10720996964786839</v>
      </c>
    </row>
    <row r="148" spans="1:15">
      <c r="A148" t="s">
        <v>19</v>
      </c>
      <c r="B148">
        <v>0</v>
      </c>
      <c r="C148" t="s">
        <v>112</v>
      </c>
      <c r="D148">
        <v>1280</v>
      </c>
      <c r="E148">
        <v>768</v>
      </c>
      <c r="F148">
        <v>24</v>
      </c>
      <c r="G148" t="s">
        <v>20</v>
      </c>
      <c r="H148">
        <v>3845</v>
      </c>
      <c r="I148">
        <v>4</v>
      </c>
      <c r="J148">
        <v>4.9000000000000004</v>
      </c>
      <c r="K148">
        <v>4.9000000000000004</v>
      </c>
      <c r="L148">
        <f t="shared" si="8"/>
        <v>0.4</v>
      </c>
      <c r="M148">
        <f t="shared" si="9"/>
        <v>0.3979400086720376</v>
      </c>
      <c r="N148">
        <f t="shared" si="10"/>
        <v>0.30980391997148626</v>
      </c>
      <c r="O148">
        <f t="shared" si="11"/>
        <v>8.8136088700551285E-2</v>
      </c>
    </row>
    <row r="149" spans="1:15">
      <c r="A149" t="s">
        <v>19</v>
      </c>
      <c r="B149">
        <v>0</v>
      </c>
      <c r="C149" t="s">
        <v>112</v>
      </c>
      <c r="D149">
        <v>1280</v>
      </c>
      <c r="E149">
        <v>768</v>
      </c>
      <c r="F149">
        <v>24</v>
      </c>
      <c r="G149" t="s">
        <v>20</v>
      </c>
      <c r="H149">
        <v>3615</v>
      </c>
      <c r="I149">
        <v>15</v>
      </c>
      <c r="J149">
        <v>19.600000000000001</v>
      </c>
      <c r="K149">
        <v>19.600000000000001</v>
      </c>
      <c r="L149">
        <f t="shared" si="8"/>
        <v>0.66666666666666663</v>
      </c>
      <c r="M149">
        <f t="shared" si="9"/>
        <v>0.17609125905568124</v>
      </c>
      <c r="N149">
        <f t="shared" si="10"/>
        <v>0.29225607135647602</v>
      </c>
      <c r="O149">
        <f t="shared" si="11"/>
        <v>0.11616481230079476</v>
      </c>
    </row>
    <row r="150" spans="1:15">
      <c r="A150" t="s">
        <v>19</v>
      </c>
      <c r="B150">
        <v>0</v>
      </c>
      <c r="C150" t="s">
        <v>112</v>
      </c>
      <c r="D150">
        <v>1280</v>
      </c>
      <c r="E150">
        <v>768</v>
      </c>
      <c r="F150">
        <v>24</v>
      </c>
      <c r="G150" t="s">
        <v>20</v>
      </c>
      <c r="H150">
        <v>3359</v>
      </c>
      <c r="I150">
        <v>2</v>
      </c>
      <c r="J150">
        <v>2.5</v>
      </c>
      <c r="K150">
        <v>2.5</v>
      </c>
      <c r="L150">
        <f t="shared" si="8"/>
        <v>0.2</v>
      </c>
      <c r="M150">
        <f t="shared" si="9"/>
        <v>0.69897000433601886</v>
      </c>
      <c r="N150">
        <f t="shared" si="10"/>
        <v>0.6020599913279624</v>
      </c>
      <c r="O150">
        <f t="shared" si="11"/>
        <v>9.691001300805635E-2</v>
      </c>
    </row>
    <row r="151" spans="1:15">
      <c r="A151" t="s">
        <v>19</v>
      </c>
      <c r="B151">
        <v>0</v>
      </c>
      <c r="C151" t="s">
        <v>112</v>
      </c>
      <c r="D151">
        <v>1280</v>
      </c>
      <c r="E151">
        <v>768</v>
      </c>
      <c r="F151">
        <v>24</v>
      </c>
      <c r="G151" t="s">
        <v>20</v>
      </c>
      <c r="H151">
        <v>3032</v>
      </c>
      <c r="I151">
        <v>20</v>
      </c>
      <c r="J151">
        <v>22.5</v>
      </c>
      <c r="K151">
        <v>22.5</v>
      </c>
      <c r="L151">
        <f t="shared" si="8"/>
        <v>0.5</v>
      </c>
      <c r="M151">
        <f t="shared" si="9"/>
        <v>0.3010299956639812</v>
      </c>
      <c r="N151">
        <f t="shared" si="10"/>
        <v>0.35218251811136247</v>
      </c>
      <c r="O151">
        <f t="shared" si="11"/>
        <v>5.1152522447381332E-2</v>
      </c>
    </row>
    <row r="152" spans="1:15">
      <c r="A152" t="s">
        <v>19</v>
      </c>
      <c r="B152">
        <v>0</v>
      </c>
      <c r="C152" t="s">
        <v>112</v>
      </c>
      <c r="D152">
        <v>1280</v>
      </c>
      <c r="E152">
        <v>768</v>
      </c>
      <c r="F152">
        <v>24</v>
      </c>
      <c r="G152" t="s">
        <v>20</v>
      </c>
      <c r="H152">
        <v>5474</v>
      </c>
      <c r="I152">
        <v>5</v>
      </c>
      <c r="J152">
        <v>3.6</v>
      </c>
      <c r="K152">
        <v>3.6</v>
      </c>
      <c r="L152">
        <f t="shared" si="8"/>
        <v>0.5</v>
      </c>
      <c r="M152">
        <f t="shared" si="9"/>
        <v>0.3010299956639812</v>
      </c>
      <c r="N152">
        <f t="shared" si="10"/>
        <v>0.44369749923271273</v>
      </c>
      <c r="O152">
        <f t="shared" si="11"/>
        <v>0.14266750356873154</v>
      </c>
    </row>
    <row r="153" spans="1:15">
      <c r="A153" t="s">
        <v>19</v>
      </c>
      <c r="B153">
        <v>0</v>
      </c>
      <c r="C153" t="s">
        <v>112</v>
      </c>
      <c r="D153">
        <v>1280</v>
      </c>
      <c r="E153">
        <v>768</v>
      </c>
      <c r="F153">
        <v>24</v>
      </c>
      <c r="G153" t="s">
        <v>20</v>
      </c>
      <c r="H153">
        <v>6842</v>
      </c>
      <c r="I153">
        <v>1</v>
      </c>
      <c r="J153">
        <v>0.4</v>
      </c>
      <c r="K153">
        <v>0.4</v>
      </c>
      <c r="L153">
        <f t="shared" si="8"/>
        <v>0.1</v>
      </c>
      <c r="M153">
        <f t="shared" si="9"/>
        <v>1</v>
      </c>
      <c r="N153">
        <f t="shared" si="10"/>
        <v>1.3979400086720377</v>
      </c>
      <c r="O153">
        <f t="shared" si="11"/>
        <v>0.39794000867203749</v>
      </c>
    </row>
    <row r="154" spans="1:15">
      <c r="A154" t="s">
        <v>19</v>
      </c>
      <c r="B154">
        <v>0</v>
      </c>
      <c r="C154" t="s">
        <v>112</v>
      </c>
      <c r="D154">
        <v>1280</v>
      </c>
      <c r="E154">
        <v>768</v>
      </c>
      <c r="F154">
        <v>24</v>
      </c>
      <c r="G154" t="s">
        <v>20</v>
      </c>
      <c r="H154">
        <v>4419</v>
      </c>
      <c r="I154">
        <v>30</v>
      </c>
      <c r="J154">
        <v>32.4</v>
      </c>
      <c r="K154">
        <v>32.4</v>
      </c>
      <c r="L154">
        <f t="shared" si="8"/>
        <v>0.33333333333333331</v>
      </c>
      <c r="M154">
        <f t="shared" si="9"/>
        <v>0.47712125471966244</v>
      </c>
      <c r="N154">
        <f t="shared" si="10"/>
        <v>0.51054501020661214</v>
      </c>
      <c r="O154">
        <f t="shared" si="11"/>
        <v>3.3423755486949702E-2</v>
      </c>
    </row>
    <row r="155" spans="1:15">
      <c r="A155" t="s">
        <v>19</v>
      </c>
      <c r="B155">
        <v>0</v>
      </c>
      <c r="C155" t="s">
        <v>112</v>
      </c>
      <c r="D155">
        <v>1280</v>
      </c>
      <c r="E155">
        <v>768</v>
      </c>
      <c r="F155">
        <v>24</v>
      </c>
      <c r="G155" t="s">
        <v>20</v>
      </c>
      <c r="H155">
        <v>3677</v>
      </c>
      <c r="I155">
        <v>30</v>
      </c>
      <c r="J155">
        <v>28.9</v>
      </c>
      <c r="K155">
        <v>28.9</v>
      </c>
      <c r="L155">
        <f t="shared" si="8"/>
        <v>0.33333333333333331</v>
      </c>
      <c r="M155">
        <f t="shared" si="9"/>
        <v>0.47712125471966244</v>
      </c>
      <c r="N155">
        <f t="shared" si="10"/>
        <v>0.46089784275654783</v>
      </c>
      <c r="O155">
        <f t="shared" si="11"/>
        <v>1.6223411963114609E-2</v>
      </c>
    </row>
    <row r="156" spans="1:15">
      <c r="A156" t="s">
        <v>19</v>
      </c>
      <c r="B156">
        <v>0</v>
      </c>
      <c r="C156" t="s">
        <v>112</v>
      </c>
      <c r="D156">
        <v>1280</v>
      </c>
      <c r="E156">
        <v>768</v>
      </c>
      <c r="F156">
        <v>24</v>
      </c>
      <c r="G156" t="s">
        <v>20</v>
      </c>
      <c r="H156">
        <v>4323</v>
      </c>
      <c r="I156">
        <v>3</v>
      </c>
      <c r="J156">
        <v>0.9</v>
      </c>
      <c r="K156">
        <v>0.9</v>
      </c>
      <c r="L156">
        <f t="shared" si="8"/>
        <v>0.3</v>
      </c>
      <c r="M156">
        <f t="shared" si="9"/>
        <v>0.52287874528033762</v>
      </c>
      <c r="N156">
        <f t="shared" si="10"/>
        <v>1.045757490560675</v>
      </c>
      <c r="O156">
        <f t="shared" si="11"/>
        <v>0.52287874528033762</v>
      </c>
    </row>
    <row r="157" spans="1:15">
      <c r="A157" t="s">
        <v>19</v>
      </c>
      <c r="B157">
        <v>0</v>
      </c>
      <c r="C157" t="s">
        <v>112</v>
      </c>
      <c r="D157">
        <v>1280</v>
      </c>
      <c r="E157">
        <v>768</v>
      </c>
      <c r="F157">
        <v>24</v>
      </c>
      <c r="G157" t="s">
        <v>20</v>
      </c>
      <c r="H157">
        <v>3035</v>
      </c>
      <c r="I157">
        <v>15</v>
      </c>
      <c r="J157">
        <v>14.4</v>
      </c>
      <c r="K157">
        <v>14.4</v>
      </c>
      <c r="L157">
        <f t="shared" si="8"/>
        <v>0.66666666666666663</v>
      </c>
      <c r="M157">
        <f t="shared" si="9"/>
        <v>0.17609125905568124</v>
      </c>
      <c r="N157">
        <f t="shared" si="10"/>
        <v>0.15836249209524964</v>
      </c>
      <c r="O157">
        <f t="shared" si="11"/>
        <v>1.7728766960431602E-2</v>
      </c>
    </row>
    <row r="158" spans="1:15">
      <c r="A158" t="s">
        <v>19</v>
      </c>
      <c r="B158">
        <v>0</v>
      </c>
      <c r="C158" t="s">
        <v>112</v>
      </c>
      <c r="D158">
        <v>1280</v>
      </c>
      <c r="E158">
        <v>768</v>
      </c>
      <c r="F158">
        <v>24</v>
      </c>
      <c r="G158" t="s">
        <v>20</v>
      </c>
      <c r="H158">
        <v>4825</v>
      </c>
      <c r="I158">
        <v>16</v>
      </c>
      <c r="J158">
        <v>16.899999999999999</v>
      </c>
      <c r="K158">
        <v>16.899999999999999</v>
      </c>
      <c r="L158">
        <f t="shared" si="8"/>
        <v>0.625</v>
      </c>
      <c r="M158">
        <f t="shared" si="9"/>
        <v>0.20411998265592479</v>
      </c>
      <c r="N158">
        <f t="shared" si="10"/>
        <v>0.22788670461367352</v>
      </c>
      <c r="O158">
        <f t="shared" si="11"/>
        <v>2.3766721957748732E-2</v>
      </c>
    </row>
    <row r="159" spans="1:15">
      <c r="A159" t="s">
        <v>19</v>
      </c>
      <c r="B159">
        <v>0</v>
      </c>
      <c r="C159" t="s">
        <v>112</v>
      </c>
      <c r="D159">
        <v>1280</v>
      </c>
      <c r="E159">
        <v>768</v>
      </c>
      <c r="F159">
        <v>24</v>
      </c>
      <c r="G159" t="s">
        <v>20</v>
      </c>
      <c r="H159">
        <v>2707</v>
      </c>
      <c r="I159">
        <v>10</v>
      </c>
      <c r="J159">
        <v>8.1</v>
      </c>
      <c r="K159">
        <v>8.1</v>
      </c>
      <c r="L159">
        <f t="shared" si="8"/>
        <v>1</v>
      </c>
      <c r="M159">
        <f t="shared" si="9"/>
        <v>0</v>
      </c>
      <c r="N159">
        <f t="shared" si="10"/>
        <v>9.15149811213503E-2</v>
      </c>
      <c r="O159">
        <f t="shared" si="11"/>
        <v>9.1514981121350286E-2</v>
      </c>
    </row>
    <row r="160" spans="1:15">
      <c r="A160" t="s">
        <v>19</v>
      </c>
      <c r="B160">
        <v>0</v>
      </c>
      <c r="C160" t="s">
        <v>112</v>
      </c>
      <c r="D160">
        <v>1280</v>
      </c>
      <c r="E160">
        <v>768</v>
      </c>
      <c r="F160">
        <v>24</v>
      </c>
      <c r="G160" t="s">
        <v>20</v>
      </c>
      <c r="H160">
        <v>3686</v>
      </c>
      <c r="I160">
        <v>25</v>
      </c>
      <c r="J160">
        <v>25.6</v>
      </c>
      <c r="K160">
        <v>25.6</v>
      </c>
      <c r="L160">
        <f t="shared" si="8"/>
        <v>0.4</v>
      </c>
      <c r="M160">
        <f t="shared" si="9"/>
        <v>0.3979400086720376</v>
      </c>
      <c r="N160">
        <f t="shared" si="10"/>
        <v>0.40823996531184958</v>
      </c>
      <c r="O160">
        <f t="shared" si="11"/>
        <v>1.029995663981198E-2</v>
      </c>
    </row>
    <row r="161" spans="1:15">
      <c r="A161" t="s">
        <v>19</v>
      </c>
      <c r="B161">
        <v>0</v>
      </c>
      <c r="C161" t="s">
        <v>112</v>
      </c>
      <c r="D161">
        <v>1280</v>
      </c>
      <c r="E161">
        <v>768</v>
      </c>
      <c r="F161">
        <v>24</v>
      </c>
      <c r="G161" t="s">
        <v>20</v>
      </c>
      <c r="H161">
        <v>2671</v>
      </c>
      <c r="I161">
        <v>3</v>
      </c>
      <c r="J161">
        <v>1.6</v>
      </c>
      <c r="K161">
        <v>1.6</v>
      </c>
      <c r="L161">
        <f t="shared" si="8"/>
        <v>0.3</v>
      </c>
      <c r="M161">
        <f t="shared" si="9"/>
        <v>0.52287874528033762</v>
      </c>
      <c r="N161">
        <f t="shared" si="10"/>
        <v>0.79588001734407521</v>
      </c>
      <c r="O161">
        <f t="shared" si="11"/>
        <v>0.27300127206373759</v>
      </c>
    </row>
    <row r="162" spans="1:15">
      <c r="A162" t="s">
        <v>21</v>
      </c>
      <c r="B162">
        <v>0</v>
      </c>
      <c r="C162" t="s">
        <v>112</v>
      </c>
      <c r="D162">
        <v>1600</v>
      </c>
      <c r="E162">
        <v>900</v>
      </c>
      <c r="F162">
        <v>24</v>
      </c>
      <c r="G162" t="s">
        <v>22</v>
      </c>
      <c r="H162">
        <v>7169</v>
      </c>
      <c r="I162">
        <v>15</v>
      </c>
      <c r="J162">
        <v>22.5</v>
      </c>
      <c r="K162">
        <v>22.5</v>
      </c>
      <c r="L162">
        <f t="shared" si="8"/>
        <v>0.66666666666666663</v>
      </c>
      <c r="M162">
        <f t="shared" si="9"/>
        <v>0.17609125905568124</v>
      </c>
      <c r="N162">
        <f t="shared" si="10"/>
        <v>0.35218251811136247</v>
      </c>
      <c r="O162">
        <f t="shared" si="11"/>
        <v>0.17609125905568127</v>
      </c>
    </row>
    <row r="163" spans="1:15">
      <c r="A163" t="s">
        <v>21</v>
      </c>
      <c r="B163">
        <v>0</v>
      </c>
      <c r="C163" t="s">
        <v>112</v>
      </c>
      <c r="D163">
        <v>1600</v>
      </c>
      <c r="E163">
        <v>900</v>
      </c>
      <c r="F163">
        <v>24</v>
      </c>
      <c r="G163" t="s">
        <v>22</v>
      </c>
      <c r="H163">
        <v>1641</v>
      </c>
      <c r="I163">
        <v>14</v>
      </c>
      <c r="J163">
        <v>19.600000000000001</v>
      </c>
      <c r="K163">
        <v>19.600000000000001</v>
      </c>
      <c r="L163">
        <f t="shared" si="8"/>
        <v>0.7142857142857143</v>
      </c>
      <c r="M163">
        <f t="shared" si="9"/>
        <v>0.14612803567823801</v>
      </c>
      <c r="N163">
        <f t="shared" si="10"/>
        <v>0.29225607135647602</v>
      </c>
      <c r="O163">
        <f t="shared" si="11"/>
        <v>0.14612803567823801</v>
      </c>
    </row>
    <row r="164" spans="1:15">
      <c r="A164" t="s">
        <v>21</v>
      </c>
      <c r="B164">
        <v>0</v>
      </c>
      <c r="C164" t="s">
        <v>112</v>
      </c>
      <c r="D164">
        <v>1600</v>
      </c>
      <c r="E164">
        <v>900</v>
      </c>
      <c r="F164">
        <v>24</v>
      </c>
      <c r="G164" t="s">
        <v>22</v>
      </c>
      <c r="H164">
        <v>1205</v>
      </c>
      <c r="I164">
        <v>10</v>
      </c>
      <c r="J164">
        <v>12.1</v>
      </c>
      <c r="K164">
        <v>12.1</v>
      </c>
      <c r="L164">
        <f t="shared" si="8"/>
        <v>1</v>
      </c>
      <c r="M164">
        <f t="shared" si="9"/>
        <v>0</v>
      </c>
      <c r="N164">
        <f t="shared" si="10"/>
        <v>8.2785370316450071E-2</v>
      </c>
      <c r="O164">
        <f t="shared" si="11"/>
        <v>8.2785370316450071E-2</v>
      </c>
    </row>
    <row r="165" spans="1:15">
      <c r="A165" t="s">
        <v>21</v>
      </c>
      <c r="B165">
        <v>0</v>
      </c>
      <c r="C165" t="s">
        <v>112</v>
      </c>
      <c r="D165">
        <v>1600</v>
      </c>
      <c r="E165">
        <v>900</v>
      </c>
      <c r="F165">
        <v>24</v>
      </c>
      <c r="G165" t="s">
        <v>22</v>
      </c>
      <c r="H165">
        <v>2919</v>
      </c>
      <c r="I165">
        <v>4</v>
      </c>
      <c r="J165">
        <v>1.6</v>
      </c>
      <c r="K165">
        <v>1.6</v>
      </c>
      <c r="L165">
        <f t="shared" si="8"/>
        <v>0.4</v>
      </c>
      <c r="M165">
        <f t="shared" si="9"/>
        <v>0.3979400086720376</v>
      </c>
      <c r="N165">
        <f t="shared" si="10"/>
        <v>0.79588001734407521</v>
      </c>
      <c r="O165">
        <f t="shared" si="11"/>
        <v>0.3979400086720376</v>
      </c>
    </row>
    <row r="166" spans="1:15">
      <c r="A166" t="s">
        <v>21</v>
      </c>
      <c r="B166">
        <v>0</v>
      </c>
      <c r="C166" t="s">
        <v>112</v>
      </c>
      <c r="D166">
        <v>1600</v>
      </c>
      <c r="E166">
        <v>900</v>
      </c>
      <c r="F166">
        <v>24</v>
      </c>
      <c r="G166" t="s">
        <v>22</v>
      </c>
      <c r="H166">
        <v>1842</v>
      </c>
      <c r="I166">
        <v>11</v>
      </c>
      <c r="J166">
        <v>16.899999999999999</v>
      </c>
      <c r="K166">
        <v>16.899999999999999</v>
      </c>
      <c r="L166">
        <f t="shared" si="8"/>
        <v>0.90909090909090906</v>
      </c>
      <c r="M166">
        <f t="shared" si="9"/>
        <v>4.1392685158225077E-2</v>
      </c>
      <c r="N166">
        <f t="shared" si="10"/>
        <v>0.22788670461367352</v>
      </c>
      <c r="O166">
        <f t="shared" si="11"/>
        <v>0.18649401945544847</v>
      </c>
    </row>
    <row r="167" spans="1:15">
      <c r="A167" t="s">
        <v>21</v>
      </c>
      <c r="B167">
        <v>0</v>
      </c>
      <c r="C167" t="s">
        <v>112</v>
      </c>
      <c r="D167">
        <v>1600</v>
      </c>
      <c r="E167">
        <v>900</v>
      </c>
      <c r="F167">
        <v>24</v>
      </c>
      <c r="G167" t="s">
        <v>22</v>
      </c>
      <c r="H167">
        <v>1886</v>
      </c>
      <c r="I167">
        <v>18</v>
      </c>
      <c r="J167">
        <v>28.9</v>
      </c>
      <c r="K167">
        <v>28.9</v>
      </c>
      <c r="L167">
        <f t="shared" si="8"/>
        <v>0.55555555555555558</v>
      </c>
      <c r="M167">
        <f t="shared" si="9"/>
        <v>0.25527250510330601</v>
      </c>
      <c r="N167">
        <f t="shared" si="10"/>
        <v>0.46089784275654783</v>
      </c>
      <c r="O167">
        <f t="shared" si="11"/>
        <v>0.20562533765324176</v>
      </c>
    </row>
    <row r="168" spans="1:15">
      <c r="A168" t="s">
        <v>21</v>
      </c>
      <c r="B168">
        <v>0</v>
      </c>
      <c r="C168" t="s">
        <v>112</v>
      </c>
      <c r="D168">
        <v>1600</v>
      </c>
      <c r="E168">
        <v>900</v>
      </c>
      <c r="F168">
        <v>24</v>
      </c>
      <c r="G168" t="s">
        <v>22</v>
      </c>
      <c r="H168">
        <v>1358</v>
      </c>
      <c r="I168">
        <v>20</v>
      </c>
      <c r="J168">
        <v>32.4</v>
      </c>
      <c r="K168">
        <v>32.4</v>
      </c>
      <c r="L168">
        <f t="shared" si="8"/>
        <v>0.5</v>
      </c>
      <c r="M168">
        <f t="shared" si="9"/>
        <v>0.3010299956639812</v>
      </c>
      <c r="N168">
        <f t="shared" si="10"/>
        <v>0.51054501020661214</v>
      </c>
      <c r="O168">
        <f t="shared" si="11"/>
        <v>0.20951501454263094</v>
      </c>
    </row>
    <row r="169" spans="1:15">
      <c r="A169" t="s">
        <v>21</v>
      </c>
      <c r="B169">
        <v>0</v>
      </c>
      <c r="C169" t="s">
        <v>112</v>
      </c>
      <c r="D169">
        <v>1600</v>
      </c>
      <c r="E169">
        <v>900</v>
      </c>
      <c r="F169">
        <v>24</v>
      </c>
      <c r="G169" t="s">
        <v>22</v>
      </c>
      <c r="H169">
        <v>1696</v>
      </c>
      <c r="I169">
        <v>16</v>
      </c>
      <c r="J169">
        <v>14.4</v>
      </c>
      <c r="K169">
        <v>14.4</v>
      </c>
      <c r="L169">
        <f t="shared" si="8"/>
        <v>0.625</v>
      </c>
      <c r="M169">
        <f t="shared" si="9"/>
        <v>0.20411998265592479</v>
      </c>
      <c r="N169">
        <f t="shared" si="10"/>
        <v>0.15836249209524964</v>
      </c>
      <c r="O169">
        <f t="shared" si="11"/>
        <v>4.5757490560675129E-2</v>
      </c>
    </row>
    <row r="170" spans="1:15">
      <c r="A170" t="s">
        <v>21</v>
      </c>
      <c r="B170">
        <v>0</v>
      </c>
      <c r="C170" t="s">
        <v>112</v>
      </c>
      <c r="D170">
        <v>1600</v>
      </c>
      <c r="E170">
        <v>900</v>
      </c>
      <c r="F170">
        <v>24</v>
      </c>
      <c r="G170" t="s">
        <v>22</v>
      </c>
      <c r="H170">
        <v>2136</v>
      </c>
      <c r="I170">
        <v>8</v>
      </c>
      <c r="J170">
        <v>4.9000000000000004</v>
      </c>
      <c r="K170">
        <v>4.9000000000000004</v>
      </c>
      <c r="L170">
        <f t="shared" si="8"/>
        <v>0.8</v>
      </c>
      <c r="M170">
        <f t="shared" si="9"/>
        <v>9.691001300805642E-2</v>
      </c>
      <c r="N170">
        <f t="shared" si="10"/>
        <v>0.30980391997148626</v>
      </c>
      <c r="O170">
        <f t="shared" si="11"/>
        <v>0.21289390696342991</v>
      </c>
    </row>
    <row r="171" spans="1:15">
      <c r="A171" t="s">
        <v>21</v>
      </c>
      <c r="B171">
        <v>0</v>
      </c>
      <c r="C171" t="s">
        <v>112</v>
      </c>
      <c r="D171">
        <v>1600</v>
      </c>
      <c r="E171">
        <v>900</v>
      </c>
      <c r="F171">
        <v>24</v>
      </c>
      <c r="G171" t="s">
        <v>22</v>
      </c>
      <c r="H171">
        <v>2064</v>
      </c>
      <c r="I171">
        <v>9</v>
      </c>
      <c r="J171">
        <v>6.4</v>
      </c>
      <c r="K171">
        <v>6.4</v>
      </c>
      <c r="L171">
        <f t="shared" si="8"/>
        <v>0.9</v>
      </c>
      <c r="M171">
        <f t="shared" si="9"/>
        <v>4.5757490560675143E-2</v>
      </c>
      <c r="N171">
        <f t="shared" si="10"/>
        <v>0.19382002601611284</v>
      </c>
      <c r="O171">
        <f t="shared" si="11"/>
        <v>0.14806253545543768</v>
      </c>
    </row>
    <row r="172" spans="1:15">
      <c r="A172" t="s">
        <v>21</v>
      </c>
      <c r="B172">
        <v>0</v>
      </c>
      <c r="C172" t="s">
        <v>112</v>
      </c>
      <c r="D172">
        <v>1600</v>
      </c>
      <c r="E172">
        <v>900</v>
      </c>
      <c r="F172">
        <v>24</v>
      </c>
      <c r="G172" t="s">
        <v>22</v>
      </c>
      <c r="H172">
        <v>1301</v>
      </c>
      <c r="I172">
        <v>3</v>
      </c>
      <c r="J172">
        <v>0.9</v>
      </c>
      <c r="K172">
        <v>0.9</v>
      </c>
      <c r="L172">
        <f t="shared" si="8"/>
        <v>0.3</v>
      </c>
      <c r="M172">
        <f t="shared" si="9"/>
        <v>0.52287874528033762</v>
      </c>
      <c r="N172">
        <f t="shared" si="10"/>
        <v>1.045757490560675</v>
      </c>
      <c r="O172">
        <f t="shared" si="11"/>
        <v>0.52287874528033762</v>
      </c>
    </row>
    <row r="173" spans="1:15">
      <c r="A173" t="s">
        <v>21</v>
      </c>
      <c r="B173">
        <v>0</v>
      </c>
      <c r="C173" t="s">
        <v>112</v>
      </c>
      <c r="D173">
        <v>1600</v>
      </c>
      <c r="E173">
        <v>900</v>
      </c>
      <c r="F173">
        <v>24</v>
      </c>
      <c r="G173" t="s">
        <v>22</v>
      </c>
      <c r="H173">
        <v>850</v>
      </c>
      <c r="I173">
        <v>4</v>
      </c>
      <c r="J173">
        <v>2.5</v>
      </c>
      <c r="K173">
        <v>2.5</v>
      </c>
      <c r="L173">
        <f t="shared" si="8"/>
        <v>0.4</v>
      </c>
      <c r="M173">
        <f t="shared" si="9"/>
        <v>0.3979400086720376</v>
      </c>
      <c r="N173">
        <f t="shared" si="10"/>
        <v>0.6020599913279624</v>
      </c>
      <c r="O173">
        <f t="shared" si="11"/>
        <v>0.20411998265592479</v>
      </c>
    </row>
    <row r="174" spans="1:15">
      <c r="A174" t="s">
        <v>21</v>
      </c>
      <c r="B174">
        <v>0</v>
      </c>
      <c r="C174" t="s">
        <v>112</v>
      </c>
      <c r="D174">
        <v>1600</v>
      </c>
      <c r="E174">
        <v>900</v>
      </c>
      <c r="F174">
        <v>24</v>
      </c>
      <c r="G174" t="s">
        <v>22</v>
      </c>
      <c r="H174">
        <v>2803</v>
      </c>
      <c r="I174">
        <v>15</v>
      </c>
      <c r="J174">
        <v>25.6</v>
      </c>
      <c r="K174">
        <v>25.6</v>
      </c>
      <c r="L174">
        <f t="shared" si="8"/>
        <v>0.66666666666666663</v>
      </c>
      <c r="M174">
        <f t="shared" si="9"/>
        <v>0.17609125905568124</v>
      </c>
      <c r="N174">
        <f t="shared" si="10"/>
        <v>0.40823996531184958</v>
      </c>
      <c r="O174">
        <f t="shared" si="11"/>
        <v>0.23214870625616832</v>
      </c>
    </row>
    <row r="175" spans="1:15">
      <c r="A175" t="s">
        <v>21</v>
      </c>
      <c r="B175">
        <v>0</v>
      </c>
      <c r="C175" t="s">
        <v>112</v>
      </c>
      <c r="D175">
        <v>1600</v>
      </c>
      <c r="E175">
        <v>900</v>
      </c>
      <c r="F175">
        <v>24</v>
      </c>
      <c r="G175" t="s">
        <v>22</v>
      </c>
      <c r="H175">
        <v>1226</v>
      </c>
      <c r="I175">
        <v>10</v>
      </c>
      <c r="J175">
        <v>8.1</v>
      </c>
      <c r="K175">
        <v>8.1</v>
      </c>
      <c r="L175">
        <f t="shared" si="8"/>
        <v>1</v>
      </c>
      <c r="M175">
        <f t="shared" si="9"/>
        <v>0</v>
      </c>
      <c r="N175">
        <f t="shared" si="10"/>
        <v>9.15149811213503E-2</v>
      </c>
      <c r="O175">
        <f t="shared" si="11"/>
        <v>9.1514981121350286E-2</v>
      </c>
    </row>
    <row r="176" spans="1:15">
      <c r="A176" t="s">
        <v>21</v>
      </c>
      <c r="B176">
        <v>0</v>
      </c>
      <c r="C176" t="s">
        <v>112</v>
      </c>
      <c r="D176">
        <v>1600</v>
      </c>
      <c r="E176">
        <v>900</v>
      </c>
      <c r="F176">
        <v>24</v>
      </c>
      <c r="G176" t="s">
        <v>22</v>
      </c>
      <c r="H176">
        <v>1229</v>
      </c>
      <c r="I176">
        <v>1</v>
      </c>
      <c r="J176">
        <v>0.4</v>
      </c>
      <c r="K176">
        <v>0.4</v>
      </c>
      <c r="L176">
        <f t="shared" si="8"/>
        <v>0.1</v>
      </c>
      <c r="M176">
        <f t="shared" si="9"/>
        <v>1</v>
      </c>
      <c r="N176">
        <f t="shared" si="10"/>
        <v>1.3979400086720377</v>
      </c>
      <c r="O176">
        <f t="shared" si="11"/>
        <v>0.39794000867203749</v>
      </c>
    </row>
    <row r="177" spans="1:15">
      <c r="A177" t="s">
        <v>21</v>
      </c>
      <c r="B177">
        <v>0</v>
      </c>
      <c r="C177" t="s">
        <v>112</v>
      </c>
      <c r="D177">
        <v>1600</v>
      </c>
      <c r="E177">
        <v>900</v>
      </c>
      <c r="F177">
        <v>24</v>
      </c>
      <c r="G177" t="s">
        <v>22</v>
      </c>
      <c r="H177">
        <v>1862</v>
      </c>
      <c r="I177">
        <v>7</v>
      </c>
      <c r="J177">
        <v>3.6</v>
      </c>
      <c r="K177">
        <v>3.6</v>
      </c>
      <c r="L177">
        <f t="shared" si="8"/>
        <v>0.7</v>
      </c>
      <c r="M177">
        <f t="shared" si="9"/>
        <v>0.15490195998574319</v>
      </c>
      <c r="N177">
        <f t="shared" si="10"/>
        <v>0.44369749923271273</v>
      </c>
      <c r="O177">
        <f t="shared" si="11"/>
        <v>0.28879553924696955</v>
      </c>
    </row>
    <row r="178" spans="1:15">
      <c r="A178" t="s">
        <v>23</v>
      </c>
      <c r="B178">
        <v>0</v>
      </c>
      <c r="C178" t="s">
        <v>112</v>
      </c>
      <c r="D178">
        <v>1280</v>
      </c>
      <c r="E178">
        <v>1024</v>
      </c>
      <c r="F178">
        <v>24</v>
      </c>
      <c r="G178" t="s">
        <v>24</v>
      </c>
      <c r="H178">
        <v>15365</v>
      </c>
      <c r="I178">
        <v>10</v>
      </c>
      <c r="J178">
        <v>8.1</v>
      </c>
      <c r="K178">
        <v>8.1</v>
      </c>
      <c r="L178">
        <f t="shared" si="8"/>
        <v>1</v>
      </c>
      <c r="M178">
        <f t="shared" si="9"/>
        <v>0</v>
      </c>
      <c r="N178">
        <f t="shared" si="10"/>
        <v>9.15149811213503E-2</v>
      </c>
      <c r="O178">
        <f t="shared" si="11"/>
        <v>9.1514981121350286E-2</v>
      </c>
    </row>
    <row r="179" spans="1:15">
      <c r="A179" t="s">
        <v>23</v>
      </c>
      <c r="B179">
        <v>0</v>
      </c>
      <c r="C179" t="s">
        <v>112</v>
      </c>
      <c r="D179">
        <v>1280</v>
      </c>
      <c r="E179">
        <v>1024</v>
      </c>
      <c r="F179">
        <v>24</v>
      </c>
      <c r="G179" t="s">
        <v>24</v>
      </c>
      <c r="H179">
        <v>7963</v>
      </c>
      <c r="I179">
        <v>7</v>
      </c>
      <c r="J179">
        <v>3.6</v>
      </c>
      <c r="K179">
        <v>3.6</v>
      </c>
      <c r="L179">
        <f t="shared" si="8"/>
        <v>0.7</v>
      </c>
      <c r="M179">
        <f t="shared" si="9"/>
        <v>0.15490195998574319</v>
      </c>
      <c r="N179">
        <f t="shared" si="10"/>
        <v>0.44369749923271273</v>
      </c>
      <c r="O179">
        <f t="shared" si="11"/>
        <v>0.28879553924696955</v>
      </c>
    </row>
    <row r="180" spans="1:15">
      <c r="A180" t="s">
        <v>23</v>
      </c>
      <c r="B180">
        <v>0</v>
      </c>
      <c r="C180" t="s">
        <v>112</v>
      </c>
      <c r="D180">
        <v>1280</v>
      </c>
      <c r="E180">
        <v>1024</v>
      </c>
      <c r="F180">
        <v>24</v>
      </c>
      <c r="G180" t="s">
        <v>24</v>
      </c>
      <c r="H180">
        <v>4246</v>
      </c>
      <c r="I180">
        <v>20</v>
      </c>
      <c r="J180">
        <v>32.4</v>
      </c>
      <c r="K180">
        <v>32.4</v>
      </c>
      <c r="L180">
        <f t="shared" si="8"/>
        <v>0.5</v>
      </c>
      <c r="M180">
        <f t="shared" si="9"/>
        <v>0.3010299956639812</v>
      </c>
      <c r="N180">
        <f t="shared" si="10"/>
        <v>0.51054501020661214</v>
      </c>
      <c r="O180">
        <f t="shared" si="11"/>
        <v>0.20951501454263094</v>
      </c>
    </row>
    <row r="181" spans="1:15">
      <c r="A181" t="s">
        <v>23</v>
      </c>
      <c r="B181">
        <v>0</v>
      </c>
      <c r="C181" t="s">
        <v>112</v>
      </c>
      <c r="D181">
        <v>1280</v>
      </c>
      <c r="E181">
        <v>1024</v>
      </c>
      <c r="F181">
        <v>24</v>
      </c>
      <c r="G181" t="s">
        <v>24</v>
      </c>
      <c r="H181">
        <v>3397</v>
      </c>
      <c r="I181">
        <v>18</v>
      </c>
      <c r="J181">
        <v>25.6</v>
      </c>
      <c r="K181">
        <v>25.6</v>
      </c>
      <c r="L181">
        <f t="shared" si="8"/>
        <v>0.55555555555555558</v>
      </c>
      <c r="M181">
        <f t="shared" si="9"/>
        <v>0.25527250510330601</v>
      </c>
      <c r="N181">
        <f t="shared" si="10"/>
        <v>0.40823996531184958</v>
      </c>
      <c r="O181">
        <f t="shared" si="11"/>
        <v>0.15296746020854352</v>
      </c>
    </row>
    <row r="182" spans="1:15">
      <c r="A182" t="s">
        <v>23</v>
      </c>
      <c r="B182">
        <v>0</v>
      </c>
      <c r="C182" t="s">
        <v>112</v>
      </c>
      <c r="D182">
        <v>1280</v>
      </c>
      <c r="E182">
        <v>1024</v>
      </c>
      <c r="F182">
        <v>24</v>
      </c>
      <c r="G182" t="s">
        <v>24</v>
      </c>
      <c r="H182">
        <v>4410</v>
      </c>
      <c r="I182">
        <v>2</v>
      </c>
      <c r="J182">
        <v>0.4</v>
      </c>
      <c r="K182">
        <v>0.4</v>
      </c>
      <c r="L182">
        <f t="shared" si="8"/>
        <v>0.2</v>
      </c>
      <c r="M182">
        <f t="shared" si="9"/>
        <v>0.69897000433601886</v>
      </c>
      <c r="N182">
        <f t="shared" si="10"/>
        <v>1.3979400086720377</v>
      </c>
      <c r="O182">
        <f t="shared" si="11"/>
        <v>0.69897000433601875</v>
      </c>
    </row>
    <row r="183" spans="1:15">
      <c r="A183" t="s">
        <v>23</v>
      </c>
      <c r="B183">
        <v>0</v>
      </c>
      <c r="C183" t="s">
        <v>112</v>
      </c>
      <c r="D183">
        <v>1280</v>
      </c>
      <c r="E183">
        <v>1024</v>
      </c>
      <c r="F183">
        <v>24</v>
      </c>
      <c r="G183" t="s">
        <v>24</v>
      </c>
      <c r="H183">
        <v>2710</v>
      </c>
      <c r="I183">
        <v>4</v>
      </c>
      <c r="J183">
        <v>0.9</v>
      </c>
      <c r="K183">
        <v>0.9</v>
      </c>
      <c r="L183">
        <f t="shared" si="8"/>
        <v>0.4</v>
      </c>
      <c r="M183">
        <f t="shared" si="9"/>
        <v>0.3979400086720376</v>
      </c>
      <c r="N183">
        <f t="shared" si="10"/>
        <v>1.045757490560675</v>
      </c>
      <c r="O183">
        <f t="shared" si="11"/>
        <v>0.64781748188863764</v>
      </c>
    </row>
    <row r="184" spans="1:15">
      <c r="A184" t="s">
        <v>23</v>
      </c>
      <c r="B184">
        <v>0</v>
      </c>
      <c r="C184" t="s">
        <v>112</v>
      </c>
      <c r="D184">
        <v>1280</v>
      </c>
      <c r="E184">
        <v>1024</v>
      </c>
      <c r="F184">
        <v>24</v>
      </c>
      <c r="G184" t="s">
        <v>24</v>
      </c>
      <c r="H184">
        <v>3664</v>
      </c>
      <c r="I184">
        <v>6</v>
      </c>
      <c r="J184">
        <v>1.6</v>
      </c>
      <c r="K184">
        <v>1.6</v>
      </c>
      <c r="L184">
        <f t="shared" si="8"/>
        <v>0.6</v>
      </c>
      <c r="M184">
        <f t="shared" si="9"/>
        <v>0.22184874961635639</v>
      </c>
      <c r="N184">
        <f t="shared" si="10"/>
        <v>0.79588001734407521</v>
      </c>
      <c r="O184">
        <f t="shared" si="11"/>
        <v>0.57403126772771884</v>
      </c>
    </row>
    <row r="185" spans="1:15">
      <c r="A185" t="s">
        <v>23</v>
      </c>
      <c r="B185">
        <v>0</v>
      </c>
      <c r="C185" t="s">
        <v>112</v>
      </c>
      <c r="D185">
        <v>1280</v>
      </c>
      <c r="E185">
        <v>1024</v>
      </c>
      <c r="F185">
        <v>24</v>
      </c>
      <c r="G185" t="s">
        <v>24</v>
      </c>
      <c r="H185">
        <v>5261</v>
      </c>
      <c r="I185">
        <v>18</v>
      </c>
      <c r="J185">
        <v>22.5</v>
      </c>
      <c r="K185">
        <v>22.5</v>
      </c>
      <c r="L185">
        <f t="shared" si="8"/>
        <v>0.55555555555555558</v>
      </c>
      <c r="M185">
        <f t="shared" si="9"/>
        <v>0.25527250510330601</v>
      </c>
      <c r="N185">
        <f t="shared" si="10"/>
        <v>0.35218251811136247</v>
      </c>
      <c r="O185">
        <f t="shared" si="11"/>
        <v>9.6910013008056461E-2</v>
      </c>
    </row>
    <row r="186" spans="1:15">
      <c r="A186" t="s">
        <v>23</v>
      </c>
      <c r="B186">
        <v>0</v>
      </c>
      <c r="C186" t="s">
        <v>112</v>
      </c>
      <c r="D186">
        <v>1280</v>
      </c>
      <c r="E186">
        <v>1024</v>
      </c>
      <c r="F186">
        <v>24</v>
      </c>
      <c r="G186" t="s">
        <v>24</v>
      </c>
      <c r="H186">
        <v>4151</v>
      </c>
      <c r="I186">
        <v>15</v>
      </c>
      <c r="J186">
        <v>16.899999999999999</v>
      </c>
      <c r="K186">
        <v>16.899999999999999</v>
      </c>
      <c r="L186">
        <f t="shared" si="8"/>
        <v>0.66666666666666663</v>
      </c>
      <c r="M186">
        <f t="shared" si="9"/>
        <v>0.17609125905568124</v>
      </c>
      <c r="N186">
        <f t="shared" si="10"/>
        <v>0.22788670461367352</v>
      </c>
      <c r="O186">
        <f t="shared" si="11"/>
        <v>5.1795445557992259E-2</v>
      </c>
    </row>
    <row r="187" spans="1:15">
      <c r="A187" t="s">
        <v>23</v>
      </c>
      <c r="B187">
        <v>0</v>
      </c>
      <c r="C187" t="s">
        <v>112</v>
      </c>
      <c r="D187">
        <v>1280</v>
      </c>
      <c r="E187">
        <v>1024</v>
      </c>
      <c r="F187">
        <v>24</v>
      </c>
      <c r="G187" t="s">
        <v>24</v>
      </c>
      <c r="H187">
        <v>3797</v>
      </c>
      <c r="I187">
        <v>5</v>
      </c>
      <c r="J187">
        <v>2.5</v>
      </c>
      <c r="K187">
        <v>2.5</v>
      </c>
      <c r="L187">
        <f t="shared" si="8"/>
        <v>0.5</v>
      </c>
      <c r="M187">
        <f t="shared" si="9"/>
        <v>0.3010299956639812</v>
      </c>
      <c r="N187">
        <f t="shared" si="10"/>
        <v>0.6020599913279624</v>
      </c>
      <c r="O187">
        <f t="shared" si="11"/>
        <v>0.3010299956639812</v>
      </c>
    </row>
    <row r="188" spans="1:15">
      <c r="A188" t="s">
        <v>23</v>
      </c>
      <c r="B188">
        <v>0</v>
      </c>
      <c r="C188" t="s">
        <v>112</v>
      </c>
      <c r="D188">
        <v>1280</v>
      </c>
      <c r="E188">
        <v>1024</v>
      </c>
      <c r="F188">
        <v>24</v>
      </c>
      <c r="G188" t="s">
        <v>24</v>
      </c>
      <c r="H188">
        <v>3155</v>
      </c>
      <c r="I188">
        <v>9</v>
      </c>
      <c r="J188">
        <v>4.9000000000000004</v>
      </c>
      <c r="K188">
        <v>4.9000000000000004</v>
      </c>
      <c r="L188">
        <f t="shared" si="8"/>
        <v>0.9</v>
      </c>
      <c r="M188">
        <f t="shared" si="9"/>
        <v>4.5757490560675143E-2</v>
      </c>
      <c r="N188">
        <f t="shared" si="10"/>
        <v>0.30980391997148626</v>
      </c>
      <c r="O188">
        <f t="shared" si="11"/>
        <v>0.26404642941081119</v>
      </c>
    </row>
    <row r="189" spans="1:15">
      <c r="A189" t="s">
        <v>23</v>
      </c>
      <c r="B189">
        <v>0</v>
      </c>
      <c r="C189" t="s">
        <v>112</v>
      </c>
      <c r="D189">
        <v>1280</v>
      </c>
      <c r="E189">
        <v>1024</v>
      </c>
      <c r="F189">
        <v>24</v>
      </c>
      <c r="G189" t="s">
        <v>24</v>
      </c>
      <c r="H189">
        <v>4178</v>
      </c>
      <c r="I189">
        <v>15</v>
      </c>
      <c r="J189">
        <v>12.1</v>
      </c>
      <c r="K189">
        <v>12.1</v>
      </c>
      <c r="L189">
        <f t="shared" si="8"/>
        <v>0.66666666666666663</v>
      </c>
      <c r="M189">
        <f t="shared" si="9"/>
        <v>0.17609125905568124</v>
      </c>
      <c r="N189">
        <f t="shared" si="10"/>
        <v>8.2785370316450071E-2</v>
      </c>
      <c r="O189">
        <f t="shared" si="11"/>
        <v>9.3305888739231194E-2</v>
      </c>
    </row>
    <row r="190" spans="1:15">
      <c r="A190" t="s">
        <v>23</v>
      </c>
      <c r="B190">
        <v>0</v>
      </c>
      <c r="C190" t="s">
        <v>112</v>
      </c>
      <c r="D190">
        <v>1280</v>
      </c>
      <c r="E190">
        <v>1024</v>
      </c>
      <c r="F190">
        <v>24</v>
      </c>
      <c r="G190" t="s">
        <v>24</v>
      </c>
      <c r="H190">
        <v>2235</v>
      </c>
      <c r="I190">
        <v>16</v>
      </c>
      <c r="J190">
        <v>14.4</v>
      </c>
      <c r="K190">
        <v>14.4</v>
      </c>
      <c r="L190">
        <f t="shared" si="8"/>
        <v>0.625</v>
      </c>
      <c r="M190">
        <f t="shared" si="9"/>
        <v>0.20411998265592479</v>
      </c>
      <c r="N190">
        <f t="shared" si="10"/>
        <v>0.15836249209524964</v>
      </c>
      <c r="O190">
        <f t="shared" si="11"/>
        <v>4.5757490560675129E-2</v>
      </c>
    </row>
    <row r="191" spans="1:15">
      <c r="A191" t="s">
        <v>23</v>
      </c>
      <c r="B191">
        <v>0</v>
      </c>
      <c r="C191" t="s">
        <v>112</v>
      </c>
      <c r="D191">
        <v>1280</v>
      </c>
      <c r="E191">
        <v>1024</v>
      </c>
      <c r="F191">
        <v>24</v>
      </c>
      <c r="G191" t="s">
        <v>24</v>
      </c>
      <c r="H191">
        <v>4730</v>
      </c>
      <c r="I191">
        <v>8</v>
      </c>
      <c r="J191">
        <v>6.4</v>
      </c>
      <c r="K191">
        <v>6.4</v>
      </c>
      <c r="L191">
        <f t="shared" si="8"/>
        <v>0.8</v>
      </c>
      <c r="M191">
        <f t="shared" si="9"/>
        <v>9.691001300805642E-2</v>
      </c>
      <c r="N191">
        <f t="shared" si="10"/>
        <v>0.19382002601611284</v>
      </c>
      <c r="O191">
        <f t="shared" si="11"/>
        <v>9.691001300805642E-2</v>
      </c>
    </row>
    <row r="192" spans="1:15">
      <c r="A192" t="s">
        <v>23</v>
      </c>
      <c r="B192">
        <v>0</v>
      </c>
      <c r="C192" t="s">
        <v>112</v>
      </c>
      <c r="D192">
        <v>1280</v>
      </c>
      <c r="E192">
        <v>1024</v>
      </c>
      <c r="F192">
        <v>24</v>
      </c>
      <c r="G192" t="s">
        <v>24</v>
      </c>
      <c r="H192">
        <v>2923</v>
      </c>
      <c r="I192">
        <v>17</v>
      </c>
      <c r="J192">
        <v>19.600000000000001</v>
      </c>
      <c r="K192">
        <v>19.600000000000001</v>
      </c>
      <c r="L192">
        <f t="shared" si="8"/>
        <v>0.58823529411764708</v>
      </c>
      <c r="M192">
        <f t="shared" si="9"/>
        <v>0.23044892137827391</v>
      </c>
      <c r="N192">
        <f t="shared" si="10"/>
        <v>0.29225607135647602</v>
      </c>
      <c r="O192">
        <f t="shared" si="11"/>
        <v>6.1807149978202108E-2</v>
      </c>
    </row>
    <row r="193" spans="1:15">
      <c r="A193" t="s">
        <v>23</v>
      </c>
      <c r="B193">
        <v>0</v>
      </c>
      <c r="C193" t="s">
        <v>112</v>
      </c>
      <c r="D193">
        <v>1280</v>
      </c>
      <c r="E193">
        <v>1024</v>
      </c>
      <c r="F193">
        <v>24</v>
      </c>
      <c r="G193" t="s">
        <v>24</v>
      </c>
      <c r="H193">
        <v>5252</v>
      </c>
      <c r="I193">
        <v>20</v>
      </c>
      <c r="J193">
        <v>28.9</v>
      </c>
      <c r="K193">
        <v>28.9</v>
      </c>
      <c r="L193">
        <f t="shared" si="8"/>
        <v>0.5</v>
      </c>
      <c r="M193">
        <f t="shared" si="9"/>
        <v>0.3010299956639812</v>
      </c>
      <c r="N193">
        <f t="shared" si="10"/>
        <v>0.46089784275654783</v>
      </c>
      <c r="O193">
        <f t="shared" si="11"/>
        <v>0.15986784709256663</v>
      </c>
    </row>
    <row r="194" spans="1:15">
      <c r="A194" t="s">
        <v>25</v>
      </c>
      <c r="B194">
        <v>0</v>
      </c>
      <c r="C194" t="s">
        <v>112</v>
      </c>
      <c r="D194">
        <v>819</v>
      </c>
      <c r="E194">
        <v>614</v>
      </c>
      <c r="F194">
        <v>24</v>
      </c>
      <c r="G194" t="s">
        <v>26</v>
      </c>
      <c r="H194">
        <v>5558</v>
      </c>
      <c r="I194">
        <v>50</v>
      </c>
      <c r="J194">
        <v>32.4</v>
      </c>
      <c r="K194">
        <v>32.4</v>
      </c>
      <c r="L194">
        <f t="shared" si="8"/>
        <v>0.2</v>
      </c>
      <c r="M194">
        <f t="shared" si="9"/>
        <v>0.69897000433601886</v>
      </c>
      <c r="N194">
        <f t="shared" si="10"/>
        <v>0.51054501020661214</v>
      </c>
      <c r="O194">
        <f t="shared" si="11"/>
        <v>0.18842499412940661</v>
      </c>
    </row>
    <row r="195" spans="1:15">
      <c r="A195" t="s">
        <v>25</v>
      </c>
      <c r="B195">
        <v>0</v>
      </c>
      <c r="C195" t="s">
        <v>112</v>
      </c>
      <c r="D195">
        <v>819</v>
      </c>
      <c r="E195">
        <v>614</v>
      </c>
      <c r="F195">
        <v>24</v>
      </c>
      <c r="G195" t="s">
        <v>26</v>
      </c>
      <c r="H195">
        <v>7180</v>
      </c>
      <c r="I195">
        <v>40</v>
      </c>
      <c r="J195">
        <v>14.4</v>
      </c>
      <c r="K195">
        <v>14.4</v>
      </c>
      <c r="L195">
        <f t="shared" ref="L195:L258" si="12">MIN(I195,10)/MAX(I195,10)</f>
        <v>0.25</v>
      </c>
      <c r="M195">
        <f t="shared" ref="M195:M258" si="13">LOG(1/L195)</f>
        <v>0.6020599913279624</v>
      </c>
      <c r="N195">
        <f t="shared" ref="N195:N258" si="14">LOG(1/(MIN(K195,10)/MAX(K195,10)))</f>
        <v>0.15836249209524964</v>
      </c>
      <c r="O195">
        <f t="shared" ref="O195:O258" si="15">ABS(LOG(L195)-LOG(MIN(K195,10)/MAX(K195,10)))</f>
        <v>0.44369749923271273</v>
      </c>
    </row>
    <row r="196" spans="1:15">
      <c r="A196" t="s">
        <v>25</v>
      </c>
      <c r="B196">
        <v>0</v>
      </c>
      <c r="C196" t="s">
        <v>112</v>
      </c>
      <c r="D196">
        <v>819</v>
      </c>
      <c r="E196">
        <v>614</v>
      </c>
      <c r="F196">
        <v>24</v>
      </c>
      <c r="G196" t="s">
        <v>26</v>
      </c>
      <c r="H196">
        <v>8833</v>
      </c>
      <c r="I196">
        <v>5</v>
      </c>
      <c r="J196">
        <v>3.6</v>
      </c>
      <c r="K196">
        <v>3.6</v>
      </c>
      <c r="L196">
        <f t="shared" si="12"/>
        <v>0.5</v>
      </c>
      <c r="M196">
        <f t="shared" si="13"/>
        <v>0.3010299956639812</v>
      </c>
      <c r="N196">
        <f t="shared" si="14"/>
        <v>0.44369749923271273</v>
      </c>
      <c r="O196">
        <f t="shared" si="15"/>
        <v>0.14266750356873154</v>
      </c>
    </row>
    <row r="197" spans="1:15">
      <c r="A197" t="s">
        <v>25</v>
      </c>
      <c r="B197">
        <v>0</v>
      </c>
      <c r="C197" t="s">
        <v>112</v>
      </c>
      <c r="D197">
        <v>819</v>
      </c>
      <c r="E197">
        <v>614</v>
      </c>
      <c r="F197">
        <v>24</v>
      </c>
      <c r="G197" t="s">
        <v>26</v>
      </c>
      <c r="H197">
        <v>4306</v>
      </c>
      <c r="I197">
        <v>50</v>
      </c>
      <c r="J197">
        <v>28.9</v>
      </c>
      <c r="K197">
        <v>28.9</v>
      </c>
      <c r="L197">
        <f t="shared" si="12"/>
        <v>0.2</v>
      </c>
      <c r="M197">
        <f t="shared" si="13"/>
        <v>0.69897000433601886</v>
      </c>
      <c r="N197">
        <f t="shared" si="14"/>
        <v>0.46089784275654783</v>
      </c>
      <c r="O197">
        <f t="shared" si="15"/>
        <v>0.23807216157947092</v>
      </c>
    </row>
    <row r="198" spans="1:15">
      <c r="A198" t="s">
        <v>25</v>
      </c>
      <c r="B198">
        <v>0</v>
      </c>
      <c r="C198" t="s">
        <v>112</v>
      </c>
      <c r="D198">
        <v>819</v>
      </c>
      <c r="E198">
        <v>614</v>
      </c>
      <c r="F198">
        <v>24</v>
      </c>
      <c r="G198" t="s">
        <v>26</v>
      </c>
      <c r="H198">
        <v>4016</v>
      </c>
      <c r="I198">
        <v>40</v>
      </c>
      <c r="J198">
        <v>19.600000000000001</v>
      </c>
      <c r="K198">
        <v>19.600000000000001</v>
      </c>
      <c r="L198">
        <f t="shared" si="12"/>
        <v>0.25</v>
      </c>
      <c r="M198">
        <f t="shared" si="13"/>
        <v>0.6020599913279624</v>
      </c>
      <c r="N198">
        <f t="shared" si="14"/>
        <v>0.29225607135647602</v>
      </c>
      <c r="O198">
        <f t="shared" si="15"/>
        <v>0.30980391997148637</v>
      </c>
    </row>
    <row r="199" spans="1:15">
      <c r="A199" t="s">
        <v>25</v>
      </c>
      <c r="B199">
        <v>0</v>
      </c>
      <c r="C199" t="s">
        <v>112</v>
      </c>
      <c r="D199">
        <v>819</v>
      </c>
      <c r="E199">
        <v>614</v>
      </c>
      <c r="F199">
        <v>24</v>
      </c>
      <c r="G199" t="s">
        <v>26</v>
      </c>
      <c r="H199">
        <v>3876</v>
      </c>
      <c r="I199">
        <v>30</v>
      </c>
      <c r="J199">
        <v>16.899999999999999</v>
      </c>
      <c r="K199">
        <v>16.899999999999999</v>
      </c>
      <c r="L199">
        <f t="shared" si="12"/>
        <v>0.33333333333333331</v>
      </c>
      <c r="M199">
        <f t="shared" si="13"/>
        <v>0.47712125471966244</v>
      </c>
      <c r="N199">
        <f t="shared" si="14"/>
        <v>0.22788670461367352</v>
      </c>
      <c r="O199">
        <f t="shared" si="15"/>
        <v>0.24923455010598891</v>
      </c>
    </row>
    <row r="200" spans="1:15">
      <c r="A200" t="s">
        <v>25</v>
      </c>
      <c r="B200">
        <v>0</v>
      </c>
      <c r="C200" t="s">
        <v>112</v>
      </c>
      <c r="D200">
        <v>819</v>
      </c>
      <c r="E200">
        <v>614</v>
      </c>
      <c r="F200">
        <v>24</v>
      </c>
      <c r="G200" t="s">
        <v>26</v>
      </c>
      <c r="H200">
        <v>5127</v>
      </c>
      <c r="I200">
        <v>5</v>
      </c>
      <c r="J200">
        <v>4.9000000000000004</v>
      </c>
      <c r="K200">
        <v>4.9000000000000004</v>
      </c>
      <c r="L200">
        <f t="shared" si="12"/>
        <v>0.5</v>
      </c>
      <c r="M200">
        <f t="shared" si="13"/>
        <v>0.3010299956639812</v>
      </c>
      <c r="N200">
        <f t="shared" si="14"/>
        <v>0.30980391997148626</v>
      </c>
      <c r="O200">
        <f t="shared" si="15"/>
        <v>8.773924307505121E-3</v>
      </c>
    </row>
    <row r="201" spans="1:15">
      <c r="A201" t="s">
        <v>25</v>
      </c>
      <c r="B201">
        <v>0</v>
      </c>
      <c r="C201" t="s">
        <v>112</v>
      </c>
      <c r="D201">
        <v>819</v>
      </c>
      <c r="E201">
        <v>614</v>
      </c>
      <c r="F201">
        <v>24</v>
      </c>
      <c r="G201" t="s">
        <v>26</v>
      </c>
      <c r="H201">
        <v>4657</v>
      </c>
      <c r="I201">
        <v>50</v>
      </c>
      <c r="J201">
        <v>25.6</v>
      </c>
      <c r="K201">
        <v>25.6</v>
      </c>
      <c r="L201">
        <f t="shared" si="12"/>
        <v>0.2</v>
      </c>
      <c r="M201">
        <f t="shared" si="13"/>
        <v>0.69897000433601886</v>
      </c>
      <c r="N201">
        <f t="shared" si="14"/>
        <v>0.40823996531184958</v>
      </c>
      <c r="O201">
        <f t="shared" si="15"/>
        <v>0.29073003902416916</v>
      </c>
    </row>
    <row r="202" spans="1:15">
      <c r="A202" t="s">
        <v>25</v>
      </c>
      <c r="B202">
        <v>0</v>
      </c>
      <c r="C202" t="s">
        <v>112</v>
      </c>
      <c r="D202">
        <v>819</v>
      </c>
      <c r="E202">
        <v>614</v>
      </c>
      <c r="F202">
        <v>24</v>
      </c>
      <c r="G202" t="s">
        <v>26</v>
      </c>
      <c r="H202">
        <v>16534</v>
      </c>
      <c r="I202">
        <v>10</v>
      </c>
      <c r="J202">
        <v>6.4</v>
      </c>
      <c r="K202">
        <v>6.4</v>
      </c>
      <c r="L202">
        <f t="shared" si="12"/>
        <v>1</v>
      </c>
      <c r="M202">
        <f t="shared" si="13"/>
        <v>0</v>
      </c>
      <c r="N202">
        <f t="shared" si="14"/>
        <v>0.19382002601611284</v>
      </c>
      <c r="O202">
        <f t="shared" si="15"/>
        <v>0.19382002601611281</v>
      </c>
    </row>
    <row r="203" spans="1:15">
      <c r="A203" t="s">
        <v>25</v>
      </c>
      <c r="B203">
        <v>0</v>
      </c>
      <c r="C203" t="s">
        <v>112</v>
      </c>
      <c r="D203">
        <v>819</v>
      </c>
      <c r="E203">
        <v>614</v>
      </c>
      <c r="F203">
        <v>24</v>
      </c>
      <c r="G203" t="s">
        <v>26</v>
      </c>
      <c r="H203">
        <v>5037</v>
      </c>
      <c r="I203">
        <v>15</v>
      </c>
      <c r="J203">
        <v>8.1</v>
      </c>
      <c r="K203">
        <v>8.1</v>
      </c>
      <c r="L203">
        <f t="shared" si="12"/>
        <v>0.66666666666666663</v>
      </c>
      <c r="M203">
        <f t="shared" si="13"/>
        <v>0.17609125905568124</v>
      </c>
      <c r="N203">
        <f t="shared" si="14"/>
        <v>9.15149811213503E-2</v>
      </c>
      <c r="O203">
        <f t="shared" si="15"/>
        <v>8.4576277934330979E-2</v>
      </c>
    </row>
    <row r="204" spans="1:15">
      <c r="A204" t="s">
        <v>25</v>
      </c>
      <c r="B204">
        <v>0</v>
      </c>
      <c r="C204" t="s">
        <v>112</v>
      </c>
      <c r="D204">
        <v>819</v>
      </c>
      <c r="E204">
        <v>614</v>
      </c>
      <c r="F204">
        <v>24</v>
      </c>
      <c r="G204" t="s">
        <v>26</v>
      </c>
      <c r="H204">
        <v>5578</v>
      </c>
      <c r="I204">
        <v>3</v>
      </c>
      <c r="J204">
        <v>0.4</v>
      </c>
      <c r="K204">
        <v>0.4</v>
      </c>
      <c r="L204">
        <f t="shared" si="12"/>
        <v>0.3</v>
      </c>
      <c r="M204">
        <f t="shared" si="13"/>
        <v>0.52287874528033762</v>
      </c>
      <c r="N204">
        <f t="shared" si="14"/>
        <v>1.3979400086720377</v>
      </c>
      <c r="O204">
        <f t="shared" si="15"/>
        <v>0.87506126339169987</v>
      </c>
    </row>
    <row r="205" spans="1:15">
      <c r="A205" t="s">
        <v>25</v>
      </c>
      <c r="B205">
        <v>0</v>
      </c>
      <c r="C205" t="s">
        <v>112</v>
      </c>
      <c r="D205">
        <v>819</v>
      </c>
      <c r="E205">
        <v>614</v>
      </c>
      <c r="F205">
        <v>24</v>
      </c>
      <c r="G205" t="s">
        <v>26</v>
      </c>
      <c r="H205">
        <v>6229</v>
      </c>
      <c r="I205">
        <v>30</v>
      </c>
      <c r="J205">
        <v>12.1</v>
      </c>
      <c r="K205">
        <v>12.1</v>
      </c>
      <c r="L205">
        <f t="shared" si="12"/>
        <v>0.33333333333333331</v>
      </c>
      <c r="M205">
        <f t="shared" si="13"/>
        <v>0.47712125471966244</v>
      </c>
      <c r="N205">
        <f t="shared" si="14"/>
        <v>8.2785370316450071E-2</v>
      </c>
      <c r="O205">
        <f t="shared" si="15"/>
        <v>0.39433588440321238</v>
      </c>
    </row>
    <row r="206" spans="1:15">
      <c r="A206" t="s">
        <v>25</v>
      </c>
      <c r="B206">
        <v>0</v>
      </c>
      <c r="C206" t="s">
        <v>112</v>
      </c>
      <c r="D206">
        <v>819</v>
      </c>
      <c r="E206">
        <v>614</v>
      </c>
      <c r="F206">
        <v>24</v>
      </c>
      <c r="G206" t="s">
        <v>26</v>
      </c>
      <c r="H206">
        <v>4707</v>
      </c>
      <c r="I206">
        <v>3</v>
      </c>
      <c r="J206">
        <v>0.9</v>
      </c>
      <c r="K206">
        <v>0.9</v>
      </c>
      <c r="L206">
        <f t="shared" si="12"/>
        <v>0.3</v>
      </c>
      <c r="M206">
        <f t="shared" si="13"/>
        <v>0.52287874528033762</v>
      </c>
      <c r="N206">
        <f t="shared" si="14"/>
        <v>1.045757490560675</v>
      </c>
      <c r="O206">
        <f t="shared" si="15"/>
        <v>0.52287874528033762</v>
      </c>
    </row>
    <row r="207" spans="1:15">
      <c r="A207" t="s">
        <v>25</v>
      </c>
      <c r="B207">
        <v>0</v>
      </c>
      <c r="C207" t="s">
        <v>112</v>
      </c>
      <c r="D207">
        <v>819</v>
      </c>
      <c r="E207">
        <v>614</v>
      </c>
      <c r="F207">
        <v>24</v>
      </c>
      <c r="G207" t="s">
        <v>26</v>
      </c>
      <c r="H207">
        <v>3985</v>
      </c>
      <c r="I207">
        <v>5</v>
      </c>
      <c r="J207">
        <v>1.6</v>
      </c>
      <c r="K207">
        <v>1.6</v>
      </c>
      <c r="L207">
        <f t="shared" si="12"/>
        <v>0.5</v>
      </c>
      <c r="M207">
        <f t="shared" si="13"/>
        <v>0.3010299956639812</v>
      </c>
      <c r="N207">
        <f t="shared" si="14"/>
        <v>0.79588001734407521</v>
      </c>
      <c r="O207">
        <f t="shared" si="15"/>
        <v>0.49485002168009401</v>
      </c>
    </row>
    <row r="208" spans="1:15">
      <c r="A208" t="s">
        <v>25</v>
      </c>
      <c r="B208">
        <v>0</v>
      </c>
      <c r="C208" t="s">
        <v>112</v>
      </c>
      <c r="D208">
        <v>819</v>
      </c>
      <c r="E208">
        <v>614</v>
      </c>
      <c r="F208">
        <v>24</v>
      </c>
      <c r="G208" t="s">
        <v>26</v>
      </c>
      <c r="H208">
        <v>4086</v>
      </c>
      <c r="I208">
        <v>50</v>
      </c>
      <c r="J208">
        <v>22.5</v>
      </c>
      <c r="K208">
        <v>22.5</v>
      </c>
      <c r="L208">
        <f t="shared" si="12"/>
        <v>0.2</v>
      </c>
      <c r="M208">
        <f t="shared" si="13"/>
        <v>0.69897000433601886</v>
      </c>
      <c r="N208">
        <f t="shared" si="14"/>
        <v>0.35218251811136247</v>
      </c>
      <c r="O208">
        <f t="shared" si="15"/>
        <v>0.34678748622465622</v>
      </c>
    </row>
    <row r="209" spans="1:15">
      <c r="A209" t="s">
        <v>25</v>
      </c>
      <c r="B209">
        <v>0</v>
      </c>
      <c r="C209" t="s">
        <v>112</v>
      </c>
      <c r="D209">
        <v>819</v>
      </c>
      <c r="E209">
        <v>614</v>
      </c>
      <c r="F209">
        <v>24</v>
      </c>
      <c r="G209" t="s">
        <v>26</v>
      </c>
      <c r="H209">
        <v>8653</v>
      </c>
      <c r="I209">
        <v>5</v>
      </c>
      <c r="J209">
        <v>2.5</v>
      </c>
      <c r="K209">
        <v>2.5</v>
      </c>
      <c r="L209">
        <f t="shared" si="12"/>
        <v>0.5</v>
      </c>
      <c r="M209">
        <f t="shared" si="13"/>
        <v>0.3010299956639812</v>
      </c>
      <c r="N209">
        <f t="shared" si="14"/>
        <v>0.6020599913279624</v>
      </c>
      <c r="O209">
        <f t="shared" si="15"/>
        <v>0.3010299956639812</v>
      </c>
    </row>
    <row r="210" spans="1:15">
      <c r="A210" t="s">
        <v>27</v>
      </c>
      <c r="B210">
        <v>0</v>
      </c>
      <c r="C210" t="s">
        <v>112</v>
      </c>
      <c r="D210">
        <v>1280</v>
      </c>
      <c r="E210">
        <v>1024</v>
      </c>
      <c r="F210">
        <v>32</v>
      </c>
      <c r="G210" t="s">
        <v>28</v>
      </c>
      <c r="H210">
        <v>6283</v>
      </c>
      <c r="I210">
        <v>3</v>
      </c>
      <c r="J210">
        <v>1.6</v>
      </c>
      <c r="K210">
        <v>1.6</v>
      </c>
      <c r="L210">
        <f t="shared" si="12"/>
        <v>0.3</v>
      </c>
      <c r="M210">
        <f t="shared" si="13"/>
        <v>0.52287874528033762</v>
      </c>
      <c r="N210">
        <f t="shared" si="14"/>
        <v>0.79588001734407521</v>
      </c>
      <c r="O210">
        <f t="shared" si="15"/>
        <v>0.27300127206373759</v>
      </c>
    </row>
    <row r="211" spans="1:15">
      <c r="A211" t="s">
        <v>27</v>
      </c>
      <c r="B211">
        <v>0</v>
      </c>
      <c r="C211" t="s">
        <v>112</v>
      </c>
      <c r="D211">
        <v>1280</v>
      </c>
      <c r="E211">
        <v>1024</v>
      </c>
      <c r="F211">
        <v>32</v>
      </c>
      <c r="G211" t="s">
        <v>28</v>
      </c>
      <c r="H211">
        <v>7135</v>
      </c>
      <c r="I211">
        <v>25</v>
      </c>
      <c r="J211">
        <v>32.4</v>
      </c>
      <c r="K211">
        <v>32.4</v>
      </c>
      <c r="L211">
        <f t="shared" si="12"/>
        <v>0.4</v>
      </c>
      <c r="M211">
        <f t="shared" si="13"/>
        <v>0.3979400086720376</v>
      </c>
      <c r="N211">
        <f t="shared" si="14"/>
        <v>0.51054501020661214</v>
      </c>
      <c r="O211">
        <f t="shared" si="15"/>
        <v>0.11260500153457453</v>
      </c>
    </row>
    <row r="212" spans="1:15">
      <c r="A212" t="s">
        <v>27</v>
      </c>
      <c r="B212">
        <v>0</v>
      </c>
      <c r="C212" t="s">
        <v>112</v>
      </c>
      <c r="D212">
        <v>1280</v>
      </c>
      <c r="E212">
        <v>1024</v>
      </c>
      <c r="F212">
        <v>32</v>
      </c>
      <c r="G212" t="s">
        <v>28</v>
      </c>
      <c r="H212">
        <v>6576</v>
      </c>
      <c r="I212">
        <v>20</v>
      </c>
      <c r="J212">
        <v>16.899999999999999</v>
      </c>
      <c r="K212">
        <v>16.899999999999999</v>
      </c>
      <c r="L212">
        <f t="shared" si="12"/>
        <v>0.5</v>
      </c>
      <c r="M212">
        <f t="shared" si="13"/>
        <v>0.3010299956639812</v>
      </c>
      <c r="N212">
        <f t="shared" si="14"/>
        <v>0.22788670461367352</v>
      </c>
      <c r="O212">
        <f t="shared" si="15"/>
        <v>7.3143291050307674E-2</v>
      </c>
    </row>
    <row r="213" spans="1:15">
      <c r="A213" t="s">
        <v>27</v>
      </c>
      <c r="B213">
        <v>0</v>
      </c>
      <c r="C213" t="s">
        <v>112</v>
      </c>
      <c r="D213">
        <v>1280</v>
      </c>
      <c r="E213">
        <v>1024</v>
      </c>
      <c r="F213">
        <v>32</v>
      </c>
      <c r="G213" t="s">
        <v>28</v>
      </c>
      <c r="H213">
        <v>5211</v>
      </c>
      <c r="I213">
        <v>5</v>
      </c>
      <c r="J213">
        <v>3.6</v>
      </c>
      <c r="K213">
        <v>3.6</v>
      </c>
      <c r="L213">
        <f t="shared" si="12"/>
        <v>0.5</v>
      </c>
      <c r="M213">
        <f t="shared" si="13"/>
        <v>0.3010299956639812</v>
      </c>
      <c r="N213">
        <f t="shared" si="14"/>
        <v>0.44369749923271273</v>
      </c>
      <c r="O213">
        <f t="shared" si="15"/>
        <v>0.14266750356873154</v>
      </c>
    </row>
    <row r="214" spans="1:15">
      <c r="A214" t="s">
        <v>27</v>
      </c>
      <c r="B214">
        <v>0</v>
      </c>
      <c r="C214" t="s">
        <v>112</v>
      </c>
      <c r="D214">
        <v>1280</v>
      </c>
      <c r="E214">
        <v>1024</v>
      </c>
      <c r="F214">
        <v>32</v>
      </c>
      <c r="G214" t="s">
        <v>28</v>
      </c>
      <c r="H214">
        <v>5492</v>
      </c>
      <c r="I214">
        <v>12</v>
      </c>
      <c r="J214">
        <v>14.4</v>
      </c>
      <c r="K214">
        <v>14.4</v>
      </c>
      <c r="L214">
        <f t="shared" si="12"/>
        <v>0.83333333333333337</v>
      </c>
      <c r="M214">
        <f t="shared" si="13"/>
        <v>7.9181246047624818E-2</v>
      </c>
      <c r="N214">
        <f t="shared" si="14"/>
        <v>0.15836249209524964</v>
      </c>
      <c r="O214">
        <f t="shared" si="15"/>
        <v>7.9181246047624859E-2</v>
      </c>
    </row>
    <row r="215" spans="1:15">
      <c r="A215" t="s">
        <v>27</v>
      </c>
      <c r="B215">
        <v>0</v>
      </c>
      <c r="C215" t="s">
        <v>112</v>
      </c>
      <c r="D215">
        <v>1280</v>
      </c>
      <c r="E215">
        <v>1024</v>
      </c>
      <c r="F215">
        <v>32</v>
      </c>
      <c r="G215" t="s">
        <v>28</v>
      </c>
      <c r="H215">
        <v>5744</v>
      </c>
      <c r="I215">
        <v>9</v>
      </c>
      <c r="J215">
        <v>8.1</v>
      </c>
      <c r="K215">
        <v>8.1</v>
      </c>
      <c r="L215">
        <f t="shared" si="12"/>
        <v>0.9</v>
      </c>
      <c r="M215">
        <f t="shared" si="13"/>
        <v>4.5757490560675143E-2</v>
      </c>
      <c r="N215">
        <f t="shared" si="14"/>
        <v>9.15149811213503E-2</v>
      </c>
      <c r="O215">
        <f t="shared" si="15"/>
        <v>4.5757490560675171E-2</v>
      </c>
    </row>
    <row r="216" spans="1:15">
      <c r="A216" t="s">
        <v>27</v>
      </c>
      <c r="B216">
        <v>0</v>
      </c>
      <c r="C216" t="s">
        <v>112</v>
      </c>
      <c r="D216">
        <v>1280</v>
      </c>
      <c r="E216">
        <v>1024</v>
      </c>
      <c r="F216">
        <v>32</v>
      </c>
      <c r="G216" t="s">
        <v>28</v>
      </c>
      <c r="H216">
        <v>9863</v>
      </c>
      <c r="I216">
        <v>20</v>
      </c>
      <c r="J216">
        <v>19.600000000000001</v>
      </c>
      <c r="K216">
        <v>19.600000000000001</v>
      </c>
      <c r="L216">
        <f t="shared" si="12"/>
        <v>0.5</v>
      </c>
      <c r="M216">
        <f t="shared" si="13"/>
        <v>0.3010299956639812</v>
      </c>
      <c r="N216">
        <f t="shared" si="14"/>
        <v>0.29225607135647602</v>
      </c>
      <c r="O216">
        <f t="shared" si="15"/>
        <v>8.7739243075051765E-3</v>
      </c>
    </row>
    <row r="217" spans="1:15">
      <c r="A217" t="s">
        <v>27</v>
      </c>
      <c r="B217">
        <v>0</v>
      </c>
      <c r="C217" t="s">
        <v>112</v>
      </c>
      <c r="D217">
        <v>1280</v>
      </c>
      <c r="E217">
        <v>1024</v>
      </c>
      <c r="F217">
        <v>32</v>
      </c>
      <c r="G217" t="s">
        <v>28</v>
      </c>
      <c r="H217">
        <v>6076</v>
      </c>
      <c r="I217">
        <v>7</v>
      </c>
      <c r="J217">
        <v>6.4</v>
      </c>
      <c r="K217">
        <v>6.4</v>
      </c>
      <c r="L217">
        <f t="shared" si="12"/>
        <v>0.7</v>
      </c>
      <c r="M217">
        <f t="shared" si="13"/>
        <v>0.15490195998574319</v>
      </c>
      <c r="N217">
        <f t="shared" si="14"/>
        <v>0.19382002601611284</v>
      </c>
      <c r="O217">
        <f t="shared" si="15"/>
        <v>3.8918066030369625E-2</v>
      </c>
    </row>
    <row r="218" spans="1:15">
      <c r="A218" t="s">
        <v>27</v>
      </c>
      <c r="B218">
        <v>0</v>
      </c>
      <c r="C218" t="s">
        <v>112</v>
      </c>
      <c r="D218">
        <v>1280</v>
      </c>
      <c r="E218">
        <v>1024</v>
      </c>
      <c r="F218">
        <v>32</v>
      </c>
      <c r="G218" t="s">
        <v>28</v>
      </c>
      <c r="H218">
        <v>5120</v>
      </c>
      <c r="I218">
        <v>22</v>
      </c>
      <c r="J218">
        <v>22.5</v>
      </c>
      <c r="K218">
        <v>22.5</v>
      </c>
      <c r="L218">
        <f t="shared" si="12"/>
        <v>0.45454545454545453</v>
      </c>
      <c r="M218">
        <f t="shared" si="13"/>
        <v>0.34242268082220628</v>
      </c>
      <c r="N218">
        <f t="shared" si="14"/>
        <v>0.35218251811136247</v>
      </c>
      <c r="O218">
        <f t="shared" si="15"/>
        <v>9.7598372891563034E-3</v>
      </c>
    </row>
    <row r="219" spans="1:15">
      <c r="A219" t="s">
        <v>27</v>
      </c>
      <c r="B219">
        <v>0</v>
      </c>
      <c r="C219" t="s">
        <v>112</v>
      </c>
      <c r="D219">
        <v>1280</v>
      </c>
      <c r="E219">
        <v>1024</v>
      </c>
      <c r="F219">
        <v>32</v>
      </c>
      <c r="G219" t="s">
        <v>28</v>
      </c>
      <c r="H219">
        <v>8359</v>
      </c>
      <c r="I219">
        <v>26</v>
      </c>
      <c r="J219">
        <v>25.6</v>
      </c>
      <c r="K219">
        <v>25.6</v>
      </c>
      <c r="L219">
        <f t="shared" si="12"/>
        <v>0.38461538461538464</v>
      </c>
      <c r="M219">
        <f t="shared" si="13"/>
        <v>0.41497334797081792</v>
      </c>
      <c r="N219">
        <f t="shared" si="14"/>
        <v>0.40823996531184958</v>
      </c>
      <c r="O219">
        <f t="shared" si="15"/>
        <v>6.7333826589683343E-3</v>
      </c>
    </row>
    <row r="220" spans="1:15">
      <c r="A220" t="s">
        <v>27</v>
      </c>
      <c r="B220">
        <v>0</v>
      </c>
      <c r="C220" t="s">
        <v>112</v>
      </c>
      <c r="D220">
        <v>1280</v>
      </c>
      <c r="E220">
        <v>1024</v>
      </c>
      <c r="F220">
        <v>32</v>
      </c>
      <c r="G220" t="s">
        <v>28</v>
      </c>
      <c r="H220">
        <v>8808</v>
      </c>
      <c r="I220">
        <v>16</v>
      </c>
      <c r="J220">
        <v>12.1</v>
      </c>
      <c r="K220">
        <v>12.1</v>
      </c>
      <c r="L220">
        <f t="shared" si="12"/>
        <v>0.625</v>
      </c>
      <c r="M220">
        <f t="shared" si="13"/>
        <v>0.20411998265592479</v>
      </c>
      <c r="N220">
        <f t="shared" si="14"/>
        <v>8.2785370316450071E-2</v>
      </c>
      <c r="O220">
        <f t="shared" si="15"/>
        <v>0.12133461233947472</v>
      </c>
    </row>
    <row r="221" spans="1:15">
      <c r="A221" t="s">
        <v>27</v>
      </c>
      <c r="B221">
        <v>0</v>
      </c>
      <c r="C221" t="s">
        <v>112</v>
      </c>
      <c r="D221">
        <v>1280</v>
      </c>
      <c r="E221">
        <v>1024</v>
      </c>
      <c r="F221">
        <v>32</v>
      </c>
      <c r="G221" t="s">
        <v>28</v>
      </c>
      <c r="H221">
        <v>5351</v>
      </c>
      <c r="I221">
        <v>2</v>
      </c>
      <c r="J221">
        <v>0.9</v>
      </c>
      <c r="K221">
        <v>0.9</v>
      </c>
      <c r="L221">
        <f t="shared" si="12"/>
        <v>0.2</v>
      </c>
      <c r="M221">
        <f t="shared" si="13"/>
        <v>0.69897000433601886</v>
      </c>
      <c r="N221">
        <f t="shared" si="14"/>
        <v>1.045757490560675</v>
      </c>
      <c r="O221">
        <f t="shared" si="15"/>
        <v>0.34678748622465649</v>
      </c>
    </row>
    <row r="222" spans="1:15">
      <c r="A222" t="s">
        <v>27</v>
      </c>
      <c r="B222">
        <v>0</v>
      </c>
      <c r="C222" t="s">
        <v>112</v>
      </c>
      <c r="D222">
        <v>1280</v>
      </c>
      <c r="E222">
        <v>1024</v>
      </c>
      <c r="F222">
        <v>32</v>
      </c>
      <c r="G222" t="s">
        <v>28</v>
      </c>
      <c r="H222">
        <v>7684</v>
      </c>
      <c r="I222">
        <v>22</v>
      </c>
      <c r="J222">
        <v>28.9</v>
      </c>
      <c r="K222">
        <v>28.9</v>
      </c>
      <c r="L222">
        <f t="shared" si="12"/>
        <v>0.45454545454545453</v>
      </c>
      <c r="M222">
        <f t="shared" si="13"/>
        <v>0.34242268082220628</v>
      </c>
      <c r="N222">
        <f t="shared" si="14"/>
        <v>0.46089784275654783</v>
      </c>
      <c r="O222">
        <f t="shared" si="15"/>
        <v>0.1184751619343416</v>
      </c>
    </row>
    <row r="223" spans="1:15">
      <c r="A223" t="s">
        <v>27</v>
      </c>
      <c r="B223">
        <v>0</v>
      </c>
      <c r="C223" t="s">
        <v>112</v>
      </c>
      <c r="D223">
        <v>1280</v>
      </c>
      <c r="E223">
        <v>1024</v>
      </c>
      <c r="F223">
        <v>32</v>
      </c>
      <c r="G223" t="s">
        <v>28</v>
      </c>
      <c r="H223">
        <v>7230</v>
      </c>
      <c r="I223">
        <v>6</v>
      </c>
      <c r="J223">
        <v>4.9000000000000004</v>
      </c>
      <c r="K223">
        <v>4.9000000000000004</v>
      </c>
      <c r="L223">
        <f t="shared" si="12"/>
        <v>0.6</v>
      </c>
      <c r="M223">
        <f t="shared" si="13"/>
        <v>0.22184874961635639</v>
      </c>
      <c r="N223">
        <f t="shared" si="14"/>
        <v>0.30980391997148626</v>
      </c>
      <c r="O223">
        <f t="shared" si="15"/>
        <v>8.7955170355129925E-2</v>
      </c>
    </row>
    <row r="224" spans="1:15">
      <c r="A224" t="s">
        <v>27</v>
      </c>
      <c r="B224">
        <v>0</v>
      </c>
      <c r="C224" t="s">
        <v>112</v>
      </c>
      <c r="D224">
        <v>1280</v>
      </c>
      <c r="E224">
        <v>1024</v>
      </c>
      <c r="F224">
        <v>32</v>
      </c>
      <c r="G224" t="s">
        <v>28</v>
      </c>
      <c r="H224">
        <v>6487</v>
      </c>
      <c r="I224">
        <v>4</v>
      </c>
      <c r="J224">
        <v>2.5</v>
      </c>
      <c r="K224">
        <v>2.5</v>
      </c>
      <c r="L224">
        <f t="shared" si="12"/>
        <v>0.4</v>
      </c>
      <c r="M224">
        <f t="shared" si="13"/>
        <v>0.3979400086720376</v>
      </c>
      <c r="N224">
        <f t="shared" si="14"/>
        <v>0.6020599913279624</v>
      </c>
      <c r="O224">
        <f t="shared" si="15"/>
        <v>0.20411998265592479</v>
      </c>
    </row>
    <row r="225" spans="1:15">
      <c r="A225" t="s">
        <v>27</v>
      </c>
      <c r="B225">
        <v>0</v>
      </c>
      <c r="C225" t="s">
        <v>112</v>
      </c>
      <c r="D225">
        <v>1280</v>
      </c>
      <c r="E225">
        <v>1024</v>
      </c>
      <c r="F225">
        <v>32</v>
      </c>
      <c r="G225" t="s">
        <v>28</v>
      </c>
      <c r="H225">
        <v>4985</v>
      </c>
      <c r="I225">
        <v>1</v>
      </c>
      <c r="J225">
        <v>0.4</v>
      </c>
      <c r="K225">
        <v>0.4</v>
      </c>
      <c r="L225">
        <f t="shared" si="12"/>
        <v>0.1</v>
      </c>
      <c r="M225">
        <f t="shared" si="13"/>
        <v>1</v>
      </c>
      <c r="N225">
        <f t="shared" si="14"/>
        <v>1.3979400086720377</v>
      </c>
      <c r="O225">
        <f t="shared" si="15"/>
        <v>0.39794000867203749</v>
      </c>
    </row>
    <row r="226" spans="1:15">
      <c r="A226" t="s">
        <v>29</v>
      </c>
      <c r="B226">
        <v>0</v>
      </c>
      <c r="C226" t="s">
        <v>112</v>
      </c>
      <c r="D226">
        <v>1440</v>
      </c>
      <c r="E226">
        <v>900</v>
      </c>
      <c r="F226">
        <v>32</v>
      </c>
      <c r="G226" t="s">
        <v>30</v>
      </c>
      <c r="H226">
        <v>6287</v>
      </c>
      <c r="I226">
        <v>10</v>
      </c>
      <c r="J226">
        <v>6.4</v>
      </c>
      <c r="K226">
        <v>6.4</v>
      </c>
      <c r="L226">
        <f t="shared" si="12"/>
        <v>1</v>
      </c>
      <c r="M226">
        <f t="shared" si="13"/>
        <v>0</v>
      </c>
      <c r="N226">
        <f t="shared" si="14"/>
        <v>0.19382002601611284</v>
      </c>
      <c r="O226">
        <f t="shared" si="15"/>
        <v>0.19382002601611281</v>
      </c>
    </row>
    <row r="227" spans="1:15">
      <c r="A227" t="s">
        <v>29</v>
      </c>
      <c r="B227">
        <v>0</v>
      </c>
      <c r="C227" t="s">
        <v>112</v>
      </c>
      <c r="D227">
        <v>1440</v>
      </c>
      <c r="E227">
        <v>900</v>
      </c>
      <c r="F227">
        <v>32</v>
      </c>
      <c r="G227" t="s">
        <v>30</v>
      </c>
      <c r="H227">
        <v>2465</v>
      </c>
      <c r="I227">
        <v>14</v>
      </c>
      <c r="J227">
        <v>14.4</v>
      </c>
      <c r="K227">
        <v>14.4</v>
      </c>
      <c r="L227">
        <f t="shared" si="12"/>
        <v>0.7142857142857143</v>
      </c>
      <c r="M227">
        <f t="shared" si="13"/>
        <v>0.14612803567823801</v>
      </c>
      <c r="N227">
        <f t="shared" si="14"/>
        <v>0.15836249209524964</v>
      </c>
      <c r="O227">
        <f t="shared" si="15"/>
        <v>1.2234456417011652E-2</v>
      </c>
    </row>
    <row r="228" spans="1:15">
      <c r="A228" t="s">
        <v>29</v>
      </c>
      <c r="B228">
        <v>0</v>
      </c>
      <c r="C228" t="s">
        <v>112</v>
      </c>
      <c r="D228">
        <v>1440</v>
      </c>
      <c r="E228">
        <v>900</v>
      </c>
      <c r="F228">
        <v>32</v>
      </c>
      <c r="G228" t="s">
        <v>30</v>
      </c>
      <c r="H228">
        <v>1373</v>
      </c>
      <c r="I228">
        <v>2</v>
      </c>
      <c r="J228">
        <v>0.9</v>
      </c>
      <c r="K228">
        <v>0.9</v>
      </c>
      <c r="L228">
        <f t="shared" si="12"/>
        <v>0.2</v>
      </c>
      <c r="M228">
        <f t="shared" si="13"/>
        <v>0.69897000433601886</v>
      </c>
      <c r="N228">
        <f t="shared" si="14"/>
        <v>1.045757490560675</v>
      </c>
      <c r="O228">
        <f t="shared" si="15"/>
        <v>0.34678748622465649</v>
      </c>
    </row>
    <row r="229" spans="1:15">
      <c r="A229" t="s">
        <v>29</v>
      </c>
      <c r="B229">
        <v>0</v>
      </c>
      <c r="C229" t="s">
        <v>112</v>
      </c>
      <c r="D229">
        <v>1440</v>
      </c>
      <c r="E229">
        <v>900</v>
      </c>
      <c r="F229">
        <v>32</v>
      </c>
      <c r="G229" t="s">
        <v>30</v>
      </c>
      <c r="H229">
        <v>1217</v>
      </c>
      <c r="I229">
        <v>1</v>
      </c>
      <c r="J229">
        <v>0.4</v>
      </c>
      <c r="K229">
        <v>0.4</v>
      </c>
      <c r="L229">
        <f t="shared" si="12"/>
        <v>0.1</v>
      </c>
      <c r="M229">
        <f t="shared" si="13"/>
        <v>1</v>
      </c>
      <c r="N229">
        <f t="shared" si="14"/>
        <v>1.3979400086720377</v>
      </c>
      <c r="O229">
        <f t="shared" si="15"/>
        <v>0.39794000867203749</v>
      </c>
    </row>
    <row r="230" spans="1:15">
      <c r="A230" t="s">
        <v>29</v>
      </c>
      <c r="B230">
        <v>0</v>
      </c>
      <c r="C230" t="s">
        <v>112</v>
      </c>
      <c r="D230">
        <v>1440</v>
      </c>
      <c r="E230">
        <v>900</v>
      </c>
      <c r="F230">
        <v>32</v>
      </c>
      <c r="G230" t="s">
        <v>30</v>
      </c>
      <c r="H230">
        <v>1404</v>
      </c>
      <c r="I230">
        <v>3</v>
      </c>
      <c r="J230">
        <v>2.5</v>
      </c>
      <c r="K230">
        <v>2.5</v>
      </c>
      <c r="L230">
        <f t="shared" si="12"/>
        <v>0.3</v>
      </c>
      <c r="M230">
        <f t="shared" si="13"/>
        <v>0.52287874528033762</v>
      </c>
      <c r="N230">
        <f t="shared" si="14"/>
        <v>0.6020599913279624</v>
      </c>
      <c r="O230">
        <f t="shared" si="15"/>
        <v>7.9181246047624776E-2</v>
      </c>
    </row>
    <row r="231" spans="1:15">
      <c r="A231" t="s">
        <v>29</v>
      </c>
      <c r="B231">
        <v>0</v>
      </c>
      <c r="C231" t="s">
        <v>112</v>
      </c>
      <c r="D231">
        <v>1440</v>
      </c>
      <c r="E231">
        <v>900</v>
      </c>
      <c r="F231">
        <v>32</v>
      </c>
      <c r="G231" t="s">
        <v>30</v>
      </c>
      <c r="H231">
        <v>2854</v>
      </c>
      <c r="I231">
        <v>10</v>
      </c>
      <c r="J231">
        <v>12.1</v>
      </c>
      <c r="K231">
        <v>12.1</v>
      </c>
      <c r="L231">
        <f t="shared" si="12"/>
        <v>1</v>
      </c>
      <c r="M231">
        <f t="shared" si="13"/>
        <v>0</v>
      </c>
      <c r="N231">
        <f t="shared" si="14"/>
        <v>8.2785370316450071E-2</v>
      </c>
      <c r="O231">
        <f t="shared" si="15"/>
        <v>8.2785370316450071E-2</v>
      </c>
    </row>
    <row r="232" spans="1:15">
      <c r="A232" t="s">
        <v>29</v>
      </c>
      <c r="B232">
        <v>0</v>
      </c>
      <c r="C232" t="s">
        <v>112</v>
      </c>
      <c r="D232">
        <v>1440</v>
      </c>
      <c r="E232">
        <v>900</v>
      </c>
      <c r="F232">
        <v>32</v>
      </c>
      <c r="G232" t="s">
        <v>30</v>
      </c>
      <c r="H232">
        <v>4446</v>
      </c>
      <c r="I232">
        <v>30</v>
      </c>
      <c r="J232">
        <v>28.9</v>
      </c>
      <c r="K232">
        <v>28.9</v>
      </c>
      <c r="L232">
        <f t="shared" si="12"/>
        <v>0.33333333333333331</v>
      </c>
      <c r="M232">
        <f t="shared" si="13"/>
        <v>0.47712125471966244</v>
      </c>
      <c r="N232">
        <f t="shared" si="14"/>
        <v>0.46089784275654783</v>
      </c>
      <c r="O232">
        <f t="shared" si="15"/>
        <v>1.6223411963114609E-2</v>
      </c>
    </row>
    <row r="233" spans="1:15">
      <c r="A233" t="s">
        <v>29</v>
      </c>
      <c r="B233">
        <v>0</v>
      </c>
      <c r="C233" t="s">
        <v>112</v>
      </c>
      <c r="D233">
        <v>1440</v>
      </c>
      <c r="E233">
        <v>900</v>
      </c>
      <c r="F233">
        <v>32</v>
      </c>
      <c r="G233" t="s">
        <v>30</v>
      </c>
      <c r="H233">
        <v>2075</v>
      </c>
      <c r="I233">
        <v>25</v>
      </c>
      <c r="J233">
        <v>25.6</v>
      </c>
      <c r="K233">
        <v>25.6</v>
      </c>
      <c r="L233">
        <f t="shared" si="12"/>
        <v>0.4</v>
      </c>
      <c r="M233">
        <f t="shared" si="13"/>
        <v>0.3979400086720376</v>
      </c>
      <c r="N233">
        <f t="shared" si="14"/>
        <v>0.40823996531184958</v>
      </c>
      <c r="O233">
        <f t="shared" si="15"/>
        <v>1.029995663981198E-2</v>
      </c>
    </row>
    <row r="234" spans="1:15">
      <c r="A234" t="s">
        <v>29</v>
      </c>
      <c r="B234">
        <v>0</v>
      </c>
      <c r="C234" t="s">
        <v>112</v>
      </c>
      <c r="D234">
        <v>1440</v>
      </c>
      <c r="E234">
        <v>900</v>
      </c>
      <c r="F234">
        <v>32</v>
      </c>
      <c r="G234" t="s">
        <v>30</v>
      </c>
      <c r="H234">
        <v>2371</v>
      </c>
      <c r="I234">
        <v>20</v>
      </c>
      <c r="J234">
        <v>16.899999999999999</v>
      </c>
      <c r="K234">
        <v>16.899999999999999</v>
      </c>
      <c r="L234">
        <f t="shared" si="12"/>
        <v>0.5</v>
      </c>
      <c r="M234">
        <f t="shared" si="13"/>
        <v>0.3010299956639812</v>
      </c>
      <c r="N234">
        <f t="shared" si="14"/>
        <v>0.22788670461367352</v>
      </c>
      <c r="O234">
        <f t="shared" si="15"/>
        <v>7.3143291050307674E-2</v>
      </c>
    </row>
    <row r="235" spans="1:15">
      <c r="A235" t="s">
        <v>29</v>
      </c>
      <c r="B235">
        <v>0</v>
      </c>
      <c r="C235" t="s">
        <v>112</v>
      </c>
      <c r="D235">
        <v>1440</v>
      </c>
      <c r="E235">
        <v>900</v>
      </c>
      <c r="F235">
        <v>32</v>
      </c>
      <c r="G235" t="s">
        <v>30</v>
      </c>
      <c r="H235">
        <v>1716</v>
      </c>
      <c r="I235">
        <v>5</v>
      </c>
      <c r="J235">
        <v>3.6</v>
      </c>
      <c r="K235">
        <v>3.6</v>
      </c>
      <c r="L235">
        <f t="shared" si="12"/>
        <v>0.5</v>
      </c>
      <c r="M235">
        <f t="shared" si="13"/>
        <v>0.3010299956639812</v>
      </c>
      <c r="N235">
        <f t="shared" si="14"/>
        <v>0.44369749923271273</v>
      </c>
      <c r="O235">
        <f t="shared" si="15"/>
        <v>0.14266750356873154</v>
      </c>
    </row>
    <row r="236" spans="1:15">
      <c r="A236" t="s">
        <v>29</v>
      </c>
      <c r="B236">
        <v>0</v>
      </c>
      <c r="C236" t="s">
        <v>112</v>
      </c>
      <c r="D236">
        <v>1440</v>
      </c>
      <c r="E236">
        <v>900</v>
      </c>
      <c r="F236">
        <v>32</v>
      </c>
      <c r="G236" t="s">
        <v>30</v>
      </c>
      <c r="H236">
        <v>2138</v>
      </c>
      <c r="I236">
        <v>14</v>
      </c>
      <c r="J236">
        <v>19.600000000000001</v>
      </c>
      <c r="K236">
        <v>19.600000000000001</v>
      </c>
      <c r="L236">
        <f t="shared" si="12"/>
        <v>0.7142857142857143</v>
      </c>
      <c r="M236">
        <f t="shared" si="13"/>
        <v>0.14612803567823801</v>
      </c>
      <c r="N236">
        <f t="shared" si="14"/>
        <v>0.29225607135647602</v>
      </c>
      <c r="O236">
        <f t="shared" si="15"/>
        <v>0.14612803567823801</v>
      </c>
    </row>
    <row r="237" spans="1:15">
      <c r="A237" t="s">
        <v>29</v>
      </c>
      <c r="B237">
        <v>0</v>
      </c>
      <c r="C237" t="s">
        <v>112</v>
      </c>
      <c r="D237">
        <v>1440</v>
      </c>
      <c r="E237">
        <v>900</v>
      </c>
      <c r="F237">
        <v>32</v>
      </c>
      <c r="G237" t="s">
        <v>30</v>
      </c>
      <c r="H237">
        <v>2090</v>
      </c>
      <c r="I237">
        <v>25</v>
      </c>
      <c r="J237">
        <v>32.4</v>
      </c>
      <c r="K237">
        <v>32.4</v>
      </c>
      <c r="L237">
        <f t="shared" si="12"/>
        <v>0.4</v>
      </c>
      <c r="M237">
        <f t="shared" si="13"/>
        <v>0.3979400086720376</v>
      </c>
      <c r="N237">
        <f t="shared" si="14"/>
        <v>0.51054501020661214</v>
      </c>
      <c r="O237">
        <f t="shared" si="15"/>
        <v>0.11260500153457453</v>
      </c>
    </row>
    <row r="238" spans="1:15">
      <c r="A238" t="s">
        <v>29</v>
      </c>
      <c r="B238">
        <v>0</v>
      </c>
      <c r="C238" t="s">
        <v>112</v>
      </c>
      <c r="D238">
        <v>1440</v>
      </c>
      <c r="E238">
        <v>900</v>
      </c>
      <c r="F238">
        <v>32</v>
      </c>
      <c r="G238" t="s">
        <v>30</v>
      </c>
      <c r="H238">
        <v>1622</v>
      </c>
      <c r="I238">
        <v>5</v>
      </c>
      <c r="J238">
        <v>4.9000000000000004</v>
      </c>
      <c r="K238">
        <v>4.9000000000000004</v>
      </c>
      <c r="L238">
        <f t="shared" si="12"/>
        <v>0.5</v>
      </c>
      <c r="M238">
        <f t="shared" si="13"/>
        <v>0.3010299956639812</v>
      </c>
      <c r="N238">
        <f t="shared" si="14"/>
        <v>0.30980391997148626</v>
      </c>
      <c r="O238">
        <f t="shared" si="15"/>
        <v>8.773924307505121E-3</v>
      </c>
    </row>
    <row r="239" spans="1:15">
      <c r="A239" t="s">
        <v>29</v>
      </c>
      <c r="B239">
        <v>0</v>
      </c>
      <c r="C239" t="s">
        <v>112</v>
      </c>
      <c r="D239">
        <v>1440</v>
      </c>
      <c r="E239">
        <v>900</v>
      </c>
      <c r="F239">
        <v>32</v>
      </c>
      <c r="G239" t="s">
        <v>30</v>
      </c>
      <c r="H239">
        <v>2418</v>
      </c>
      <c r="I239">
        <v>15</v>
      </c>
      <c r="J239">
        <v>22.5</v>
      </c>
      <c r="K239">
        <v>22.5</v>
      </c>
      <c r="L239">
        <f t="shared" si="12"/>
        <v>0.66666666666666663</v>
      </c>
      <c r="M239">
        <f t="shared" si="13"/>
        <v>0.17609125905568124</v>
      </c>
      <c r="N239">
        <f t="shared" si="14"/>
        <v>0.35218251811136247</v>
      </c>
      <c r="O239">
        <f t="shared" si="15"/>
        <v>0.17609125905568127</v>
      </c>
    </row>
    <row r="240" spans="1:15">
      <c r="A240" t="s">
        <v>29</v>
      </c>
      <c r="B240">
        <v>0</v>
      </c>
      <c r="C240" t="s">
        <v>112</v>
      </c>
      <c r="D240">
        <v>1440</v>
      </c>
      <c r="E240">
        <v>900</v>
      </c>
      <c r="F240">
        <v>32</v>
      </c>
      <c r="G240" t="s">
        <v>30</v>
      </c>
      <c r="H240">
        <v>3573</v>
      </c>
      <c r="I240">
        <v>10</v>
      </c>
      <c r="J240">
        <v>8.1</v>
      </c>
      <c r="K240">
        <v>8.1</v>
      </c>
      <c r="L240">
        <f t="shared" si="12"/>
        <v>1</v>
      </c>
      <c r="M240">
        <f t="shared" si="13"/>
        <v>0</v>
      </c>
      <c r="N240">
        <f t="shared" si="14"/>
        <v>9.15149811213503E-2</v>
      </c>
      <c r="O240">
        <f t="shared" si="15"/>
        <v>9.1514981121350286E-2</v>
      </c>
    </row>
    <row r="241" spans="1:15">
      <c r="A241" t="s">
        <v>29</v>
      </c>
      <c r="B241">
        <v>0</v>
      </c>
      <c r="C241" t="s">
        <v>112</v>
      </c>
      <c r="D241">
        <v>1440</v>
      </c>
      <c r="E241">
        <v>900</v>
      </c>
      <c r="F241">
        <v>32</v>
      </c>
      <c r="G241" t="s">
        <v>30</v>
      </c>
      <c r="H241">
        <v>2184</v>
      </c>
      <c r="I241">
        <v>3</v>
      </c>
      <c r="J241">
        <v>1.6</v>
      </c>
      <c r="K241">
        <v>1.6</v>
      </c>
      <c r="L241">
        <f t="shared" si="12"/>
        <v>0.3</v>
      </c>
      <c r="M241">
        <f t="shared" si="13"/>
        <v>0.52287874528033762</v>
      </c>
      <c r="N241">
        <f t="shared" si="14"/>
        <v>0.79588001734407521</v>
      </c>
      <c r="O241">
        <f t="shared" si="15"/>
        <v>0.27300127206373759</v>
      </c>
    </row>
    <row r="242" spans="1:15">
      <c r="A242" t="s">
        <v>31</v>
      </c>
      <c r="B242">
        <v>0</v>
      </c>
      <c r="C242" t="s">
        <v>112</v>
      </c>
      <c r="D242">
        <v>1024</v>
      </c>
      <c r="E242">
        <v>768</v>
      </c>
      <c r="F242">
        <v>32</v>
      </c>
      <c r="G242" t="s">
        <v>32</v>
      </c>
      <c r="H242">
        <v>9291</v>
      </c>
      <c r="I242">
        <v>15</v>
      </c>
      <c r="J242">
        <v>19.600000000000001</v>
      </c>
      <c r="K242">
        <v>19.600000000000001</v>
      </c>
      <c r="L242">
        <f t="shared" si="12"/>
        <v>0.66666666666666663</v>
      </c>
      <c r="M242">
        <f t="shared" si="13"/>
        <v>0.17609125905568124</v>
      </c>
      <c r="N242">
        <f t="shared" si="14"/>
        <v>0.29225607135647602</v>
      </c>
      <c r="O242">
        <f t="shared" si="15"/>
        <v>0.11616481230079476</v>
      </c>
    </row>
    <row r="243" spans="1:15">
      <c r="A243" t="s">
        <v>31</v>
      </c>
      <c r="B243">
        <v>0</v>
      </c>
      <c r="C243" t="s">
        <v>112</v>
      </c>
      <c r="D243">
        <v>1024</v>
      </c>
      <c r="E243">
        <v>768</v>
      </c>
      <c r="F243">
        <v>32</v>
      </c>
      <c r="G243" t="s">
        <v>32</v>
      </c>
      <c r="H243">
        <v>3703</v>
      </c>
      <c r="I243">
        <v>2</v>
      </c>
      <c r="J243">
        <v>1.6</v>
      </c>
      <c r="K243">
        <v>1.6</v>
      </c>
      <c r="L243">
        <f t="shared" si="12"/>
        <v>0.2</v>
      </c>
      <c r="M243">
        <f t="shared" si="13"/>
        <v>0.69897000433601886</v>
      </c>
      <c r="N243">
        <f t="shared" si="14"/>
        <v>0.79588001734407521</v>
      </c>
      <c r="O243">
        <f t="shared" si="15"/>
        <v>9.6910013008056461E-2</v>
      </c>
    </row>
    <row r="244" spans="1:15">
      <c r="A244" t="s">
        <v>31</v>
      </c>
      <c r="B244">
        <v>0</v>
      </c>
      <c r="C244" t="s">
        <v>112</v>
      </c>
      <c r="D244">
        <v>1024</v>
      </c>
      <c r="E244">
        <v>768</v>
      </c>
      <c r="F244">
        <v>32</v>
      </c>
      <c r="G244" t="s">
        <v>32</v>
      </c>
      <c r="H244">
        <v>5472</v>
      </c>
      <c r="I244">
        <v>16</v>
      </c>
      <c r="J244">
        <v>25.6</v>
      </c>
      <c r="K244">
        <v>25.6</v>
      </c>
      <c r="L244">
        <f t="shared" si="12"/>
        <v>0.625</v>
      </c>
      <c r="M244">
        <f t="shared" si="13"/>
        <v>0.20411998265592479</v>
      </c>
      <c r="N244">
        <f t="shared" si="14"/>
        <v>0.40823996531184958</v>
      </c>
      <c r="O244">
        <f t="shared" si="15"/>
        <v>0.20411998265592479</v>
      </c>
    </row>
    <row r="245" spans="1:15">
      <c r="A245" t="s">
        <v>31</v>
      </c>
      <c r="B245">
        <v>0</v>
      </c>
      <c r="C245" t="s">
        <v>112</v>
      </c>
      <c r="D245">
        <v>1024</v>
      </c>
      <c r="E245">
        <v>768</v>
      </c>
      <c r="F245">
        <v>32</v>
      </c>
      <c r="G245" t="s">
        <v>32</v>
      </c>
      <c r="H245">
        <v>4040</v>
      </c>
      <c r="I245">
        <v>5</v>
      </c>
      <c r="J245">
        <v>4.9000000000000004</v>
      </c>
      <c r="K245">
        <v>4.9000000000000004</v>
      </c>
      <c r="L245">
        <f t="shared" si="12"/>
        <v>0.5</v>
      </c>
      <c r="M245">
        <f t="shared" si="13"/>
        <v>0.3010299956639812</v>
      </c>
      <c r="N245">
        <f t="shared" si="14"/>
        <v>0.30980391997148626</v>
      </c>
      <c r="O245">
        <f t="shared" si="15"/>
        <v>8.773924307505121E-3</v>
      </c>
    </row>
    <row r="246" spans="1:15">
      <c r="A246" t="s">
        <v>31</v>
      </c>
      <c r="B246">
        <v>0</v>
      </c>
      <c r="C246" t="s">
        <v>112</v>
      </c>
      <c r="D246">
        <v>1024</v>
      </c>
      <c r="E246">
        <v>768</v>
      </c>
      <c r="F246">
        <v>32</v>
      </c>
      <c r="G246" t="s">
        <v>32</v>
      </c>
      <c r="H246">
        <v>5936</v>
      </c>
      <c r="I246">
        <v>10</v>
      </c>
      <c r="J246">
        <v>12.1</v>
      </c>
      <c r="K246">
        <v>12.1</v>
      </c>
      <c r="L246">
        <f t="shared" si="12"/>
        <v>1</v>
      </c>
      <c r="M246">
        <f t="shared" si="13"/>
        <v>0</v>
      </c>
      <c r="N246">
        <f t="shared" si="14"/>
        <v>8.2785370316450071E-2</v>
      </c>
      <c r="O246">
        <f t="shared" si="15"/>
        <v>8.2785370316450071E-2</v>
      </c>
    </row>
    <row r="247" spans="1:15">
      <c r="A247" t="s">
        <v>31</v>
      </c>
      <c r="B247">
        <v>0</v>
      </c>
      <c r="C247" t="s">
        <v>112</v>
      </c>
      <c r="D247">
        <v>1024</v>
      </c>
      <c r="E247">
        <v>768</v>
      </c>
      <c r="F247">
        <v>32</v>
      </c>
      <c r="G247" t="s">
        <v>32</v>
      </c>
      <c r="H247">
        <v>3096</v>
      </c>
      <c r="I247">
        <v>5</v>
      </c>
      <c r="J247">
        <v>3.6</v>
      </c>
      <c r="K247">
        <v>3.6</v>
      </c>
      <c r="L247">
        <f t="shared" si="12"/>
        <v>0.5</v>
      </c>
      <c r="M247">
        <f t="shared" si="13"/>
        <v>0.3010299956639812</v>
      </c>
      <c r="N247">
        <f t="shared" si="14"/>
        <v>0.44369749923271273</v>
      </c>
      <c r="O247">
        <f t="shared" si="15"/>
        <v>0.14266750356873154</v>
      </c>
    </row>
    <row r="248" spans="1:15">
      <c r="A248" t="s">
        <v>31</v>
      </c>
      <c r="B248">
        <v>0</v>
      </c>
      <c r="C248" t="s">
        <v>112</v>
      </c>
      <c r="D248">
        <v>1024</v>
      </c>
      <c r="E248">
        <v>768</v>
      </c>
      <c r="F248">
        <v>32</v>
      </c>
      <c r="G248" t="s">
        <v>32</v>
      </c>
      <c r="H248">
        <v>8991</v>
      </c>
      <c r="I248">
        <v>11</v>
      </c>
      <c r="J248">
        <v>14.4</v>
      </c>
      <c r="K248">
        <v>14.4</v>
      </c>
      <c r="L248">
        <f t="shared" si="12"/>
        <v>0.90909090909090906</v>
      </c>
      <c r="M248">
        <f t="shared" si="13"/>
        <v>4.1392685158225077E-2</v>
      </c>
      <c r="N248">
        <f t="shared" si="14"/>
        <v>0.15836249209524964</v>
      </c>
      <c r="O248">
        <f t="shared" si="15"/>
        <v>0.11696980693702461</v>
      </c>
    </row>
    <row r="249" spans="1:15">
      <c r="A249" t="s">
        <v>31</v>
      </c>
      <c r="B249">
        <v>0</v>
      </c>
      <c r="C249" t="s">
        <v>112</v>
      </c>
      <c r="D249">
        <v>1024</v>
      </c>
      <c r="E249">
        <v>768</v>
      </c>
      <c r="F249">
        <v>32</v>
      </c>
      <c r="G249" t="s">
        <v>32</v>
      </c>
      <c r="H249">
        <v>6959</v>
      </c>
      <c r="I249">
        <v>11</v>
      </c>
      <c r="J249">
        <v>16.899999999999999</v>
      </c>
      <c r="K249">
        <v>16.899999999999999</v>
      </c>
      <c r="L249">
        <f t="shared" si="12"/>
        <v>0.90909090909090906</v>
      </c>
      <c r="M249">
        <f t="shared" si="13"/>
        <v>4.1392685158225077E-2</v>
      </c>
      <c r="N249">
        <f t="shared" si="14"/>
        <v>0.22788670461367352</v>
      </c>
      <c r="O249">
        <f t="shared" si="15"/>
        <v>0.18649401945544847</v>
      </c>
    </row>
    <row r="250" spans="1:15">
      <c r="A250" t="s">
        <v>31</v>
      </c>
      <c r="B250">
        <v>0</v>
      </c>
      <c r="C250" t="s">
        <v>112</v>
      </c>
      <c r="D250">
        <v>1024</v>
      </c>
      <c r="E250">
        <v>768</v>
      </c>
      <c r="F250">
        <v>32</v>
      </c>
      <c r="G250" t="s">
        <v>32</v>
      </c>
      <c r="H250">
        <v>4728</v>
      </c>
      <c r="I250">
        <v>7</v>
      </c>
      <c r="J250">
        <v>8.1</v>
      </c>
      <c r="K250">
        <v>8.1</v>
      </c>
      <c r="L250">
        <f t="shared" si="12"/>
        <v>0.7</v>
      </c>
      <c r="M250">
        <f t="shared" si="13"/>
        <v>0.15490195998574319</v>
      </c>
      <c r="N250">
        <f t="shared" si="14"/>
        <v>9.15149811213503E-2</v>
      </c>
      <c r="O250">
        <f t="shared" si="15"/>
        <v>6.3386978864392901E-2</v>
      </c>
    </row>
    <row r="251" spans="1:15">
      <c r="A251" t="s">
        <v>31</v>
      </c>
      <c r="B251">
        <v>0</v>
      </c>
      <c r="C251" t="s">
        <v>112</v>
      </c>
      <c r="D251">
        <v>1024</v>
      </c>
      <c r="E251">
        <v>768</v>
      </c>
      <c r="F251">
        <v>32</v>
      </c>
      <c r="G251" t="s">
        <v>32</v>
      </c>
      <c r="H251">
        <v>3231</v>
      </c>
      <c r="I251">
        <v>2</v>
      </c>
      <c r="J251">
        <v>0.9</v>
      </c>
      <c r="K251">
        <v>0.9</v>
      </c>
      <c r="L251">
        <f t="shared" si="12"/>
        <v>0.2</v>
      </c>
      <c r="M251">
        <f t="shared" si="13"/>
        <v>0.69897000433601886</v>
      </c>
      <c r="N251">
        <f t="shared" si="14"/>
        <v>1.045757490560675</v>
      </c>
      <c r="O251">
        <f t="shared" si="15"/>
        <v>0.34678748622465649</v>
      </c>
    </row>
    <row r="252" spans="1:15">
      <c r="A252" t="s">
        <v>31</v>
      </c>
      <c r="B252">
        <v>0</v>
      </c>
      <c r="C252" t="s">
        <v>112</v>
      </c>
      <c r="D252">
        <v>1024</v>
      </c>
      <c r="E252">
        <v>768</v>
      </c>
      <c r="F252">
        <v>32</v>
      </c>
      <c r="G252" t="s">
        <v>32</v>
      </c>
      <c r="H252">
        <v>6200</v>
      </c>
      <c r="I252">
        <v>15</v>
      </c>
      <c r="J252">
        <v>28.9</v>
      </c>
      <c r="K252">
        <v>28.9</v>
      </c>
      <c r="L252">
        <f t="shared" si="12"/>
        <v>0.66666666666666663</v>
      </c>
      <c r="M252">
        <f t="shared" si="13"/>
        <v>0.17609125905568124</v>
      </c>
      <c r="N252">
        <f t="shared" si="14"/>
        <v>0.46089784275654783</v>
      </c>
      <c r="O252">
        <f t="shared" si="15"/>
        <v>0.28480658370086653</v>
      </c>
    </row>
    <row r="253" spans="1:15">
      <c r="A253" t="s">
        <v>31</v>
      </c>
      <c r="B253">
        <v>0</v>
      </c>
      <c r="C253" t="s">
        <v>112</v>
      </c>
      <c r="D253">
        <v>1024</v>
      </c>
      <c r="E253">
        <v>768</v>
      </c>
      <c r="F253">
        <v>32</v>
      </c>
      <c r="G253" t="s">
        <v>32</v>
      </c>
      <c r="H253">
        <v>3768</v>
      </c>
      <c r="I253">
        <v>5</v>
      </c>
      <c r="J253">
        <v>2.5</v>
      </c>
      <c r="K253">
        <v>2.5</v>
      </c>
      <c r="L253">
        <f t="shared" si="12"/>
        <v>0.5</v>
      </c>
      <c r="M253">
        <f t="shared" si="13"/>
        <v>0.3010299956639812</v>
      </c>
      <c r="N253">
        <f t="shared" si="14"/>
        <v>0.6020599913279624</v>
      </c>
      <c r="O253">
        <f t="shared" si="15"/>
        <v>0.3010299956639812</v>
      </c>
    </row>
    <row r="254" spans="1:15">
      <c r="A254" t="s">
        <v>31</v>
      </c>
      <c r="B254">
        <v>0</v>
      </c>
      <c r="C254" t="s">
        <v>112</v>
      </c>
      <c r="D254">
        <v>1024</v>
      </c>
      <c r="E254">
        <v>768</v>
      </c>
      <c r="F254">
        <v>32</v>
      </c>
      <c r="G254" t="s">
        <v>32</v>
      </c>
      <c r="H254">
        <v>3792</v>
      </c>
      <c r="I254">
        <v>15</v>
      </c>
      <c r="J254">
        <v>32.4</v>
      </c>
      <c r="K254">
        <v>32.4</v>
      </c>
      <c r="L254">
        <f t="shared" si="12"/>
        <v>0.66666666666666663</v>
      </c>
      <c r="M254">
        <f t="shared" si="13"/>
        <v>0.17609125905568124</v>
      </c>
      <c r="N254">
        <f t="shared" si="14"/>
        <v>0.51054501020661214</v>
      </c>
      <c r="O254">
        <f t="shared" si="15"/>
        <v>0.3344537511509309</v>
      </c>
    </row>
    <row r="255" spans="1:15">
      <c r="A255" t="s">
        <v>31</v>
      </c>
      <c r="B255">
        <v>0</v>
      </c>
      <c r="C255" t="s">
        <v>112</v>
      </c>
      <c r="D255">
        <v>1024</v>
      </c>
      <c r="E255">
        <v>768</v>
      </c>
      <c r="F255">
        <v>32</v>
      </c>
      <c r="G255" t="s">
        <v>32</v>
      </c>
      <c r="H255">
        <v>3655</v>
      </c>
      <c r="I255">
        <v>14</v>
      </c>
      <c r="J255">
        <v>22.5</v>
      </c>
      <c r="K255">
        <v>22.5</v>
      </c>
      <c r="L255">
        <f t="shared" si="12"/>
        <v>0.7142857142857143</v>
      </c>
      <c r="M255">
        <f t="shared" si="13"/>
        <v>0.14612803567823801</v>
      </c>
      <c r="N255">
        <f t="shared" si="14"/>
        <v>0.35218251811136247</v>
      </c>
      <c r="O255">
        <f t="shared" si="15"/>
        <v>0.20605448243312452</v>
      </c>
    </row>
    <row r="256" spans="1:15">
      <c r="A256" t="s">
        <v>31</v>
      </c>
      <c r="B256">
        <v>0</v>
      </c>
      <c r="C256" t="s">
        <v>112</v>
      </c>
      <c r="D256">
        <v>1024</v>
      </c>
      <c r="E256">
        <v>768</v>
      </c>
      <c r="F256">
        <v>32</v>
      </c>
      <c r="G256" t="s">
        <v>32</v>
      </c>
      <c r="H256">
        <v>3424</v>
      </c>
      <c r="I256">
        <v>5</v>
      </c>
      <c r="J256">
        <v>6.4</v>
      </c>
      <c r="K256">
        <v>6.4</v>
      </c>
      <c r="L256">
        <f t="shared" si="12"/>
        <v>0.5</v>
      </c>
      <c r="M256">
        <f t="shared" si="13"/>
        <v>0.3010299956639812</v>
      </c>
      <c r="N256">
        <f t="shared" si="14"/>
        <v>0.19382002601611284</v>
      </c>
      <c r="O256">
        <f t="shared" si="15"/>
        <v>0.10720996964786839</v>
      </c>
    </row>
    <row r="257" spans="1:15">
      <c r="A257" t="s">
        <v>31</v>
      </c>
      <c r="B257">
        <v>0</v>
      </c>
      <c r="C257" t="s">
        <v>112</v>
      </c>
      <c r="D257">
        <v>1024</v>
      </c>
      <c r="E257">
        <v>768</v>
      </c>
      <c r="F257">
        <v>32</v>
      </c>
      <c r="G257" t="s">
        <v>32</v>
      </c>
      <c r="H257">
        <v>3327</v>
      </c>
      <c r="I257">
        <v>1</v>
      </c>
      <c r="J257">
        <v>0.4</v>
      </c>
      <c r="K257">
        <v>0.4</v>
      </c>
      <c r="L257">
        <f t="shared" si="12"/>
        <v>0.1</v>
      </c>
      <c r="M257">
        <f t="shared" si="13"/>
        <v>1</v>
      </c>
      <c r="N257">
        <f t="shared" si="14"/>
        <v>1.3979400086720377</v>
      </c>
      <c r="O257">
        <f t="shared" si="15"/>
        <v>0.39794000867203749</v>
      </c>
    </row>
    <row r="258" spans="1:15">
      <c r="A258" t="s">
        <v>33</v>
      </c>
      <c r="B258">
        <v>0</v>
      </c>
      <c r="C258" t="s">
        <v>112</v>
      </c>
      <c r="D258">
        <v>1280</v>
      </c>
      <c r="E258">
        <v>800</v>
      </c>
      <c r="F258">
        <v>24</v>
      </c>
      <c r="G258" t="s">
        <v>34</v>
      </c>
      <c r="H258">
        <v>8917</v>
      </c>
      <c r="I258">
        <v>15</v>
      </c>
      <c r="J258">
        <v>19.600000000000001</v>
      </c>
      <c r="K258">
        <v>19.600000000000001</v>
      </c>
      <c r="L258">
        <f t="shared" si="12"/>
        <v>0.66666666666666663</v>
      </c>
      <c r="M258">
        <f t="shared" si="13"/>
        <v>0.17609125905568124</v>
      </c>
      <c r="N258">
        <f t="shared" si="14"/>
        <v>0.29225607135647602</v>
      </c>
      <c r="O258">
        <f t="shared" si="15"/>
        <v>0.11616481230079476</v>
      </c>
    </row>
    <row r="259" spans="1:15">
      <c r="A259" t="s">
        <v>33</v>
      </c>
      <c r="B259">
        <v>0</v>
      </c>
      <c r="C259" t="s">
        <v>112</v>
      </c>
      <c r="D259">
        <v>1280</v>
      </c>
      <c r="E259">
        <v>800</v>
      </c>
      <c r="F259">
        <v>24</v>
      </c>
      <c r="G259" t="s">
        <v>34</v>
      </c>
      <c r="H259">
        <v>3375</v>
      </c>
      <c r="I259">
        <v>14</v>
      </c>
      <c r="J259">
        <v>16.899999999999999</v>
      </c>
      <c r="K259">
        <v>16.899999999999999</v>
      </c>
      <c r="L259">
        <f t="shared" ref="L259:L322" si="16">MIN(I259,10)/MAX(I259,10)</f>
        <v>0.7142857142857143</v>
      </c>
      <c r="M259">
        <f t="shared" ref="M259:M322" si="17">LOG(1/L259)</f>
        <v>0.14612803567823801</v>
      </c>
      <c r="N259">
        <f t="shared" ref="N259:N322" si="18">LOG(1/(MIN(K259,10)/MAX(K259,10)))</f>
        <v>0.22788670461367352</v>
      </c>
      <c r="O259">
        <f t="shared" ref="O259:O322" si="19">ABS(LOG(L259)-LOG(MIN(K259,10)/MAX(K259,10)))</f>
        <v>8.1758668935435513E-2</v>
      </c>
    </row>
    <row r="260" spans="1:15">
      <c r="A260" t="s">
        <v>33</v>
      </c>
      <c r="B260">
        <v>0</v>
      </c>
      <c r="C260" t="s">
        <v>112</v>
      </c>
      <c r="D260">
        <v>1280</v>
      </c>
      <c r="E260">
        <v>800</v>
      </c>
      <c r="F260">
        <v>24</v>
      </c>
      <c r="G260" t="s">
        <v>34</v>
      </c>
      <c r="H260">
        <v>4768</v>
      </c>
      <c r="I260">
        <v>4</v>
      </c>
      <c r="J260">
        <v>2.5</v>
      </c>
      <c r="K260">
        <v>2.5</v>
      </c>
      <c r="L260">
        <f t="shared" si="16"/>
        <v>0.4</v>
      </c>
      <c r="M260">
        <f t="shared" si="17"/>
        <v>0.3979400086720376</v>
      </c>
      <c r="N260">
        <f t="shared" si="18"/>
        <v>0.6020599913279624</v>
      </c>
      <c r="O260">
        <f t="shared" si="19"/>
        <v>0.20411998265592479</v>
      </c>
    </row>
    <row r="261" spans="1:15">
      <c r="A261" t="s">
        <v>33</v>
      </c>
      <c r="B261">
        <v>0</v>
      </c>
      <c r="C261" t="s">
        <v>112</v>
      </c>
      <c r="D261">
        <v>1280</v>
      </c>
      <c r="E261">
        <v>800</v>
      </c>
      <c r="F261">
        <v>24</v>
      </c>
      <c r="G261" t="s">
        <v>34</v>
      </c>
      <c r="H261">
        <v>3106</v>
      </c>
      <c r="I261">
        <v>7</v>
      </c>
      <c r="J261">
        <v>4.9000000000000004</v>
      </c>
      <c r="K261">
        <v>4.9000000000000004</v>
      </c>
      <c r="L261">
        <f t="shared" si="16"/>
        <v>0.7</v>
      </c>
      <c r="M261">
        <f t="shared" si="17"/>
        <v>0.15490195998574319</v>
      </c>
      <c r="N261">
        <f t="shared" si="18"/>
        <v>0.30980391997148626</v>
      </c>
      <c r="O261">
        <f t="shared" si="19"/>
        <v>0.15490195998574313</v>
      </c>
    </row>
    <row r="262" spans="1:15">
      <c r="A262" t="s">
        <v>33</v>
      </c>
      <c r="B262">
        <v>0</v>
      </c>
      <c r="C262" t="s">
        <v>112</v>
      </c>
      <c r="D262">
        <v>1280</v>
      </c>
      <c r="E262">
        <v>800</v>
      </c>
      <c r="F262">
        <v>24</v>
      </c>
      <c r="G262" t="s">
        <v>34</v>
      </c>
      <c r="H262">
        <v>4784</v>
      </c>
      <c r="I262">
        <v>20</v>
      </c>
      <c r="J262">
        <v>22.5</v>
      </c>
      <c r="K262">
        <v>22.5</v>
      </c>
      <c r="L262">
        <f t="shared" si="16"/>
        <v>0.5</v>
      </c>
      <c r="M262">
        <f t="shared" si="17"/>
        <v>0.3010299956639812</v>
      </c>
      <c r="N262">
        <f t="shared" si="18"/>
        <v>0.35218251811136247</v>
      </c>
      <c r="O262">
        <f t="shared" si="19"/>
        <v>5.1152522447381332E-2</v>
      </c>
    </row>
    <row r="263" spans="1:15">
      <c r="A263" t="s">
        <v>33</v>
      </c>
      <c r="B263">
        <v>0</v>
      </c>
      <c r="C263" t="s">
        <v>112</v>
      </c>
      <c r="D263">
        <v>1280</v>
      </c>
      <c r="E263">
        <v>800</v>
      </c>
      <c r="F263">
        <v>24</v>
      </c>
      <c r="G263" t="s">
        <v>34</v>
      </c>
      <c r="H263">
        <v>2973</v>
      </c>
      <c r="I263">
        <v>23</v>
      </c>
      <c r="J263">
        <v>32.4</v>
      </c>
      <c r="K263">
        <v>32.4</v>
      </c>
      <c r="L263">
        <f t="shared" si="16"/>
        <v>0.43478260869565216</v>
      </c>
      <c r="M263">
        <f t="shared" si="17"/>
        <v>0.36172783601759295</v>
      </c>
      <c r="N263">
        <f t="shared" si="18"/>
        <v>0.51054501020661214</v>
      </c>
      <c r="O263">
        <f t="shared" si="19"/>
        <v>0.14881717418901924</v>
      </c>
    </row>
    <row r="264" spans="1:15">
      <c r="A264" t="s">
        <v>33</v>
      </c>
      <c r="B264">
        <v>0</v>
      </c>
      <c r="C264" t="s">
        <v>112</v>
      </c>
      <c r="D264">
        <v>1280</v>
      </c>
      <c r="E264">
        <v>800</v>
      </c>
      <c r="F264">
        <v>24</v>
      </c>
      <c r="G264" t="s">
        <v>34</v>
      </c>
      <c r="H264">
        <v>2889</v>
      </c>
      <c r="I264">
        <v>15</v>
      </c>
      <c r="J264">
        <v>12.1</v>
      </c>
      <c r="K264">
        <v>12.1</v>
      </c>
      <c r="L264">
        <f t="shared" si="16"/>
        <v>0.66666666666666663</v>
      </c>
      <c r="M264">
        <f t="shared" si="17"/>
        <v>0.17609125905568124</v>
      </c>
      <c r="N264">
        <f t="shared" si="18"/>
        <v>8.2785370316450071E-2</v>
      </c>
      <c r="O264">
        <f t="shared" si="19"/>
        <v>9.3305888739231194E-2</v>
      </c>
    </row>
    <row r="265" spans="1:15">
      <c r="A265" t="s">
        <v>33</v>
      </c>
      <c r="B265">
        <v>0</v>
      </c>
      <c r="C265" t="s">
        <v>112</v>
      </c>
      <c r="D265">
        <v>1280</v>
      </c>
      <c r="E265">
        <v>800</v>
      </c>
      <c r="F265">
        <v>24</v>
      </c>
      <c r="G265" t="s">
        <v>34</v>
      </c>
      <c r="H265">
        <v>5355</v>
      </c>
      <c r="I265">
        <v>3</v>
      </c>
      <c r="J265">
        <v>0.9</v>
      </c>
      <c r="K265">
        <v>0.9</v>
      </c>
      <c r="L265">
        <f t="shared" si="16"/>
        <v>0.3</v>
      </c>
      <c r="M265">
        <f t="shared" si="17"/>
        <v>0.52287874528033762</v>
      </c>
      <c r="N265">
        <f t="shared" si="18"/>
        <v>1.045757490560675</v>
      </c>
      <c r="O265">
        <f t="shared" si="19"/>
        <v>0.52287874528033762</v>
      </c>
    </row>
    <row r="266" spans="1:15">
      <c r="A266" t="s">
        <v>33</v>
      </c>
      <c r="B266">
        <v>0</v>
      </c>
      <c r="C266" t="s">
        <v>112</v>
      </c>
      <c r="D266">
        <v>1280</v>
      </c>
      <c r="E266">
        <v>800</v>
      </c>
      <c r="F266">
        <v>24</v>
      </c>
      <c r="G266" t="s">
        <v>34</v>
      </c>
      <c r="H266">
        <v>2279</v>
      </c>
      <c r="I266">
        <v>2</v>
      </c>
      <c r="J266">
        <v>0.4</v>
      </c>
      <c r="K266">
        <v>0.4</v>
      </c>
      <c r="L266">
        <f t="shared" si="16"/>
        <v>0.2</v>
      </c>
      <c r="M266">
        <f t="shared" si="17"/>
        <v>0.69897000433601886</v>
      </c>
      <c r="N266">
        <f t="shared" si="18"/>
        <v>1.3979400086720377</v>
      </c>
      <c r="O266">
        <f t="shared" si="19"/>
        <v>0.69897000433601875</v>
      </c>
    </row>
    <row r="267" spans="1:15">
      <c r="A267" t="s">
        <v>33</v>
      </c>
      <c r="B267">
        <v>0</v>
      </c>
      <c r="C267" t="s">
        <v>112</v>
      </c>
      <c r="D267">
        <v>1280</v>
      </c>
      <c r="E267">
        <v>800</v>
      </c>
      <c r="F267">
        <v>24</v>
      </c>
      <c r="G267" t="s">
        <v>34</v>
      </c>
      <c r="H267">
        <v>3049</v>
      </c>
      <c r="I267">
        <v>22</v>
      </c>
      <c r="J267">
        <v>28.9</v>
      </c>
      <c r="K267">
        <v>28.9</v>
      </c>
      <c r="L267">
        <f t="shared" si="16"/>
        <v>0.45454545454545453</v>
      </c>
      <c r="M267">
        <f t="shared" si="17"/>
        <v>0.34242268082220628</v>
      </c>
      <c r="N267">
        <f t="shared" si="18"/>
        <v>0.46089784275654783</v>
      </c>
      <c r="O267">
        <f t="shared" si="19"/>
        <v>0.1184751619343416</v>
      </c>
    </row>
    <row r="268" spans="1:15">
      <c r="A268" t="s">
        <v>33</v>
      </c>
      <c r="B268">
        <v>0</v>
      </c>
      <c r="C268" t="s">
        <v>112</v>
      </c>
      <c r="D268">
        <v>1280</v>
      </c>
      <c r="E268">
        <v>800</v>
      </c>
      <c r="F268">
        <v>24</v>
      </c>
      <c r="G268" t="s">
        <v>34</v>
      </c>
      <c r="H268">
        <v>2669</v>
      </c>
      <c r="I268">
        <v>20</v>
      </c>
      <c r="J268">
        <v>25.6</v>
      </c>
      <c r="K268">
        <v>25.6</v>
      </c>
      <c r="L268">
        <f t="shared" si="16"/>
        <v>0.5</v>
      </c>
      <c r="M268">
        <f t="shared" si="17"/>
        <v>0.3010299956639812</v>
      </c>
      <c r="N268">
        <f t="shared" si="18"/>
        <v>0.40823996531184958</v>
      </c>
      <c r="O268">
        <f t="shared" si="19"/>
        <v>0.10720996964786839</v>
      </c>
    </row>
    <row r="269" spans="1:15">
      <c r="A269" t="s">
        <v>33</v>
      </c>
      <c r="B269">
        <v>0</v>
      </c>
      <c r="C269" t="s">
        <v>112</v>
      </c>
      <c r="D269">
        <v>1280</v>
      </c>
      <c r="E269">
        <v>800</v>
      </c>
      <c r="F269">
        <v>24</v>
      </c>
      <c r="G269" t="s">
        <v>34</v>
      </c>
      <c r="H269">
        <v>3198</v>
      </c>
      <c r="I269">
        <v>17</v>
      </c>
      <c r="J269">
        <v>14.4</v>
      </c>
      <c r="K269">
        <v>14.4</v>
      </c>
      <c r="L269">
        <f t="shared" si="16"/>
        <v>0.58823529411764708</v>
      </c>
      <c r="M269">
        <f t="shared" si="17"/>
        <v>0.23044892137827391</v>
      </c>
      <c r="N269">
        <f t="shared" si="18"/>
        <v>0.15836249209524964</v>
      </c>
      <c r="O269">
        <f t="shared" si="19"/>
        <v>7.208642928302425E-2</v>
      </c>
    </row>
    <row r="270" spans="1:15">
      <c r="A270" t="s">
        <v>33</v>
      </c>
      <c r="B270">
        <v>0</v>
      </c>
      <c r="C270" t="s">
        <v>112</v>
      </c>
      <c r="D270">
        <v>1280</v>
      </c>
      <c r="E270">
        <v>800</v>
      </c>
      <c r="F270">
        <v>24</v>
      </c>
      <c r="G270" t="s">
        <v>34</v>
      </c>
      <c r="H270">
        <v>2116</v>
      </c>
      <c r="I270">
        <v>5</v>
      </c>
      <c r="J270">
        <v>1.6</v>
      </c>
      <c r="K270">
        <v>1.6</v>
      </c>
      <c r="L270">
        <f t="shared" si="16"/>
        <v>0.5</v>
      </c>
      <c r="M270">
        <f t="shared" si="17"/>
        <v>0.3010299956639812</v>
      </c>
      <c r="N270">
        <f t="shared" si="18"/>
        <v>0.79588001734407521</v>
      </c>
      <c r="O270">
        <f t="shared" si="19"/>
        <v>0.49485002168009401</v>
      </c>
    </row>
    <row r="271" spans="1:15">
      <c r="A271" t="s">
        <v>33</v>
      </c>
      <c r="B271">
        <v>0</v>
      </c>
      <c r="C271" t="s">
        <v>112</v>
      </c>
      <c r="D271">
        <v>1280</v>
      </c>
      <c r="E271">
        <v>800</v>
      </c>
      <c r="F271">
        <v>24</v>
      </c>
      <c r="G271" t="s">
        <v>34</v>
      </c>
      <c r="H271">
        <v>2390</v>
      </c>
      <c r="I271">
        <v>10</v>
      </c>
      <c r="J271">
        <v>6.4</v>
      </c>
      <c r="K271">
        <v>6.4</v>
      </c>
      <c r="L271">
        <f t="shared" si="16"/>
        <v>1</v>
      </c>
      <c r="M271">
        <f t="shared" si="17"/>
        <v>0</v>
      </c>
      <c r="N271">
        <f t="shared" si="18"/>
        <v>0.19382002601611284</v>
      </c>
      <c r="O271">
        <f t="shared" si="19"/>
        <v>0.19382002601611281</v>
      </c>
    </row>
    <row r="272" spans="1:15">
      <c r="A272" t="s">
        <v>33</v>
      </c>
      <c r="B272">
        <v>0</v>
      </c>
      <c r="C272" t="s">
        <v>112</v>
      </c>
      <c r="D272">
        <v>1280</v>
      </c>
      <c r="E272">
        <v>800</v>
      </c>
      <c r="F272">
        <v>24</v>
      </c>
      <c r="G272" t="s">
        <v>34</v>
      </c>
      <c r="H272">
        <v>2574</v>
      </c>
      <c r="I272">
        <v>8</v>
      </c>
      <c r="J272">
        <v>3.6</v>
      </c>
      <c r="K272">
        <v>3.6</v>
      </c>
      <c r="L272">
        <f t="shared" si="16"/>
        <v>0.8</v>
      </c>
      <c r="M272">
        <f t="shared" si="17"/>
        <v>9.691001300805642E-2</v>
      </c>
      <c r="N272">
        <f t="shared" si="18"/>
        <v>0.44369749923271273</v>
      </c>
      <c r="O272">
        <f t="shared" si="19"/>
        <v>0.34678748622465633</v>
      </c>
    </row>
    <row r="273" spans="1:15">
      <c r="A273" t="s">
        <v>33</v>
      </c>
      <c r="B273">
        <v>0</v>
      </c>
      <c r="C273" t="s">
        <v>112</v>
      </c>
      <c r="D273">
        <v>1280</v>
      </c>
      <c r="E273">
        <v>800</v>
      </c>
      <c r="F273">
        <v>24</v>
      </c>
      <c r="G273" t="s">
        <v>34</v>
      </c>
      <c r="H273">
        <v>2550</v>
      </c>
      <c r="I273">
        <v>11</v>
      </c>
      <c r="J273">
        <v>8.1</v>
      </c>
      <c r="K273">
        <v>8.1</v>
      </c>
      <c r="L273">
        <f t="shared" si="16"/>
        <v>0.90909090909090906</v>
      </c>
      <c r="M273">
        <f t="shared" si="17"/>
        <v>4.1392685158225077E-2</v>
      </c>
      <c r="N273">
        <f t="shared" si="18"/>
        <v>9.15149811213503E-2</v>
      </c>
      <c r="O273">
        <f t="shared" si="19"/>
        <v>5.012229596312523E-2</v>
      </c>
    </row>
    <row r="274" spans="1:15">
      <c r="A274" t="s">
        <v>35</v>
      </c>
      <c r="B274">
        <v>0</v>
      </c>
      <c r="C274" t="s">
        <v>112</v>
      </c>
      <c r="D274">
        <v>1366</v>
      </c>
      <c r="E274">
        <v>768</v>
      </c>
      <c r="F274">
        <v>32</v>
      </c>
      <c r="G274" t="s">
        <v>36</v>
      </c>
      <c r="H274">
        <v>4895</v>
      </c>
      <c r="I274">
        <v>15</v>
      </c>
      <c r="J274">
        <v>19.600000000000001</v>
      </c>
      <c r="K274">
        <v>19.600000000000001</v>
      </c>
      <c r="L274">
        <f t="shared" si="16"/>
        <v>0.66666666666666663</v>
      </c>
      <c r="M274">
        <f t="shared" si="17"/>
        <v>0.17609125905568124</v>
      </c>
      <c r="N274">
        <f t="shared" si="18"/>
        <v>0.29225607135647602</v>
      </c>
      <c r="O274">
        <f t="shared" si="19"/>
        <v>0.11616481230079476</v>
      </c>
    </row>
    <row r="275" spans="1:15">
      <c r="A275" t="s">
        <v>35</v>
      </c>
      <c r="B275">
        <v>0</v>
      </c>
      <c r="C275" t="s">
        <v>112</v>
      </c>
      <c r="D275">
        <v>1366</v>
      </c>
      <c r="E275">
        <v>768</v>
      </c>
      <c r="F275">
        <v>32</v>
      </c>
      <c r="G275" t="s">
        <v>36</v>
      </c>
      <c r="H275">
        <v>4226</v>
      </c>
      <c r="I275">
        <v>20</v>
      </c>
      <c r="J275">
        <v>25.6</v>
      </c>
      <c r="K275">
        <v>25.6</v>
      </c>
      <c r="L275">
        <f t="shared" si="16"/>
        <v>0.5</v>
      </c>
      <c r="M275">
        <f t="shared" si="17"/>
        <v>0.3010299956639812</v>
      </c>
      <c r="N275">
        <f t="shared" si="18"/>
        <v>0.40823996531184958</v>
      </c>
      <c r="O275">
        <f t="shared" si="19"/>
        <v>0.10720996964786839</v>
      </c>
    </row>
    <row r="276" spans="1:15">
      <c r="A276" t="s">
        <v>35</v>
      </c>
      <c r="B276">
        <v>0</v>
      </c>
      <c r="C276" t="s">
        <v>112</v>
      </c>
      <c r="D276">
        <v>1366</v>
      </c>
      <c r="E276">
        <v>768</v>
      </c>
      <c r="F276">
        <v>32</v>
      </c>
      <c r="G276" t="s">
        <v>36</v>
      </c>
      <c r="H276">
        <v>2982</v>
      </c>
      <c r="I276">
        <v>5</v>
      </c>
      <c r="J276">
        <v>4.9000000000000004</v>
      </c>
      <c r="K276">
        <v>4.9000000000000004</v>
      </c>
      <c r="L276">
        <f t="shared" si="16"/>
        <v>0.5</v>
      </c>
      <c r="M276">
        <f t="shared" si="17"/>
        <v>0.3010299956639812</v>
      </c>
      <c r="N276">
        <f t="shared" si="18"/>
        <v>0.30980391997148626</v>
      </c>
      <c r="O276">
        <f t="shared" si="19"/>
        <v>8.773924307505121E-3</v>
      </c>
    </row>
    <row r="277" spans="1:15">
      <c r="A277" t="s">
        <v>35</v>
      </c>
      <c r="B277">
        <v>0</v>
      </c>
      <c r="C277" t="s">
        <v>112</v>
      </c>
      <c r="D277">
        <v>1366</v>
      </c>
      <c r="E277">
        <v>768</v>
      </c>
      <c r="F277">
        <v>32</v>
      </c>
      <c r="G277" t="s">
        <v>36</v>
      </c>
      <c r="H277">
        <v>3974</v>
      </c>
      <c r="I277">
        <v>20</v>
      </c>
      <c r="J277">
        <v>32.4</v>
      </c>
      <c r="K277">
        <v>32.4</v>
      </c>
      <c r="L277">
        <f t="shared" si="16"/>
        <v>0.5</v>
      </c>
      <c r="M277">
        <f t="shared" si="17"/>
        <v>0.3010299956639812</v>
      </c>
      <c r="N277">
        <f t="shared" si="18"/>
        <v>0.51054501020661214</v>
      </c>
      <c r="O277">
        <f t="shared" si="19"/>
        <v>0.20951501454263094</v>
      </c>
    </row>
    <row r="278" spans="1:15">
      <c r="A278" t="s">
        <v>35</v>
      </c>
      <c r="B278">
        <v>0</v>
      </c>
      <c r="C278" t="s">
        <v>112</v>
      </c>
      <c r="D278">
        <v>1366</v>
      </c>
      <c r="E278">
        <v>768</v>
      </c>
      <c r="F278">
        <v>32</v>
      </c>
      <c r="G278" t="s">
        <v>36</v>
      </c>
      <c r="H278">
        <v>3392</v>
      </c>
      <c r="I278">
        <v>1</v>
      </c>
      <c r="J278">
        <v>0.4</v>
      </c>
      <c r="K278">
        <v>0.4</v>
      </c>
      <c r="L278">
        <f t="shared" si="16"/>
        <v>0.1</v>
      </c>
      <c r="M278">
        <f t="shared" si="17"/>
        <v>1</v>
      </c>
      <c r="N278">
        <f t="shared" si="18"/>
        <v>1.3979400086720377</v>
      </c>
      <c r="O278">
        <f t="shared" si="19"/>
        <v>0.39794000867203749</v>
      </c>
    </row>
    <row r="279" spans="1:15">
      <c r="A279" t="s">
        <v>35</v>
      </c>
      <c r="B279">
        <v>0</v>
      </c>
      <c r="C279" t="s">
        <v>112</v>
      </c>
      <c r="D279">
        <v>1366</v>
      </c>
      <c r="E279">
        <v>768</v>
      </c>
      <c r="F279">
        <v>32</v>
      </c>
      <c r="G279" t="s">
        <v>36</v>
      </c>
      <c r="H279">
        <v>3324</v>
      </c>
      <c r="I279">
        <v>5</v>
      </c>
      <c r="J279">
        <v>8.1</v>
      </c>
      <c r="K279">
        <v>8.1</v>
      </c>
      <c r="L279">
        <f t="shared" si="16"/>
        <v>0.5</v>
      </c>
      <c r="M279">
        <f t="shared" si="17"/>
        <v>0.3010299956639812</v>
      </c>
      <c r="N279">
        <f t="shared" si="18"/>
        <v>9.15149811213503E-2</v>
      </c>
      <c r="O279">
        <f t="shared" si="19"/>
        <v>0.20951501454263091</v>
      </c>
    </row>
    <row r="280" spans="1:15">
      <c r="A280" t="s">
        <v>35</v>
      </c>
      <c r="B280">
        <v>0</v>
      </c>
      <c r="C280" t="s">
        <v>112</v>
      </c>
      <c r="D280">
        <v>1366</v>
      </c>
      <c r="E280">
        <v>768</v>
      </c>
      <c r="F280">
        <v>32</v>
      </c>
      <c r="G280" t="s">
        <v>36</v>
      </c>
      <c r="H280">
        <v>4320</v>
      </c>
      <c r="I280">
        <v>10</v>
      </c>
      <c r="J280">
        <v>22.5</v>
      </c>
      <c r="K280">
        <v>22.5</v>
      </c>
      <c r="L280">
        <f t="shared" si="16"/>
        <v>1</v>
      </c>
      <c r="M280">
        <f t="shared" si="17"/>
        <v>0</v>
      </c>
      <c r="N280">
        <f t="shared" si="18"/>
        <v>0.35218251811136247</v>
      </c>
      <c r="O280">
        <f t="shared" si="19"/>
        <v>0.35218251811136253</v>
      </c>
    </row>
    <row r="281" spans="1:15">
      <c r="A281" t="s">
        <v>35</v>
      </c>
      <c r="B281">
        <v>0</v>
      </c>
      <c r="C281" t="s">
        <v>112</v>
      </c>
      <c r="D281">
        <v>1366</v>
      </c>
      <c r="E281">
        <v>768</v>
      </c>
      <c r="F281">
        <v>32</v>
      </c>
      <c r="G281" t="s">
        <v>36</v>
      </c>
      <c r="H281">
        <v>4651</v>
      </c>
      <c r="I281">
        <v>2</v>
      </c>
      <c r="J281">
        <v>3.6</v>
      </c>
      <c r="K281">
        <v>3.6</v>
      </c>
      <c r="L281">
        <f t="shared" si="16"/>
        <v>0.2</v>
      </c>
      <c r="M281">
        <f t="shared" si="17"/>
        <v>0.69897000433601886</v>
      </c>
      <c r="N281">
        <f t="shared" si="18"/>
        <v>0.44369749923271273</v>
      </c>
      <c r="O281">
        <f t="shared" si="19"/>
        <v>0.25527250510330601</v>
      </c>
    </row>
    <row r="282" spans="1:15">
      <c r="A282" t="s">
        <v>35</v>
      </c>
      <c r="B282">
        <v>0</v>
      </c>
      <c r="C282" t="s">
        <v>112</v>
      </c>
      <c r="D282">
        <v>1366</v>
      </c>
      <c r="E282">
        <v>768</v>
      </c>
      <c r="F282">
        <v>32</v>
      </c>
      <c r="G282" t="s">
        <v>36</v>
      </c>
      <c r="H282">
        <v>3105</v>
      </c>
      <c r="I282">
        <v>1</v>
      </c>
      <c r="J282">
        <v>2.5</v>
      </c>
      <c r="K282">
        <v>2.5</v>
      </c>
      <c r="L282">
        <f t="shared" si="16"/>
        <v>0.1</v>
      </c>
      <c r="M282">
        <f t="shared" si="17"/>
        <v>1</v>
      </c>
      <c r="N282">
        <f t="shared" si="18"/>
        <v>0.6020599913279624</v>
      </c>
      <c r="O282">
        <f t="shared" si="19"/>
        <v>0.3979400086720376</v>
      </c>
    </row>
    <row r="283" spans="1:15">
      <c r="A283" t="s">
        <v>35</v>
      </c>
      <c r="B283">
        <v>0</v>
      </c>
      <c r="C283" t="s">
        <v>112</v>
      </c>
      <c r="D283">
        <v>1366</v>
      </c>
      <c r="E283">
        <v>768</v>
      </c>
      <c r="F283">
        <v>32</v>
      </c>
      <c r="G283" t="s">
        <v>36</v>
      </c>
      <c r="H283">
        <v>4649</v>
      </c>
      <c r="I283">
        <v>10</v>
      </c>
      <c r="J283">
        <v>16.899999999999999</v>
      </c>
      <c r="K283">
        <v>16.899999999999999</v>
      </c>
      <c r="L283">
        <f t="shared" si="16"/>
        <v>1</v>
      </c>
      <c r="M283">
        <f t="shared" si="17"/>
        <v>0</v>
      </c>
      <c r="N283">
        <f t="shared" si="18"/>
        <v>0.22788670461367352</v>
      </c>
      <c r="O283">
        <f t="shared" si="19"/>
        <v>0.22788670461367352</v>
      </c>
    </row>
    <row r="284" spans="1:15">
      <c r="A284" t="s">
        <v>35</v>
      </c>
      <c r="B284">
        <v>0</v>
      </c>
      <c r="C284" t="s">
        <v>112</v>
      </c>
      <c r="D284">
        <v>1366</v>
      </c>
      <c r="E284">
        <v>768</v>
      </c>
      <c r="F284">
        <v>32</v>
      </c>
      <c r="G284" t="s">
        <v>36</v>
      </c>
      <c r="H284">
        <v>2715</v>
      </c>
      <c r="I284">
        <v>15</v>
      </c>
      <c r="J284">
        <v>28.9</v>
      </c>
      <c r="K284">
        <v>28.9</v>
      </c>
      <c r="L284">
        <f t="shared" si="16"/>
        <v>0.66666666666666663</v>
      </c>
      <c r="M284">
        <f t="shared" si="17"/>
        <v>0.17609125905568124</v>
      </c>
      <c r="N284">
        <f t="shared" si="18"/>
        <v>0.46089784275654783</v>
      </c>
      <c r="O284">
        <f t="shared" si="19"/>
        <v>0.28480658370086653</v>
      </c>
    </row>
    <row r="285" spans="1:15">
      <c r="A285" t="s">
        <v>35</v>
      </c>
      <c r="B285">
        <v>0</v>
      </c>
      <c r="C285" t="s">
        <v>112</v>
      </c>
      <c r="D285">
        <v>1366</v>
      </c>
      <c r="E285">
        <v>768</v>
      </c>
      <c r="F285">
        <v>32</v>
      </c>
      <c r="G285" t="s">
        <v>36</v>
      </c>
      <c r="H285">
        <v>3256</v>
      </c>
      <c r="I285">
        <v>5</v>
      </c>
      <c r="J285">
        <v>12.1</v>
      </c>
      <c r="K285">
        <v>12.1</v>
      </c>
      <c r="L285">
        <f t="shared" si="16"/>
        <v>0.5</v>
      </c>
      <c r="M285">
        <f t="shared" si="17"/>
        <v>0.3010299956639812</v>
      </c>
      <c r="N285">
        <f t="shared" si="18"/>
        <v>8.2785370316450071E-2</v>
      </c>
      <c r="O285">
        <f t="shared" si="19"/>
        <v>0.21824462534753114</v>
      </c>
    </row>
    <row r="286" spans="1:15">
      <c r="A286" t="s">
        <v>35</v>
      </c>
      <c r="B286">
        <v>0</v>
      </c>
      <c r="C286" t="s">
        <v>112</v>
      </c>
      <c r="D286">
        <v>1366</v>
      </c>
      <c r="E286">
        <v>768</v>
      </c>
      <c r="F286">
        <v>32</v>
      </c>
      <c r="G286" t="s">
        <v>36</v>
      </c>
      <c r="H286">
        <v>2304</v>
      </c>
      <c r="I286">
        <v>2</v>
      </c>
      <c r="J286">
        <v>0.9</v>
      </c>
      <c r="K286">
        <v>0.9</v>
      </c>
      <c r="L286">
        <f t="shared" si="16"/>
        <v>0.2</v>
      </c>
      <c r="M286">
        <f t="shared" si="17"/>
        <v>0.69897000433601886</v>
      </c>
      <c r="N286">
        <f t="shared" si="18"/>
        <v>1.045757490560675</v>
      </c>
      <c r="O286">
        <f t="shared" si="19"/>
        <v>0.34678748622465649</v>
      </c>
    </row>
    <row r="287" spans="1:15">
      <c r="A287" t="s">
        <v>35</v>
      </c>
      <c r="B287">
        <v>0</v>
      </c>
      <c r="C287" t="s">
        <v>112</v>
      </c>
      <c r="D287">
        <v>1366</v>
      </c>
      <c r="E287">
        <v>768</v>
      </c>
      <c r="F287">
        <v>32</v>
      </c>
      <c r="G287" t="s">
        <v>36</v>
      </c>
      <c r="H287">
        <v>2536</v>
      </c>
      <c r="I287">
        <v>3</v>
      </c>
      <c r="J287">
        <v>1.6</v>
      </c>
      <c r="K287">
        <v>1.6</v>
      </c>
      <c r="L287">
        <f t="shared" si="16"/>
        <v>0.3</v>
      </c>
      <c r="M287">
        <f t="shared" si="17"/>
        <v>0.52287874528033762</v>
      </c>
      <c r="N287">
        <f t="shared" si="18"/>
        <v>0.79588001734407521</v>
      </c>
      <c r="O287">
        <f t="shared" si="19"/>
        <v>0.27300127206373759</v>
      </c>
    </row>
    <row r="288" spans="1:15">
      <c r="A288" t="s">
        <v>35</v>
      </c>
      <c r="B288">
        <v>0</v>
      </c>
      <c r="C288" t="s">
        <v>112</v>
      </c>
      <c r="D288">
        <v>1366</v>
      </c>
      <c r="E288">
        <v>768</v>
      </c>
      <c r="F288">
        <v>32</v>
      </c>
      <c r="G288" t="s">
        <v>36</v>
      </c>
      <c r="H288">
        <v>2980</v>
      </c>
      <c r="I288">
        <v>4</v>
      </c>
      <c r="J288">
        <v>6.4</v>
      </c>
      <c r="K288">
        <v>6.4</v>
      </c>
      <c r="L288">
        <f t="shared" si="16"/>
        <v>0.4</v>
      </c>
      <c r="M288">
        <f t="shared" si="17"/>
        <v>0.3979400086720376</v>
      </c>
      <c r="N288">
        <f t="shared" si="18"/>
        <v>0.19382002601611284</v>
      </c>
      <c r="O288">
        <f t="shared" si="19"/>
        <v>0.20411998265592479</v>
      </c>
    </row>
    <row r="289" spans="1:15">
      <c r="A289" t="s">
        <v>35</v>
      </c>
      <c r="B289">
        <v>0</v>
      </c>
      <c r="C289" t="s">
        <v>112</v>
      </c>
      <c r="D289">
        <v>1366</v>
      </c>
      <c r="E289">
        <v>768</v>
      </c>
      <c r="F289">
        <v>32</v>
      </c>
      <c r="G289" t="s">
        <v>36</v>
      </c>
      <c r="H289">
        <v>4796</v>
      </c>
      <c r="I289">
        <v>10</v>
      </c>
      <c r="J289">
        <v>14.4</v>
      </c>
      <c r="K289">
        <v>14.4</v>
      </c>
      <c r="L289">
        <f t="shared" si="16"/>
        <v>1</v>
      </c>
      <c r="M289">
        <f t="shared" si="17"/>
        <v>0</v>
      </c>
      <c r="N289">
        <f t="shared" si="18"/>
        <v>0.15836249209524964</v>
      </c>
      <c r="O289">
        <f t="shared" si="19"/>
        <v>0.15836249209524966</v>
      </c>
    </row>
    <row r="290" spans="1:15">
      <c r="A290" t="s">
        <v>37</v>
      </c>
      <c r="B290">
        <v>0</v>
      </c>
      <c r="C290" t="s">
        <v>112</v>
      </c>
      <c r="D290">
        <v>1920</v>
      </c>
      <c r="E290">
        <v>1200</v>
      </c>
      <c r="F290">
        <v>32</v>
      </c>
      <c r="G290" t="s">
        <v>28</v>
      </c>
      <c r="H290">
        <v>2645</v>
      </c>
      <c r="I290">
        <v>20</v>
      </c>
      <c r="J290">
        <v>19.600000000000001</v>
      </c>
      <c r="K290">
        <v>19.600000000000001</v>
      </c>
      <c r="L290">
        <f t="shared" si="16"/>
        <v>0.5</v>
      </c>
      <c r="M290">
        <f t="shared" si="17"/>
        <v>0.3010299956639812</v>
      </c>
      <c r="N290">
        <f t="shared" si="18"/>
        <v>0.29225607135647602</v>
      </c>
      <c r="O290">
        <f t="shared" si="19"/>
        <v>8.7739243075051765E-3</v>
      </c>
    </row>
    <row r="291" spans="1:15">
      <c r="A291" t="s">
        <v>37</v>
      </c>
      <c r="B291">
        <v>0</v>
      </c>
      <c r="C291" t="s">
        <v>112</v>
      </c>
      <c r="D291">
        <v>1920</v>
      </c>
      <c r="E291">
        <v>1200</v>
      </c>
      <c r="F291">
        <v>32</v>
      </c>
      <c r="G291" t="s">
        <v>28</v>
      </c>
      <c r="H291">
        <v>1944</v>
      </c>
      <c r="I291">
        <v>25</v>
      </c>
      <c r="J291">
        <v>28.9</v>
      </c>
      <c r="K291">
        <v>28.9</v>
      </c>
      <c r="L291">
        <f t="shared" si="16"/>
        <v>0.4</v>
      </c>
      <c r="M291">
        <f t="shared" si="17"/>
        <v>0.3979400086720376</v>
      </c>
      <c r="N291">
        <f t="shared" si="18"/>
        <v>0.46089784275654783</v>
      </c>
      <c r="O291">
        <f t="shared" si="19"/>
        <v>6.2957834084510222E-2</v>
      </c>
    </row>
    <row r="292" spans="1:15">
      <c r="A292" t="s">
        <v>37</v>
      </c>
      <c r="B292">
        <v>0</v>
      </c>
      <c r="C292" t="s">
        <v>112</v>
      </c>
      <c r="D292">
        <v>1920</v>
      </c>
      <c r="E292">
        <v>1200</v>
      </c>
      <c r="F292">
        <v>32</v>
      </c>
      <c r="G292" t="s">
        <v>28</v>
      </c>
      <c r="H292">
        <v>1745</v>
      </c>
      <c r="I292">
        <v>20</v>
      </c>
      <c r="J292">
        <v>16.899999999999999</v>
      </c>
      <c r="K292">
        <v>16.899999999999999</v>
      </c>
      <c r="L292">
        <f t="shared" si="16"/>
        <v>0.5</v>
      </c>
      <c r="M292">
        <f t="shared" si="17"/>
        <v>0.3010299956639812</v>
      </c>
      <c r="N292">
        <f t="shared" si="18"/>
        <v>0.22788670461367352</v>
      </c>
      <c r="O292">
        <f t="shared" si="19"/>
        <v>7.3143291050307674E-2</v>
      </c>
    </row>
    <row r="293" spans="1:15">
      <c r="A293" t="s">
        <v>37</v>
      </c>
      <c r="B293">
        <v>0</v>
      </c>
      <c r="C293" t="s">
        <v>112</v>
      </c>
      <c r="D293">
        <v>1920</v>
      </c>
      <c r="E293">
        <v>1200</v>
      </c>
      <c r="F293">
        <v>32</v>
      </c>
      <c r="G293" t="s">
        <v>28</v>
      </c>
      <c r="H293">
        <v>4543</v>
      </c>
      <c r="I293">
        <v>8</v>
      </c>
      <c r="J293">
        <v>6.4</v>
      </c>
      <c r="K293">
        <v>6.4</v>
      </c>
      <c r="L293">
        <f t="shared" si="16"/>
        <v>0.8</v>
      </c>
      <c r="M293">
        <f t="shared" si="17"/>
        <v>9.691001300805642E-2</v>
      </c>
      <c r="N293">
        <f t="shared" si="18"/>
        <v>0.19382002601611284</v>
      </c>
      <c r="O293">
        <f t="shared" si="19"/>
        <v>9.691001300805642E-2</v>
      </c>
    </row>
    <row r="294" spans="1:15">
      <c r="A294" t="s">
        <v>37</v>
      </c>
      <c r="B294">
        <v>0</v>
      </c>
      <c r="C294" t="s">
        <v>112</v>
      </c>
      <c r="D294">
        <v>1920</v>
      </c>
      <c r="E294">
        <v>1200</v>
      </c>
      <c r="F294">
        <v>32</v>
      </c>
      <c r="G294" t="s">
        <v>28</v>
      </c>
      <c r="H294">
        <v>1615</v>
      </c>
      <c r="I294">
        <v>10</v>
      </c>
      <c r="J294">
        <v>12.1</v>
      </c>
      <c r="K294">
        <v>12.1</v>
      </c>
      <c r="L294">
        <f t="shared" si="16"/>
        <v>1</v>
      </c>
      <c r="M294">
        <f t="shared" si="17"/>
        <v>0</v>
      </c>
      <c r="N294">
        <f t="shared" si="18"/>
        <v>8.2785370316450071E-2</v>
      </c>
      <c r="O294">
        <f t="shared" si="19"/>
        <v>8.2785370316450071E-2</v>
      </c>
    </row>
    <row r="295" spans="1:15">
      <c r="A295" t="s">
        <v>37</v>
      </c>
      <c r="B295">
        <v>0</v>
      </c>
      <c r="C295" t="s">
        <v>112</v>
      </c>
      <c r="D295">
        <v>1920</v>
      </c>
      <c r="E295">
        <v>1200</v>
      </c>
      <c r="F295">
        <v>32</v>
      </c>
      <c r="G295" t="s">
        <v>28</v>
      </c>
      <c r="H295">
        <v>2938</v>
      </c>
      <c r="I295">
        <v>2.5</v>
      </c>
      <c r="J295">
        <v>0.9</v>
      </c>
      <c r="K295">
        <v>0.9</v>
      </c>
      <c r="L295">
        <f t="shared" si="16"/>
        <v>0.25</v>
      </c>
      <c r="M295">
        <f t="shared" si="17"/>
        <v>0.6020599913279624</v>
      </c>
      <c r="N295">
        <f t="shared" si="18"/>
        <v>1.045757490560675</v>
      </c>
      <c r="O295">
        <f t="shared" si="19"/>
        <v>0.44369749923271284</v>
      </c>
    </row>
    <row r="296" spans="1:15">
      <c r="A296" t="s">
        <v>37</v>
      </c>
      <c r="B296">
        <v>0</v>
      </c>
      <c r="C296" t="s">
        <v>112</v>
      </c>
      <c r="D296">
        <v>1920</v>
      </c>
      <c r="E296">
        <v>1200</v>
      </c>
      <c r="F296">
        <v>32</v>
      </c>
      <c r="G296" t="s">
        <v>28</v>
      </c>
      <c r="H296">
        <v>1597</v>
      </c>
      <c r="I296">
        <v>10</v>
      </c>
      <c r="J296">
        <v>14.4</v>
      </c>
      <c r="K296">
        <v>14.4</v>
      </c>
      <c r="L296">
        <f t="shared" si="16"/>
        <v>1</v>
      </c>
      <c r="M296">
        <f t="shared" si="17"/>
        <v>0</v>
      </c>
      <c r="N296">
        <f t="shared" si="18"/>
        <v>0.15836249209524964</v>
      </c>
      <c r="O296">
        <f t="shared" si="19"/>
        <v>0.15836249209524966</v>
      </c>
    </row>
    <row r="297" spans="1:15">
      <c r="A297" t="s">
        <v>37</v>
      </c>
      <c r="B297">
        <v>0</v>
      </c>
      <c r="C297" t="s">
        <v>112</v>
      </c>
      <c r="D297">
        <v>1920</v>
      </c>
      <c r="E297">
        <v>1200</v>
      </c>
      <c r="F297">
        <v>32</v>
      </c>
      <c r="G297" t="s">
        <v>28</v>
      </c>
      <c r="H297">
        <v>2091</v>
      </c>
      <c r="I297">
        <v>5</v>
      </c>
      <c r="J297">
        <v>2.5</v>
      </c>
      <c r="K297">
        <v>2.5</v>
      </c>
      <c r="L297">
        <f t="shared" si="16"/>
        <v>0.5</v>
      </c>
      <c r="M297">
        <f t="shared" si="17"/>
        <v>0.3010299956639812</v>
      </c>
      <c r="N297">
        <f t="shared" si="18"/>
        <v>0.6020599913279624</v>
      </c>
      <c r="O297">
        <f t="shared" si="19"/>
        <v>0.3010299956639812</v>
      </c>
    </row>
    <row r="298" spans="1:15">
      <c r="A298" t="s">
        <v>37</v>
      </c>
      <c r="B298">
        <v>0</v>
      </c>
      <c r="C298" t="s">
        <v>112</v>
      </c>
      <c r="D298">
        <v>1920</v>
      </c>
      <c r="E298">
        <v>1200</v>
      </c>
      <c r="F298">
        <v>32</v>
      </c>
      <c r="G298" t="s">
        <v>28</v>
      </c>
      <c r="H298">
        <v>1405</v>
      </c>
      <c r="I298">
        <v>4</v>
      </c>
      <c r="J298">
        <v>1.6</v>
      </c>
      <c r="K298">
        <v>1.6</v>
      </c>
      <c r="L298">
        <f t="shared" si="16"/>
        <v>0.4</v>
      </c>
      <c r="M298">
        <f t="shared" si="17"/>
        <v>0.3979400086720376</v>
      </c>
      <c r="N298">
        <f t="shared" si="18"/>
        <v>0.79588001734407521</v>
      </c>
      <c r="O298">
        <f t="shared" si="19"/>
        <v>0.3979400086720376</v>
      </c>
    </row>
    <row r="299" spans="1:15">
      <c r="A299" t="s">
        <v>37</v>
      </c>
      <c r="B299">
        <v>0</v>
      </c>
      <c r="C299" t="s">
        <v>112</v>
      </c>
      <c r="D299">
        <v>1920</v>
      </c>
      <c r="E299">
        <v>1200</v>
      </c>
      <c r="F299">
        <v>32</v>
      </c>
      <c r="G299" t="s">
        <v>28</v>
      </c>
      <c r="H299">
        <v>1947</v>
      </c>
      <c r="I299">
        <v>40</v>
      </c>
      <c r="J299">
        <v>32.4</v>
      </c>
      <c r="K299">
        <v>32.4</v>
      </c>
      <c r="L299">
        <f t="shared" si="16"/>
        <v>0.25</v>
      </c>
      <c r="M299">
        <f t="shared" si="17"/>
        <v>0.6020599913279624</v>
      </c>
      <c r="N299">
        <f t="shared" si="18"/>
        <v>0.51054501020661214</v>
      </c>
      <c r="O299">
        <f t="shared" si="19"/>
        <v>9.1514981121350258E-2</v>
      </c>
    </row>
    <row r="300" spans="1:15">
      <c r="A300" t="s">
        <v>37</v>
      </c>
      <c r="B300">
        <v>0</v>
      </c>
      <c r="C300" t="s">
        <v>112</v>
      </c>
      <c r="D300">
        <v>1920</v>
      </c>
      <c r="E300">
        <v>1200</v>
      </c>
      <c r="F300">
        <v>32</v>
      </c>
      <c r="G300" t="s">
        <v>28</v>
      </c>
      <c r="H300">
        <v>1950</v>
      </c>
      <c r="I300">
        <v>30</v>
      </c>
      <c r="J300">
        <v>22.5</v>
      </c>
      <c r="K300">
        <v>22.5</v>
      </c>
      <c r="L300">
        <f t="shared" si="16"/>
        <v>0.33333333333333331</v>
      </c>
      <c r="M300">
        <f t="shared" si="17"/>
        <v>0.47712125471966244</v>
      </c>
      <c r="N300">
        <f t="shared" si="18"/>
        <v>0.35218251811136247</v>
      </c>
      <c r="O300">
        <f t="shared" si="19"/>
        <v>0.12493873660829991</v>
      </c>
    </row>
    <row r="301" spans="1:15">
      <c r="A301" t="s">
        <v>37</v>
      </c>
      <c r="B301">
        <v>0</v>
      </c>
      <c r="C301" t="s">
        <v>112</v>
      </c>
      <c r="D301">
        <v>1920</v>
      </c>
      <c r="E301">
        <v>1200</v>
      </c>
      <c r="F301">
        <v>32</v>
      </c>
      <c r="G301" t="s">
        <v>28</v>
      </c>
      <c r="H301">
        <v>1652</v>
      </c>
      <c r="I301">
        <v>10</v>
      </c>
      <c r="J301">
        <v>4.9000000000000004</v>
      </c>
      <c r="K301">
        <v>4.9000000000000004</v>
      </c>
      <c r="L301">
        <f t="shared" si="16"/>
        <v>1</v>
      </c>
      <c r="M301">
        <f t="shared" si="17"/>
        <v>0</v>
      </c>
      <c r="N301">
        <f t="shared" si="18"/>
        <v>0.30980391997148626</v>
      </c>
      <c r="O301">
        <f t="shared" si="19"/>
        <v>0.30980391997148632</v>
      </c>
    </row>
    <row r="302" spans="1:15">
      <c r="A302" t="s">
        <v>37</v>
      </c>
      <c r="B302">
        <v>0</v>
      </c>
      <c r="C302" t="s">
        <v>112</v>
      </c>
      <c r="D302">
        <v>1920</v>
      </c>
      <c r="E302">
        <v>1200</v>
      </c>
      <c r="F302">
        <v>32</v>
      </c>
      <c r="G302" t="s">
        <v>28</v>
      </c>
      <c r="H302">
        <v>1185</v>
      </c>
      <c r="I302">
        <v>30</v>
      </c>
      <c r="J302">
        <v>25.6</v>
      </c>
      <c r="K302">
        <v>25.6</v>
      </c>
      <c r="L302">
        <f t="shared" si="16"/>
        <v>0.33333333333333331</v>
      </c>
      <c r="M302">
        <f t="shared" si="17"/>
        <v>0.47712125471966244</v>
      </c>
      <c r="N302">
        <f t="shared" si="18"/>
        <v>0.40823996531184958</v>
      </c>
      <c r="O302">
        <f t="shared" si="19"/>
        <v>6.8881289407812851E-2</v>
      </c>
    </row>
    <row r="303" spans="1:15">
      <c r="A303" t="s">
        <v>37</v>
      </c>
      <c r="B303">
        <v>0</v>
      </c>
      <c r="C303" t="s">
        <v>112</v>
      </c>
      <c r="D303">
        <v>1920</v>
      </c>
      <c r="E303">
        <v>1200</v>
      </c>
      <c r="F303">
        <v>32</v>
      </c>
      <c r="G303" t="s">
        <v>28</v>
      </c>
      <c r="H303">
        <v>1200</v>
      </c>
      <c r="I303">
        <v>20</v>
      </c>
      <c r="J303">
        <v>8.1</v>
      </c>
      <c r="K303">
        <v>8.1</v>
      </c>
      <c r="L303">
        <f t="shared" si="16"/>
        <v>0.5</v>
      </c>
      <c r="M303">
        <f t="shared" si="17"/>
        <v>0.3010299956639812</v>
      </c>
      <c r="N303">
        <f t="shared" si="18"/>
        <v>9.15149811213503E-2</v>
      </c>
      <c r="O303">
        <f t="shared" si="19"/>
        <v>0.20951501454263091</v>
      </c>
    </row>
    <row r="304" spans="1:15">
      <c r="A304" t="s">
        <v>37</v>
      </c>
      <c r="B304">
        <v>0</v>
      </c>
      <c r="C304" t="s">
        <v>112</v>
      </c>
      <c r="D304">
        <v>1920</v>
      </c>
      <c r="E304">
        <v>1200</v>
      </c>
      <c r="F304">
        <v>32</v>
      </c>
      <c r="G304" t="s">
        <v>28</v>
      </c>
      <c r="H304">
        <v>3077</v>
      </c>
      <c r="I304">
        <v>8</v>
      </c>
      <c r="J304">
        <v>3.6</v>
      </c>
      <c r="K304">
        <v>3.6</v>
      </c>
      <c r="L304">
        <f t="shared" si="16"/>
        <v>0.8</v>
      </c>
      <c r="M304">
        <f t="shared" si="17"/>
        <v>9.691001300805642E-2</v>
      </c>
      <c r="N304">
        <f t="shared" si="18"/>
        <v>0.44369749923271273</v>
      </c>
      <c r="O304">
        <f t="shared" si="19"/>
        <v>0.34678748622465633</v>
      </c>
    </row>
    <row r="305" spans="1:15">
      <c r="A305" t="s">
        <v>37</v>
      </c>
      <c r="B305">
        <v>0</v>
      </c>
      <c r="C305" t="s">
        <v>112</v>
      </c>
      <c r="D305">
        <v>1920</v>
      </c>
      <c r="E305">
        <v>1200</v>
      </c>
      <c r="F305">
        <v>32</v>
      </c>
      <c r="G305" t="s">
        <v>28</v>
      </c>
      <c r="H305">
        <v>1673</v>
      </c>
      <c r="I305">
        <v>2.5</v>
      </c>
      <c r="J305">
        <v>0.4</v>
      </c>
      <c r="K305">
        <v>0.4</v>
      </c>
      <c r="L305">
        <f t="shared" si="16"/>
        <v>0.25</v>
      </c>
      <c r="M305">
        <f t="shared" si="17"/>
        <v>0.6020599913279624</v>
      </c>
      <c r="N305">
        <f t="shared" si="18"/>
        <v>1.3979400086720377</v>
      </c>
      <c r="O305">
        <f t="shared" si="19"/>
        <v>0.7958800173440751</v>
      </c>
    </row>
    <row r="306" spans="1:15">
      <c r="A306" t="s">
        <v>38</v>
      </c>
      <c r="B306">
        <v>0</v>
      </c>
      <c r="C306" t="s">
        <v>112</v>
      </c>
      <c r="D306">
        <v>1280</v>
      </c>
      <c r="E306">
        <v>1024</v>
      </c>
      <c r="F306">
        <v>24</v>
      </c>
      <c r="G306" t="s">
        <v>39</v>
      </c>
      <c r="H306">
        <v>2390</v>
      </c>
      <c r="I306">
        <v>10</v>
      </c>
      <c r="J306">
        <v>12.1</v>
      </c>
      <c r="K306">
        <v>12.1</v>
      </c>
      <c r="L306">
        <f t="shared" si="16"/>
        <v>1</v>
      </c>
      <c r="M306">
        <f t="shared" si="17"/>
        <v>0</v>
      </c>
      <c r="N306">
        <f t="shared" si="18"/>
        <v>8.2785370316450071E-2</v>
      </c>
      <c r="O306">
        <f t="shared" si="19"/>
        <v>8.2785370316450071E-2</v>
      </c>
    </row>
    <row r="307" spans="1:15">
      <c r="A307" t="s">
        <v>38</v>
      </c>
      <c r="B307">
        <v>0</v>
      </c>
      <c r="C307" t="s">
        <v>112</v>
      </c>
      <c r="D307">
        <v>1280</v>
      </c>
      <c r="E307">
        <v>1024</v>
      </c>
      <c r="F307">
        <v>24</v>
      </c>
      <c r="G307" t="s">
        <v>39</v>
      </c>
      <c r="H307">
        <v>2700</v>
      </c>
      <c r="I307">
        <v>7</v>
      </c>
      <c r="J307">
        <v>6.4</v>
      </c>
      <c r="K307">
        <v>6.4</v>
      </c>
      <c r="L307">
        <f t="shared" si="16"/>
        <v>0.7</v>
      </c>
      <c r="M307">
        <f t="shared" si="17"/>
        <v>0.15490195998574319</v>
      </c>
      <c r="N307">
        <f t="shared" si="18"/>
        <v>0.19382002601611284</v>
      </c>
      <c r="O307">
        <f t="shared" si="19"/>
        <v>3.8918066030369625E-2</v>
      </c>
    </row>
    <row r="308" spans="1:15">
      <c r="A308" t="s">
        <v>38</v>
      </c>
      <c r="B308">
        <v>0</v>
      </c>
      <c r="C308" t="s">
        <v>112</v>
      </c>
      <c r="D308">
        <v>1280</v>
      </c>
      <c r="E308">
        <v>1024</v>
      </c>
      <c r="F308">
        <v>24</v>
      </c>
      <c r="G308" t="s">
        <v>39</v>
      </c>
      <c r="H308">
        <v>1316</v>
      </c>
      <c r="I308">
        <v>5</v>
      </c>
      <c r="J308">
        <v>3.6</v>
      </c>
      <c r="K308">
        <v>3.6</v>
      </c>
      <c r="L308">
        <f t="shared" si="16"/>
        <v>0.5</v>
      </c>
      <c r="M308">
        <f t="shared" si="17"/>
        <v>0.3010299956639812</v>
      </c>
      <c r="N308">
        <f t="shared" si="18"/>
        <v>0.44369749923271273</v>
      </c>
      <c r="O308">
        <f t="shared" si="19"/>
        <v>0.14266750356873154</v>
      </c>
    </row>
    <row r="309" spans="1:15">
      <c r="A309" t="s">
        <v>38</v>
      </c>
      <c r="B309">
        <v>0</v>
      </c>
      <c r="C309" t="s">
        <v>112</v>
      </c>
      <c r="D309">
        <v>1280</v>
      </c>
      <c r="E309">
        <v>1024</v>
      </c>
      <c r="F309">
        <v>24</v>
      </c>
      <c r="G309" t="s">
        <v>39</v>
      </c>
      <c r="H309">
        <v>1720</v>
      </c>
      <c r="I309">
        <v>3</v>
      </c>
      <c r="J309">
        <v>1.6</v>
      </c>
      <c r="K309">
        <v>1.6</v>
      </c>
      <c r="L309">
        <f t="shared" si="16"/>
        <v>0.3</v>
      </c>
      <c r="M309">
        <f t="shared" si="17"/>
        <v>0.52287874528033762</v>
      </c>
      <c r="N309">
        <f t="shared" si="18"/>
        <v>0.79588001734407521</v>
      </c>
      <c r="O309">
        <f t="shared" si="19"/>
        <v>0.27300127206373759</v>
      </c>
    </row>
    <row r="310" spans="1:15">
      <c r="A310" t="s">
        <v>38</v>
      </c>
      <c r="B310">
        <v>0</v>
      </c>
      <c r="C310" t="s">
        <v>112</v>
      </c>
      <c r="D310">
        <v>1280</v>
      </c>
      <c r="E310">
        <v>1024</v>
      </c>
      <c r="F310">
        <v>24</v>
      </c>
      <c r="G310" t="s">
        <v>39</v>
      </c>
      <c r="H310">
        <v>3309</v>
      </c>
      <c r="I310">
        <v>8</v>
      </c>
      <c r="J310">
        <v>8.1</v>
      </c>
      <c r="K310">
        <v>8.1</v>
      </c>
      <c r="L310">
        <f t="shared" si="16"/>
        <v>0.8</v>
      </c>
      <c r="M310">
        <f t="shared" si="17"/>
        <v>9.691001300805642E-2</v>
      </c>
      <c r="N310">
        <f t="shared" si="18"/>
        <v>9.15149811213503E-2</v>
      </c>
      <c r="O310">
        <f t="shared" si="19"/>
        <v>5.3950318867061059E-3</v>
      </c>
    </row>
    <row r="311" spans="1:15">
      <c r="A311" t="s">
        <v>38</v>
      </c>
      <c r="B311">
        <v>0</v>
      </c>
      <c r="C311" t="s">
        <v>112</v>
      </c>
      <c r="D311">
        <v>1280</v>
      </c>
      <c r="E311">
        <v>1024</v>
      </c>
      <c r="F311">
        <v>24</v>
      </c>
      <c r="G311" t="s">
        <v>39</v>
      </c>
      <c r="H311">
        <v>2077</v>
      </c>
      <c r="I311">
        <v>3</v>
      </c>
      <c r="J311">
        <v>0.9</v>
      </c>
      <c r="K311">
        <v>0.9</v>
      </c>
      <c r="L311">
        <f t="shared" si="16"/>
        <v>0.3</v>
      </c>
      <c r="M311">
        <f t="shared" si="17"/>
        <v>0.52287874528033762</v>
      </c>
      <c r="N311">
        <f t="shared" si="18"/>
        <v>1.045757490560675</v>
      </c>
      <c r="O311">
        <f t="shared" si="19"/>
        <v>0.52287874528033762</v>
      </c>
    </row>
    <row r="312" spans="1:15">
      <c r="A312" t="s">
        <v>38</v>
      </c>
      <c r="B312">
        <v>0</v>
      </c>
      <c r="C312" t="s">
        <v>112</v>
      </c>
      <c r="D312">
        <v>1280</v>
      </c>
      <c r="E312">
        <v>1024</v>
      </c>
      <c r="F312">
        <v>24</v>
      </c>
      <c r="G312" t="s">
        <v>39</v>
      </c>
      <c r="H312">
        <v>1269</v>
      </c>
      <c r="I312">
        <v>2</v>
      </c>
      <c r="J312">
        <v>0.4</v>
      </c>
      <c r="K312">
        <v>0.4</v>
      </c>
      <c r="L312">
        <f t="shared" si="16"/>
        <v>0.2</v>
      </c>
      <c r="M312">
        <f t="shared" si="17"/>
        <v>0.69897000433601886</v>
      </c>
      <c r="N312">
        <f t="shared" si="18"/>
        <v>1.3979400086720377</v>
      </c>
      <c r="O312">
        <f t="shared" si="19"/>
        <v>0.69897000433601875</v>
      </c>
    </row>
    <row r="313" spans="1:15">
      <c r="A313" t="s">
        <v>38</v>
      </c>
      <c r="B313">
        <v>0</v>
      </c>
      <c r="C313" t="s">
        <v>112</v>
      </c>
      <c r="D313">
        <v>1280</v>
      </c>
      <c r="E313">
        <v>1024</v>
      </c>
      <c r="F313">
        <v>24</v>
      </c>
      <c r="G313" t="s">
        <v>39</v>
      </c>
      <c r="H313">
        <v>2493</v>
      </c>
      <c r="I313">
        <v>14</v>
      </c>
      <c r="J313">
        <v>19.600000000000001</v>
      </c>
      <c r="K313">
        <v>19.600000000000001</v>
      </c>
      <c r="L313">
        <f t="shared" si="16"/>
        <v>0.7142857142857143</v>
      </c>
      <c r="M313">
        <f t="shared" si="17"/>
        <v>0.14612803567823801</v>
      </c>
      <c r="N313">
        <f t="shared" si="18"/>
        <v>0.29225607135647602</v>
      </c>
      <c r="O313">
        <f t="shared" si="19"/>
        <v>0.14612803567823801</v>
      </c>
    </row>
    <row r="314" spans="1:15">
      <c r="A314" t="s">
        <v>38</v>
      </c>
      <c r="B314">
        <v>0</v>
      </c>
      <c r="C314" t="s">
        <v>112</v>
      </c>
      <c r="D314">
        <v>1280</v>
      </c>
      <c r="E314">
        <v>1024</v>
      </c>
      <c r="F314">
        <v>24</v>
      </c>
      <c r="G314" t="s">
        <v>39</v>
      </c>
      <c r="H314">
        <v>1661</v>
      </c>
      <c r="I314">
        <v>13</v>
      </c>
      <c r="J314">
        <v>16.899999999999999</v>
      </c>
      <c r="K314">
        <v>16.899999999999999</v>
      </c>
      <c r="L314">
        <f t="shared" si="16"/>
        <v>0.76923076923076927</v>
      </c>
      <c r="M314">
        <f t="shared" si="17"/>
        <v>0.11394335230683671</v>
      </c>
      <c r="N314">
        <f t="shared" si="18"/>
        <v>0.22788670461367352</v>
      </c>
      <c r="O314">
        <f t="shared" si="19"/>
        <v>0.11394335230683678</v>
      </c>
    </row>
    <row r="315" spans="1:15">
      <c r="A315" t="s">
        <v>38</v>
      </c>
      <c r="B315">
        <v>0</v>
      </c>
      <c r="C315" t="s">
        <v>112</v>
      </c>
      <c r="D315">
        <v>1280</v>
      </c>
      <c r="E315">
        <v>1024</v>
      </c>
      <c r="F315">
        <v>24</v>
      </c>
      <c r="G315" t="s">
        <v>39</v>
      </c>
      <c r="H315">
        <v>1757</v>
      </c>
      <c r="I315">
        <v>18</v>
      </c>
      <c r="J315">
        <v>32.4</v>
      </c>
      <c r="K315">
        <v>32.4</v>
      </c>
      <c r="L315">
        <f t="shared" si="16"/>
        <v>0.55555555555555558</v>
      </c>
      <c r="M315">
        <f t="shared" si="17"/>
        <v>0.25527250510330601</v>
      </c>
      <c r="N315">
        <f t="shared" si="18"/>
        <v>0.51054501020661214</v>
      </c>
      <c r="O315">
        <f t="shared" si="19"/>
        <v>0.25527250510330607</v>
      </c>
    </row>
    <row r="316" spans="1:15">
      <c r="A316" t="s">
        <v>38</v>
      </c>
      <c r="B316">
        <v>0</v>
      </c>
      <c r="C316" t="s">
        <v>112</v>
      </c>
      <c r="D316">
        <v>1280</v>
      </c>
      <c r="E316">
        <v>1024</v>
      </c>
      <c r="F316">
        <v>24</v>
      </c>
      <c r="G316" t="s">
        <v>39</v>
      </c>
      <c r="H316">
        <v>2989</v>
      </c>
      <c r="I316">
        <v>15</v>
      </c>
      <c r="J316">
        <v>14.4</v>
      </c>
      <c r="K316">
        <v>14.4</v>
      </c>
      <c r="L316">
        <f t="shared" si="16"/>
        <v>0.66666666666666663</v>
      </c>
      <c r="M316">
        <f t="shared" si="17"/>
        <v>0.17609125905568124</v>
      </c>
      <c r="N316">
        <f t="shared" si="18"/>
        <v>0.15836249209524964</v>
      </c>
      <c r="O316">
        <f t="shared" si="19"/>
        <v>1.7728766960431602E-2</v>
      </c>
    </row>
    <row r="317" spans="1:15">
      <c r="A317" t="s">
        <v>38</v>
      </c>
      <c r="B317">
        <v>0</v>
      </c>
      <c r="C317" t="s">
        <v>112</v>
      </c>
      <c r="D317">
        <v>1280</v>
      </c>
      <c r="E317">
        <v>1024</v>
      </c>
      <c r="F317">
        <v>24</v>
      </c>
      <c r="G317" t="s">
        <v>39</v>
      </c>
      <c r="H317">
        <v>4213</v>
      </c>
      <c r="I317">
        <v>9</v>
      </c>
      <c r="J317">
        <v>4.9000000000000004</v>
      </c>
      <c r="K317">
        <v>4.9000000000000004</v>
      </c>
      <c r="L317">
        <f t="shared" si="16"/>
        <v>0.9</v>
      </c>
      <c r="M317">
        <f t="shared" si="17"/>
        <v>4.5757490560675143E-2</v>
      </c>
      <c r="N317">
        <f t="shared" si="18"/>
        <v>0.30980391997148626</v>
      </c>
      <c r="O317">
        <f t="shared" si="19"/>
        <v>0.26404642941081119</v>
      </c>
    </row>
    <row r="318" spans="1:15">
      <c r="A318" t="s">
        <v>38</v>
      </c>
      <c r="B318">
        <v>0</v>
      </c>
      <c r="C318" t="s">
        <v>112</v>
      </c>
      <c r="D318">
        <v>1280</v>
      </c>
      <c r="E318">
        <v>1024</v>
      </c>
      <c r="F318">
        <v>24</v>
      </c>
      <c r="G318" t="s">
        <v>39</v>
      </c>
      <c r="H318">
        <v>3461</v>
      </c>
      <c r="I318">
        <v>19</v>
      </c>
      <c r="J318">
        <v>28.9</v>
      </c>
      <c r="K318">
        <v>28.9</v>
      </c>
      <c r="L318">
        <f t="shared" si="16"/>
        <v>0.52631578947368418</v>
      </c>
      <c r="M318">
        <f t="shared" si="17"/>
        <v>0.27875360095282897</v>
      </c>
      <c r="N318">
        <f t="shared" si="18"/>
        <v>0.46089784275654783</v>
      </c>
      <c r="O318">
        <f t="shared" si="19"/>
        <v>0.18214424180371885</v>
      </c>
    </row>
    <row r="319" spans="1:15">
      <c r="A319" t="s">
        <v>38</v>
      </c>
      <c r="B319">
        <v>0</v>
      </c>
      <c r="C319" t="s">
        <v>112</v>
      </c>
      <c r="D319">
        <v>1280</v>
      </c>
      <c r="E319">
        <v>1024</v>
      </c>
      <c r="F319">
        <v>24</v>
      </c>
      <c r="G319" t="s">
        <v>39</v>
      </c>
      <c r="H319">
        <v>1445</v>
      </c>
      <c r="I319">
        <v>18</v>
      </c>
      <c r="J319">
        <v>22.5</v>
      </c>
      <c r="K319">
        <v>22.5</v>
      </c>
      <c r="L319">
        <f t="shared" si="16"/>
        <v>0.55555555555555558</v>
      </c>
      <c r="M319">
        <f t="shared" si="17"/>
        <v>0.25527250510330601</v>
      </c>
      <c r="N319">
        <f t="shared" si="18"/>
        <v>0.35218251811136247</v>
      </c>
      <c r="O319">
        <f t="shared" si="19"/>
        <v>9.6910013008056461E-2</v>
      </c>
    </row>
    <row r="320" spans="1:15">
      <c r="A320" t="s">
        <v>38</v>
      </c>
      <c r="B320">
        <v>0</v>
      </c>
      <c r="C320" t="s">
        <v>112</v>
      </c>
      <c r="D320">
        <v>1280</v>
      </c>
      <c r="E320">
        <v>1024</v>
      </c>
      <c r="F320">
        <v>24</v>
      </c>
      <c r="G320" t="s">
        <v>39</v>
      </c>
      <c r="H320">
        <v>2213</v>
      </c>
      <c r="I320">
        <v>5</v>
      </c>
      <c r="J320">
        <v>2.5</v>
      </c>
      <c r="K320">
        <v>2.5</v>
      </c>
      <c r="L320">
        <f t="shared" si="16"/>
        <v>0.5</v>
      </c>
      <c r="M320">
        <f t="shared" si="17"/>
        <v>0.3010299956639812</v>
      </c>
      <c r="N320">
        <f t="shared" si="18"/>
        <v>0.6020599913279624</v>
      </c>
      <c r="O320">
        <f t="shared" si="19"/>
        <v>0.3010299956639812</v>
      </c>
    </row>
    <row r="321" spans="1:15">
      <c r="A321" t="s">
        <v>38</v>
      </c>
      <c r="B321">
        <v>0</v>
      </c>
      <c r="C321" t="s">
        <v>112</v>
      </c>
      <c r="D321">
        <v>1280</v>
      </c>
      <c r="E321">
        <v>1024</v>
      </c>
      <c r="F321">
        <v>24</v>
      </c>
      <c r="G321" t="s">
        <v>39</v>
      </c>
      <c r="H321">
        <v>1885</v>
      </c>
      <c r="I321">
        <v>19</v>
      </c>
      <c r="J321">
        <v>25.6</v>
      </c>
      <c r="K321">
        <v>25.6</v>
      </c>
      <c r="L321">
        <f t="shared" si="16"/>
        <v>0.52631578947368418</v>
      </c>
      <c r="M321">
        <f t="shared" si="17"/>
        <v>0.27875360095282897</v>
      </c>
      <c r="N321">
        <f t="shared" si="18"/>
        <v>0.40823996531184958</v>
      </c>
      <c r="O321">
        <f t="shared" si="19"/>
        <v>0.12948636435902061</v>
      </c>
    </row>
    <row r="322" spans="1:15">
      <c r="A322" t="s">
        <v>40</v>
      </c>
      <c r="B322">
        <v>0</v>
      </c>
      <c r="C322" t="s">
        <v>112</v>
      </c>
      <c r="D322">
        <v>1152</v>
      </c>
      <c r="E322">
        <v>864</v>
      </c>
      <c r="F322">
        <v>32</v>
      </c>
      <c r="G322" t="s">
        <v>41</v>
      </c>
      <c r="H322">
        <v>4231</v>
      </c>
      <c r="I322">
        <v>10</v>
      </c>
      <c r="J322">
        <v>14.4</v>
      </c>
      <c r="K322">
        <v>14.4</v>
      </c>
      <c r="L322">
        <f t="shared" si="16"/>
        <v>1</v>
      </c>
      <c r="M322">
        <f t="shared" si="17"/>
        <v>0</v>
      </c>
      <c r="N322">
        <f t="shared" si="18"/>
        <v>0.15836249209524964</v>
      </c>
      <c r="O322">
        <f t="shared" si="19"/>
        <v>0.15836249209524966</v>
      </c>
    </row>
    <row r="323" spans="1:15">
      <c r="A323" t="s">
        <v>40</v>
      </c>
      <c r="B323">
        <v>0</v>
      </c>
      <c r="C323" t="s">
        <v>112</v>
      </c>
      <c r="D323">
        <v>1152</v>
      </c>
      <c r="E323">
        <v>864</v>
      </c>
      <c r="F323">
        <v>32</v>
      </c>
      <c r="G323" t="s">
        <v>41</v>
      </c>
      <c r="H323">
        <v>3610</v>
      </c>
      <c r="I323">
        <v>11</v>
      </c>
      <c r="J323">
        <v>19.600000000000001</v>
      </c>
      <c r="K323">
        <v>19.600000000000001</v>
      </c>
      <c r="L323">
        <f t="shared" ref="L323:L386" si="20">MIN(I323,10)/MAX(I323,10)</f>
        <v>0.90909090909090906</v>
      </c>
      <c r="M323">
        <f t="shared" ref="M323:M386" si="21">LOG(1/L323)</f>
        <v>4.1392685158225077E-2</v>
      </c>
      <c r="N323">
        <f t="shared" ref="N323:N386" si="22">LOG(1/(MIN(K323,10)/MAX(K323,10)))</f>
        <v>0.29225607135647602</v>
      </c>
      <c r="O323">
        <f t="shared" ref="O323:O386" si="23">ABS(LOG(L323)-LOG(MIN(K323,10)/MAX(K323,10)))</f>
        <v>0.25086338619825099</v>
      </c>
    </row>
    <row r="324" spans="1:15">
      <c r="A324" t="s">
        <v>40</v>
      </c>
      <c r="B324">
        <v>0</v>
      </c>
      <c r="C324" t="s">
        <v>112</v>
      </c>
      <c r="D324">
        <v>1152</v>
      </c>
      <c r="E324">
        <v>864</v>
      </c>
      <c r="F324">
        <v>32</v>
      </c>
      <c r="G324" t="s">
        <v>41</v>
      </c>
      <c r="H324">
        <v>2076</v>
      </c>
      <c r="I324">
        <v>8</v>
      </c>
      <c r="J324">
        <v>6.4</v>
      </c>
      <c r="K324">
        <v>6.4</v>
      </c>
      <c r="L324">
        <f t="shared" si="20"/>
        <v>0.8</v>
      </c>
      <c r="M324">
        <f t="shared" si="21"/>
        <v>9.691001300805642E-2</v>
      </c>
      <c r="N324">
        <f t="shared" si="22"/>
        <v>0.19382002601611284</v>
      </c>
      <c r="O324">
        <f t="shared" si="23"/>
        <v>9.691001300805642E-2</v>
      </c>
    </row>
    <row r="325" spans="1:15">
      <c r="A325" t="s">
        <v>40</v>
      </c>
      <c r="B325">
        <v>0</v>
      </c>
      <c r="C325" t="s">
        <v>112</v>
      </c>
      <c r="D325">
        <v>1152</v>
      </c>
      <c r="E325">
        <v>864</v>
      </c>
      <c r="F325">
        <v>32</v>
      </c>
      <c r="G325" t="s">
        <v>41</v>
      </c>
      <c r="H325">
        <v>1558</v>
      </c>
      <c r="I325">
        <v>20</v>
      </c>
      <c r="J325">
        <v>28.9</v>
      </c>
      <c r="K325">
        <v>28.9</v>
      </c>
      <c r="L325">
        <f t="shared" si="20"/>
        <v>0.5</v>
      </c>
      <c r="M325">
        <f t="shared" si="21"/>
        <v>0.3010299956639812</v>
      </c>
      <c r="N325">
        <f t="shared" si="22"/>
        <v>0.46089784275654783</v>
      </c>
      <c r="O325">
        <f t="shared" si="23"/>
        <v>0.15986784709256663</v>
      </c>
    </row>
    <row r="326" spans="1:15">
      <c r="A326" t="s">
        <v>40</v>
      </c>
      <c r="B326">
        <v>0</v>
      </c>
      <c r="C326" t="s">
        <v>112</v>
      </c>
      <c r="D326">
        <v>1152</v>
      </c>
      <c r="E326">
        <v>864</v>
      </c>
      <c r="F326">
        <v>32</v>
      </c>
      <c r="G326" t="s">
        <v>41</v>
      </c>
      <c r="H326">
        <v>1424</v>
      </c>
      <c r="I326">
        <v>5</v>
      </c>
      <c r="J326">
        <v>2.5</v>
      </c>
      <c r="K326">
        <v>2.5</v>
      </c>
      <c r="L326">
        <f t="shared" si="20"/>
        <v>0.5</v>
      </c>
      <c r="M326">
        <f t="shared" si="21"/>
        <v>0.3010299956639812</v>
      </c>
      <c r="N326">
        <f t="shared" si="22"/>
        <v>0.6020599913279624</v>
      </c>
      <c r="O326">
        <f t="shared" si="23"/>
        <v>0.3010299956639812</v>
      </c>
    </row>
    <row r="327" spans="1:15">
      <c r="A327" t="s">
        <v>40</v>
      </c>
      <c r="B327">
        <v>0</v>
      </c>
      <c r="C327" t="s">
        <v>112</v>
      </c>
      <c r="D327">
        <v>1152</v>
      </c>
      <c r="E327">
        <v>864</v>
      </c>
      <c r="F327">
        <v>32</v>
      </c>
      <c r="G327" t="s">
        <v>41</v>
      </c>
      <c r="H327">
        <v>1449</v>
      </c>
      <c r="I327">
        <v>2</v>
      </c>
      <c r="J327">
        <v>0.9</v>
      </c>
      <c r="K327">
        <v>0.9</v>
      </c>
      <c r="L327">
        <f t="shared" si="20"/>
        <v>0.2</v>
      </c>
      <c r="M327">
        <f t="shared" si="21"/>
        <v>0.69897000433601886</v>
      </c>
      <c r="N327">
        <f t="shared" si="22"/>
        <v>1.045757490560675</v>
      </c>
      <c r="O327">
        <f t="shared" si="23"/>
        <v>0.34678748622465649</v>
      </c>
    </row>
    <row r="328" spans="1:15">
      <c r="A328" t="s">
        <v>40</v>
      </c>
      <c r="B328">
        <v>0</v>
      </c>
      <c r="C328" t="s">
        <v>112</v>
      </c>
      <c r="D328">
        <v>1152</v>
      </c>
      <c r="E328">
        <v>864</v>
      </c>
      <c r="F328">
        <v>32</v>
      </c>
      <c r="G328" t="s">
        <v>41</v>
      </c>
      <c r="H328">
        <v>3975</v>
      </c>
      <c r="I328">
        <v>7</v>
      </c>
      <c r="J328">
        <v>4.9000000000000004</v>
      </c>
      <c r="K328">
        <v>4.9000000000000004</v>
      </c>
      <c r="L328">
        <f t="shared" si="20"/>
        <v>0.7</v>
      </c>
      <c r="M328">
        <f t="shared" si="21"/>
        <v>0.15490195998574319</v>
      </c>
      <c r="N328">
        <f t="shared" si="22"/>
        <v>0.30980391997148626</v>
      </c>
      <c r="O328">
        <f t="shared" si="23"/>
        <v>0.15490195998574313</v>
      </c>
    </row>
    <row r="329" spans="1:15">
      <c r="A329" t="s">
        <v>40</v>
      </c>
      <c r="B329">
        <v>0</v>
      </c>
      <c r="C329" t="s">
        <v>112</v>
      </c>
      <c r="D329">
        <v>1152</v>
      </c>
      <c r="E329">
        <v>864</v>
      </c>
      <c r="F329">
        <v>32</v>
      </c>
      <c r="G329" t="s">
        <v>41</v>
      </c>
      <c r="H329">
        <v>1734</v>
      </c>
      <c r="I329">
        <v>30</v>
      </c>
      <c r="J329">
        <v>32.4</v>
      </c>
      <c r="K329">
        <v>32.4</v>
      </c>
      <c r="L329">
        <f t="shared" si="20"/>
        <v>0.33333333333333331</v>
      </c>
      <c r="M329">
        <f t="shared" si="21"/>
        <v>0.47712125471966244</v>
      </c>
      <c r="N329">
        <f t="shared" si="22"/>
        <v>0.51054501020661214</v>
      </c>
      <c r="O329">
        <f t="shared" si="23"/>
        <v>3.3423755486949702E-2</v>
      </c>
    </row>
    <row r="330" spans="1:15">
      <c r="A330" t="s">
        <v>40</v>
      </c>
      <c r="B330">
        <v>0</v>
      </c>
      <c r="C330" t="s">
        <v>112</v>
      </c>
      <c r="D330">
        <v>1152</v>
      </c>
      <c r="E330">
        <v>864</v>
      </c>
      <c r="F330">
        <v>32</v>
      </c>
      <c r="G330" t="s">
        <v>41</v>
      </c>
      <c r="H330">
        <v>1188</v>
      </c>
      <c r="I330">
        <v>10</v>
      </c>
      <c r="J330">
        <v>8.1</v>
      </c>
      <c r="K330">
        <v>8.1</v>
      </c>
      <c r="L330">
        <f t="shared" si="20"/>
        <v>1</v>
      </c>
      <c r="M330">
        <f t="shared" si="21"/>
        <v>0</v>
      </c>
      <c r="N330">
        <f t="shared" si="22"/>
        <v>9.15149811213503E-2</v>
      </c>
      <c r="O330">
        <f t="shared" si="23"/>
        <v>9.1514981121350286E-2</v>
      </c>
    </row>
    <row r="331" spans="1:15">
      <c r="A331" t="s">
        <v>40</v>
      </c>
      <c r="B331">
        <v>0</v>
      </c>
      <c r="C331" t="s">
        <v>112</v>
      </c>
      <c r="D331">
        <v>1152</v>
      </c>
      <c r="E331">
        <v>864</v>
      </c>
      <c r="F331">
        <v>32</v>
      </c>
      <c r="G331" t="s">
        <v>41</v>
      </c>
      <c r="H331">
        <v>1448</v>
      </c>
      <c r="I331">
        <v>15</v>
      </c>
      <c r="J331">
        <v>22.5</v>
      </c>
      <c r="K331">
        <v>22.5</v>
      </c>
      <c r="L331">
        <f t="shared" si="20"/>
        <v>0.66666666666666663</v>
      </c>
      <c r="M331">
        <f t="shared" si="21"/>
        <v>0.17609125905568124</v>
      </c>
      <c r="N331">
        <f t="shared" si="22"/>
        <v>0.35218251811136247</v>
      </c>
      <c r="O331">
        <f t="shared" si="23"/>
        <v>0.17609125905568127</v>
      </c>
    </row>
    <row r="332" spans="1:15">
      <c r="A332" t="s">
        <v>40</v>
      </c>
      <c r="B332">
        <v>0</v>
      </c>
      <c r="C332" t="s">
        <v>112</v>
      </c>
      <c r="D332">
        <v>1152</v>
      </c>
      <c r="E332">
        <v>864</v>
      </c>
      <c r="F332">
        <v>32</v>
      </c>
      <c r="G332" t="s">
        <v>41</v>
      </c>
      <c r="H332">
        <v>1103</v>
      </c>
      <c r="I332">
        <v>10</v>
      </c>
      <c r="J332">
        <v>3.6</v>
      </c>
      <c r="K332">
        <v>3.6</v>
      </c>
      <c r="L332">
        <f t="shared" si="20"/>
        <v>1</v>
      </c>
      <c r="M332">
        <f t="shared" si="21"/>
        <v>0</v>
      </c>
      <c r="N332">
        <f t="shared" si="22"/>
        <v>0.44369749923271273</v>
      </c>
      <c r="O332">
        <f t="shared" si="23"/>
        <v>0.44369749923271273</v>
      </c>
    </row>
    <row r="333" spans="1:15">
      <c r="A333" t="s">
        <v>40</v>
      </c>
      <c r="B333">
        <v>0</v>
      </c>
      <c r="C333" t="s">
        <v>112</v>
      </c>
      <c r="D333">
        <v>1152</v>
      </c>
      <c r="E333">
        <v>864</v>
      </c>
      <c r="F333">
        <v>32</v>
      </c>
      <c r="G333" t="s">
        <v>41</v>
      </c>
      <c r="H333">
        <v>1062</v>
      </c>
      <c r="I333">
        <v>15</v>
      </c>
      <c r="J333">
        <v>25.6</v>
      </c>
      <c r="K333">
        <v>25.6</v>
      </c>
      <c r="L333">
        <f t="shared" si="20"/>
        <v>0.66666666666666663</v>
      </c>
      <c r="M333">
        <f t="shared" si="21"/>
        <v>0.17609125905568124</v>
      </c>
      <c r="N333">
        <f t="shared" si="22"/>
        <v>0.40823996531184958</v>
      </c>
      <c r="O333">
        <f t="shared" si="23"/>
        <v>0.23214870625616832</v>
      </c>
    </row>
    <row r="334" spans="1:15">
      <c r="A334" t="s">
        <v>40</v>
      </c>
      <c r="B334">
        <v>0</v>
      </c>
      <c r="C334" t="s">
        <v>112</v>
      </c>
      <c r="D334">
        <v>1152</v>
      </c>
      <c r="E334">
        <v>864</v>
      </c>
      <c r="F334">
        <v>32</v>
      </c>
      <c r="G334" t="s">
        <v>41</v>
      </c>
      <c r="H334">
        <v>1647</v>
      </c>
      <c r="I334">
        <v>12</v>
      </c>
      <c r="J334">
        <v>16.899999999999999</v>
      </c>
      <c r="K334">
        <v>16.899999999999999</v>
      </c>
      <c r="L334">
        <f t="shared" si="20"/>
        <v>0.83333333333333337</v>
      </c>
      <c r="M334">
        <f t="shared" si="21"/>
        <v>7.9181246047624818E-2</v>
      </c>
      <c r="N334">
        <f t="shared" si="22"/>
        <v>0.22788670461367352</v>
      </c>
      <c r="O334">
        <f t="shared" si="23"/>
        <v>0.14870545856604872</v>
      </c>
    </row>
    <row r="335" spans="1:15">
      <c r="A335" t="s">
        <v>40</v>
      </c>
      <c r="B335">
        <v>0</v>
      </c>
      <c r="C335" t="s">
        <v>112</v>
      </c>
      <c r="D335">
        <v>1152</v>
      </c>
      <c r="E335">
        <v>864</v>
      </c>
      <c r="F335">
        <v>32</v>
      </c>
      <c r="G335" t="s">
        <v>41</v>
      </c>
      <c r="H335">
        <v>1551</v>
      </c>
      <c r="I335">
        <v>1</v>
      </c>
      <c r="J335">
        <v>0.4</v>
      </c>
      <c r="K335">
        <v>0.4</v>
      </c>
      <c r="L335">
        <f t="shared" si="20"/>
        <v>0.1</v>
      </c>
      <c r="M335">
        <f t="shared" si="21"/>
        <v>1</v>
      </c>
      <c r="N335">
        <f t="shared" si="22"/>
        <v>1.3979400086720377</v>
      </c>
      <c r="O335">
        <f t="shared" si="23"/>
        <v>0.39794000867203749</v>
      </c>
    </row>
    <row r="336" spans="1:15">
      <c r="A336" t="s">
        <v>40</v>
      </c>
      <c r="B336">
        <v>0</v>
      </c>
      <c r="C336" t="s">
        <v>112</v>
      </c>
      <c r="D336">
        <v>1152</v>
      </c>
      <c r="E336">
        <v>864</v>
      </c>
      <c r="F336">
        <v>32</v>
      </c>
      <c r="G336" t="s">
        <v>41</v>
      </c>
      <c r="H336">
        <v>1294</v>
      </c>
      <c r="I336">
        <v>10</v>
      </c>
      <c r="J336">
        <v>12.1</v>
      </c>
      <c r="K336">
        <v>12.1</v>
      </c>
      <c r="L336">
        <f t="shared" si="20"/>
        <v>1</v>
      </c>
      <c r="M336">
        <f t="shared" si="21"/>
        <v>0</v>
      </c>
      <c r="N336">
        <f t="shared" si="22"/>
        <v>8.2785370316450071E-2</v>
      </c>
      <c r="O336">
        <f t="shared" si="23"/>
        <v>8.2785370316450071E-2</v>
      </c>
    </row>
    <row r="337" spans="1:15">
      <c r="A337" t="s">
        <v>40</v>
      </c>
      <c r="B337">
        <v>0</v>
      </c>
      <c r="C337" t="s">
        <v>112</v>
      </c>
      <c r="D337">
        <v>1152</v>
      </c>
      <c r="E337">
        <v>864</v>
      </c>
      <c r="F337">
        <v>32</v>
      </c>
      <c r="G337" t="s">
        <v>41</v>
      </c>
      <c r="H337">
        <v>2065</v>
      </c>
      <c r="I337">
        <v>3</v>
      </c>
      <c r="J337">
        <v>1.6</v>
      </c>
      <c r="K337">
        <v>1.6</v>
      </c>
      <c r="L337">
        <f t="shared" si="20"/>
        <v>0.3</v>
      </c>
      <c r="M337">
        <f t="shared" si="21"/>
        <v>0.52287874528033762</v>
      </c>
      <c r="N337">
        <f t="shared" si="22"/>
        <v>0.79588001734407521</v>
      </c>
      <c r="O337">
        <f t="shared" si="23"/>
        <v>0.27300127206373759</v>
      </c>
    </row>
    <row r="338" spans="1:15">
      <c r="A338" t="s">
        <v>42</v>
      </c>
      <c r="B338">
        <v>0</v>
      </c>
      <c r="C338" t="s">
        <v>112</v>
      </c>
      <c r="D338">
        <v>1024</v>
      </c>
      <c r="E338">
        <v>768</v>
      </c>
      <c r="F338">
        <v>32</v>
      </c>
      <c r="G338" t="s">
        <v>41</v>
      </c>
      <c r="H338">
        <v>5862</v>
      </c>
      <c r="I338">
        <v>5</v>
      </c>
      <c r="J338">
        <v>3.6</v>
      </c>
      <c r="K338">
        <v>3.6</v>
      </c>
      <c r="L338">
        <f t="shared" si="20"/>
        <v>0.5</v>
      </c>
      <c r="M338">
        <f t="shared" si="21"/>
        <v>0.3010299956639812</v>
      </c>
      <c r="N338">
        <f t="shared" si="22"/>
        <v>0.44369749923271273</v>
      </c>
      <c r="O338">
        <f t="shared" si="23"/>
        <v>0.14266750356873154</v>
      </c>
    </row>
    <row r="339" spans="1:15">
      <c r="A339" t="s">
        <v>42</v>
      </c>
      <c r="B339">
        <v>0</v>
      </c>
      <c r="C339" t="s">
        <v>112</v>
      </c>
      <c r="D339">
        <v>1024</v>
      </c>
      <c r="E339">
        <v>768</v>
      </c>
      <c r="F339">
        <v>32</v>
      </c>
      <c r="G339" t="s">
        <v>41</v>
      </c>
      <c r="H339">
        <v>3812</v>
      </c>
      <c r="I339">
        <v>20</v>
      </c>
      <c r="J339">
        <v>28.9</v>
      </c>
      <c r="K339">
        <v>28.9</v>
      </c>
      <c r="L339">
        <f t="shared" si="20"/>
        <v>0.5</v>
      </c>
      <c r="M339">
        <f t="shared" si="21"/>
        <v>0.3010299956639812</v>
      </c>
      <c r="N339">
        <f t="shared" si="22"/>
        <v>0.46089784275654783</v>
      </c>
      <c r="O339">
        <f t="shared" si="23"/>
        <v>0.15986784709256663</v>
      </c>
    </row>
    <row r="340" spans="1:15">
      <c r="A340" t="s">
        <v>42</v>
      </c>
      <c r="B340">
        <v>0</v>
      </c>
      <c r="C340" t="s">
        <v>112</v>
      </c>
      <c r="D340">
        <v>1024</v>
      </c>
      <c r="E340">
        <v>768</v>
      </c>
      <c r="F340">
        <v>32</v>
      </c>
      <c r="G340" t="s">
        <v>41</v>
      </c>
      <c r="H340">
        <v>4233</v>
      </c>
      <c r="I340">
        <v>22</v>
      </c>
      <c r="J340">
        <v>22.5</v>
      </c>
      <c r="K340">
        <v>22.5</v>
      </c>
      <c r="L340">
        <f t="shared" si="20"/>
        <v>0.45454545454545453</v>
      </c>
      <c r="M340">
        <f t="shared" si="21"/>
        <v>0.34242268082220628</v>
      </c>
      <c r="N340">
        <f t="shared" si="22"/>
        <v>0.35218251811136247</v>
      </c>
      <c r="O340">
        <f t="shared" si="23"/>
        <v>9.7598372891563034E-3</v>
      </c>
    </row>
    <row r="341" spans="1:15">
      <c r="A341" t="s">
        <v>42</v>
      </c>
      <c r="B341">
        <v>0</v>
      </c>
      <c r="C341" t="s">
        <v>112</v>
      </c>
      <c r="D341">
        <v>1024</v>
      </c>
      <c r="E341">
        <v>768</v>
      </c>
      <c r="F341">
        <v>32</v>
      </c>
      <c r="G341" t="s">
        <v>41</v>
      </c>
      <c r="H341">
        <v>5331</v>
      </c>
      <c r="I341">
        <v>4</v>
      </c>
      <c r="J341">
        <v>1.6</v>
      </c>
      <c r="K341">
        <v>1.6</v>
      </c>
      <c r="L341">
        <f t="shared" si="20"/>
        <v>0.4</v>
      </c>
      <c r="M341">
        <f t="shared" si="21"/>
        <v>0.3979400086720376</v>
      </c>
      <c r="N341">
        <f t="shared" si="22"/>
        <v>0.79588001734407521</v>
      </c>
      <c r="O341">
        <f t="shared" si="23"/>
        <v>0.3979400086720376</v>
      </c>
    </row>
    <row r="342" spans="1:15">
      <c r="A342" t="s">
        <v>42</v>
      </c>
      <c r="B342">
        <v>0</v>
      </c>
      <c r="C342" t="s">
        <v>112</v>
      </c>
      <c r="D342">
        <v>1024</v>
      </c>
      <c r="E342">
        <v>768</v>
      </c>
      <c r="F342">
        <v>32</v>
      </c>
      <c r="G342" t="s">
        <v>41</v>
      </c>
      <c r="H342">
        <v>3473</v>
      </c>
      <c r="I342">
        <v>8</v>
      </c>
      <c r="J342">
        <v>6.4</v>
      </c>
      <c r="K342">
        <v>6.4</v>
      </c>
      <c r="L342">
        <f t="shared" si="20"/>
        <v>0.8</v>
      </c>
      <c r="M342">
        <f t="shared" si="21"/>
        <v>9.691001300805642E-2</v>
      </c>
      <c r="N342">
        <f t="shared" si="22"/>
        <v>0.19382002601611284</v>
      </c>
      <c r="O342">
        <f t="shared" si="23"/>
        <v>9.691001300805642E-2</v>
      </c>
    </row>
    <row r="343" spans="1:15">
      <c r="A343" t="s">
        <v>42</v>
      </c>
      <c r="B343">
        <v>0</v>
      </c>
      <c r="C343" t="s">
        <v>112</v>
      </c>
      <c r="D343">
        <v>1024</v>
      </c>
      <c r="E343">
        <v>768</v>
      </c>
      <c r="F343">
        <v>32</v>
      </c>
      <c r="G343" t="s">
        <v>41</v>
      </c>
      <c r="H343">
        <v>4270</v>
      </c>
      <c r="I343">
        <v>14</v>
      </c>
      <c r="J343">
        <v>25.6</v>
      </c>
      <c r="K343">
        <v>25.6</v>
      </c>
      <c r="L343">
        <f t="shared" si="20"/>
        <v>0.7142857142857143</v>
      </c>
      <c r="M343">
        <f t="shared" si="21"/>
        <v>0.14612803567823801</v>
      </c>
      <c r="N343">
        <f t="shared" si="22"/>
        <v>0.40823996531184958</v>
      </c>
      <c r="O343">
        <f t="shared" si="23"/>
        <v>0.26211192963361157</v>
      </c>
    </row>
    <row r="344" spans="1:15">
      <c r="A344" t="s">
        <v>42</v>
      </c>
      <c r="B344">
        <v>0</v>
      </c>
      <c r="C344" t="s">
        <v>112</v>
      </c>
      <c r="D344">
        <v>1024</v>
      </c>
      <c r="E344">
        <v>768</v>
      </c>
      <c r="F344">
        <v>32</v>
      </c>
      <c r="G344" t="s">
        <v>41</v>
      </c>
      <c r="H344">
        <v>2978</v>
      </c>
      <c r="I344">
        <v>16</v>
      </c>
      <c r="J344">
        <v>32.4</v>
      </c>
      <c r="K344">
        <v>32.4</v>
      </c>
      <c r="L344">
        <f t="shared" si="20"/>
        <v>0.625</v>
      </c>
      <c r="M344">
        <f t="shared" si="21"/>
        <v>0.20411998265592479</v>
      </c>
      <c r="N344">
        <f t="shared" si="22"/>
        <v>0.51054501020661214</v>
      </c>
      <c r="O344">
        <f t="shared" si="23"/>
        <v>0.30642502755068735</v>
      </c>
    </row>
    <row r="345" spans="1:15">
      <c r="A345" t="s">
        <v>42</v>
      </c>
      <c r="B345">
        <v>0</v>
      </c>
      <c r="C345" t="s">
        <v>112</v>
      </c>
      <c r="D345">
        <v>1024</v>
      </c>
      <c r="E345">
        <v>768</v>
      </c>
      <c r="F345">
        <v>32</v>
      </c>
      <c r="G345" t="s">
        <v>41</v>
      </c>
      <c r="H345">
        <v>5523</v>
      </c>
      <c r="I345">
        <v>8</v>
      </c>
      <c r="J345">
        <v>4.9000000000000004</v>
      </c>
      <c r="K345">
        <v>4.9000000000000004</v>
      </c>
      <c r="L345">
        <f t="shared" si="20"/>
        <v>0.8</v>
      </c>
      <c r="M345">
        <f t="shared" si="21"/>
        <v>9.691001300805642E-2</v>
      </c>
      <c r="N345">
        <f t="shared" si="22"/>
        <v>0.30980391997148626</v>
      </c>
      <c r="O345">
        <f t="shared" si="23"/>
        <v>0.21289390696342991</v>
      </c>
    </row>
    <row r="346" spans="1:15">
      <c r="A346" t="s">
        <v>42</v>
      </c>
      <c r="B346">
        <v>0</v>
      </c>
      <c r="C346" t="s">
        <v>112</v>
      </c>
      <c r="D346">
        <v>1024</v>
      </c>
      <c r="E346">
        <v>768</v>
      </c>
      <c r="F346">
        <v>32</v>
      </c>
      <c r="G346" t="s">
        <v>41</v>
      </c>
      <c r="H346">
        <v>2975</v>
      </c>
      <c r="I346">
        <v>10</v>
      </c>
      <c r="J346">
        <v>8.1</v>
      </c>
      <c r="K346">
        <v>8.1</v>
      </c>
      <c r="L346">
        <f t="shared" si="20"/>
        <v>1</v>
      </c>
      <c r="M346">
        <f t="shared" si="21"/>
        <v>0</v>
      </c>
      <c r="N346">
        <f t="shared" si="22"/>
        <v>9.15149811213503E-2</v>
      </c>
      <c r="O346">
        <f t="shared" si="23"/>
        <v>9.1514981121350286E-2</v>
      </c>
    </row>
    <row r="347" spans="1:15">
      <c r="A347" t="s">
        <v>42</v>
      </c>
      <c r="B347">
        <v>0</v>
      </c>
      <c r="C347" t="s">
        <v>112</v>
      </c>
      <c r="D347">
        <v>1024</v>
      </c>
      <c r="E347">
        <v>768</v>
      </c>
      <c r="F347">
        <v>32</v>
      </c>
      <c r="G347" t="s">
        <v>41</v>
      </c>
      <c r="H347">
        <v>2736</v>
      </c>
      <c r="I347">
        <v>2</v>
      </c>
      <c r="J347">
        <v>0.9</v>
      </c>
      <c r="K347">
        <v>0.9</v>
      </c>
      <c r="L347">
        <f t="shared" si="20"/>
        <v>0.2</v>
      </c>
      <c r="M347">
        <f t="shared" si="21"/>
        <v>0.69897000433601886</v>
      </c>
      <c r="N347">
        <f t="shared" si="22"/>
        <v>1.045757490560675</v>
      </c>
      <c r="O347">
        <f t="shared" si="23"/>
        <v>0.34678748622465649</v>
      </c>
    </row>
    <row r="348" spans="1:15">
      <c r="A348" t="s">
        <v>42</v>
      </c>
      <c r="B348">
        <v>0</v>
      </c>
      <c r="C348" t="s">
        <v>112</v>
      </c>
      <c r="D348">
        <v>1024</v>
      </c>
      <c r="E348">
        <v>768</v>
      </c>
      <c r="F348">
        <v>32</v>
      </c>
      <c r="G348" t="s">
        <v>41</v>
      </c>
      <c r="H348">
        <v>2211</v>
      </c>
      <c r="I348">
        <v>4</v>
      </c>
      <c r="J348">
        <v>2.5</v>
      </c>
      <c r="K348">
        <v>2.5</v>
      </c>
      <c r="L348">
        <f t="shared" si="20"/>
        <v>0.4</v>
      </c>
      <c r="M348">
        <f t="shared" si="21"/>
        <v>0.3979400086720376</v>
      </c>
      <c r="N348">
        <f t="shared" si="22"/>
        <v>0.6020599913279624</v>
      </c>
      <c r="O348">
        <f t="shared" si="23"/>
        <v>0.20411998265592479</v>
      </c>
    </row>
    <row r="349" spans="1:15">
      <c r="A349" t="s">
        <v>42</v>
      </c>
      <c r="B349">
        <v>0</v>
      </c>
      <c r="C349" t="s">
        <v>112</v>
      </c>
      <c r="D349">
        <v>1024</v>
      </c>
      <c r="E349">
        <v>768</v>
      </c>
      <c r="F349">
        <v>32</v>
      </c>
      <c r="G349" t="s">
        <v>41</v>
      </c>
      <c r="H349">
        <v>2727</v>
      </c>
      <c r="I349">
        <v>8</v>
      </c>
      <c r="J349">
        <v>12.1</v>
      </c>
      <c r="K349">
        <v>12.1</v>
      </c>
      <c r="L349">
        <f t="shared" si="20"/>
        <v>0.8</v>
      </c>
      <c r="M349">
        <f t="shared" si="21"/>
        <v>9.691001300805642E-2</v>
      </c>
      <c r="N349">
        <f t="shared" si="22"/>
        <v>8.2785370316450071E-2</v>
      </c>
      <c r="O349">
        <f t="shared" si="23"/>
        <v>1.4124642691606321E-2</v>
      </c>
    </row>
    <row r="350" spans="1:15">
      <c r="A350" t="s">
        <v>42</v>
      </c>
      <c r="B350">
        <v>0</v>
      </c>
      <c r="C350" t="s">
        <v>112</v>
      </c>
      <c r="D350">
        <v>1024</v>
      </c>
      <c r="E350">
        <v>768</v>
      </c>
      <c r="F350">
        <v>32</v>
      </c>
      <c r="G350" t="s">
        <v>41</v>
      </c>
      <c r="H350">
        <v>2620</v>
      </c>
      <c r="I350">
        <v>2</v>
      </c>
      <c r="J350">
        <v>0.4</v>
      </c>
      <c r="K350">
        <v>0.4</v>
      </c>
      <c r="L350">
        <f t="shared" si="20"/>
        <v>0.2</v>
      </c>
      <c r="M350">
        <f t="shared" si="21"/>
        <v>0.69897000433601886</v>
      </c>
      <c r="N350">
        <f t="shared" si="22"/>
        <v>1.3979400086720377</v>
      </c>
      <c r="O350">
        <f t="shared" si="23"/>
        <v>0.69897000433601875</v>
      </c>
    </row>
    <row r="351" spans="1:15">
      <c r="A351" t="s">
        <v>42</v>
      </c>
      <c r="B351">
        <v>0</v>
      </c>
      <c r="C351" t="s">
        <v>112</v>
      </c>
      <c r="D351">
        <v>1024</v>
      </c>
      <c r="E351">
        <v>768</v>
      </c>
      <c r="F351">
        <v>32</v>
      </c>
      <c r="G351" t="s">
        <v>41</v>
      </c>
      <c r="H351">
        <v>5650</v>
      </c>
      <c r="I351">
        <v>10</v>
      </c>
      <c r="J351">
        <v>16.899999999999999</v>
      </c>
      <c r="K351">
        <v>16.899999999999999</v>
      </c>
      <c r="L351">
        <f t="shared" si="20"/>
        <v>1</v>
      </c>
      <c r="M351">
        <f t="shared" si="21"/>
        <v>0</v>
      </c>
      <c r="N351">
        <f t="shared" si="22"/>
        <v>0.22788670461367352</v>
      </c>
      <c r="O351">
        <f t="shared" si="23"/>
        <v>0.22788670461367352</v>
      </c>
    </row>
    <row r="352" spans="1:15">
      <c r="A352" t="s">
        <v>42</v>
      </c>
      <c r="B352">
        <v>0</v>
      </c>
      <c r="C352" t="s">
        <v>112</v>
      </c>
      <c r="D352">
        <v>1024</v>
      </c>
      <c r="E352">
        <v>768</v>
      </c>
      <c r="F352">
        <v>32</v>
      </c>
      <c r="G352" t="s">
        <v>41</v>
      </c>
      <c r="H352">
        <v>2974</v>
      </c>
      <c r="I352">
        <v>9</v>
      </c>
      <c r="J352">
        <v>19.600000000000001</v>
      </c>
      <c r="K352">
        <v>19.600000000000001</v>
      </c>
      <c r="L352">
        <f t="shared" si="20"/>
        <v>0.9</v>
      </c>
      <c r="M352">
        <f t="shared" si="21"/>
        <v>4.5757490560675143E-2</v>
      </c>
      <c r="N352">
        <f t="shared" si="22"/>
        <v>0.29225607135647602</v>
      </c>
      <c r="O352">
        <f t="shared" si="23"/>
        <v>0.24649858079580089</v>
      </c>
    </row>
    <row r="353" spans="1:15">
      <c r="A353" t="s">
        <v>42</v>
      </c>
      <c r="B353">
        <v>0</v>
      </c>
      <c r="C353" t="s">
        <v>112</v>
      </c>
      <c r="D353">
        <v>1024</v>
      </c>
      <c r="E353">
        <v>768</v>
      </c>
      <c r="F353">
        <v>32</v>
      </c>
      <c r="G353" t="s">
        <v>41</v>
      </c>
      <c r="H353">
        <v>2356</v>
      </c>
      <c r="I353">
        <v>8</v>
      </c>
      <c r="J353">
        <v>14.4</v>
      </c>
      <c r="K353">
        <v>14.4</v>
      </c>
      <c r="L353">
        <f t="shared" si="20"/>
        <v>0.8</v>
      </c>
      <c r="M353">
        <f t="shared" si="21"/>
        <v>9.691001300805642E-2</v>
      </c>
      <c r="N353">
        <f t="shared" si="22"/>
        <v>0.15836249209524964</v>
      </c>
      <c r="O353">
        <f t="shared" si="23"/>
        <v>6.1452479087193271E-2</v>
      </c>
    </row>
    <row r="354" spans="1:15">
      <c r="A354" t="s">
        <v>43</v>
      </c>
      <c r="B354">
        <v>0</v>
      </c>
      <c r="C354" t="s">
        <v>112</v>
      </c>
      <c r="D354">
        <v>1280</v>
      </c>
      <c r="E354">
        <v>1024</v>
      </c>
      <c r="F354">
        <v>32</v>
      </c>
      <c r="G354" t="s">
        <v>44</v>
      </c>
      <c r="H354">
        <v>5132</v>
      </c>
      <c r="I354">
        <v>5</v>
      </c>
      <c r="J354">
        <v>2.5</v>
      </c>
      <c r="K354">
        <v>2.5</v>
      </c>
      <c r="L354">
        <f t="shared" si="20"/>
        <v>0.5</v>
      </c>
      <c r="M354">
        <f t="shared" si="21"/>
        <v>0.3010299956639812</v>
      </c>
      <c r="N354">
        <f t="shared" si="22"/>
        <v>0.6020599913279624</v>
      </c>
      <c r="O354">
        <f t="shared" si="23"/>
        <v>0.3010299956639812</v>
      </c>
    </row>
    <row r="355" spans="1:15">
      <c r="A355" t="s">
        <v>43</v>
      </c>
      <c r="B355">
        <v>0</v>
      </c>
      <c r="C355" t="s">
        <v>112</v>
      </c>
      <c r="D355">
        <v>1280</v>
      </c>
      <c r="E355">
        <v>1024</v>
      </c>
      <c r="F355">
        <v>32</v>
      </c>
      <c r="G355" t="s">
        <v>44</v>
      </c>
      <c r="H355">
        <v>3183</v>
      </c>
      <c r="I355">
        <v>10</v>
      </c>
      <c r="J355">
        <v>12.1</v>
      </c>
      <c r="K355">
        <v>12.1</v>
      </c>
      <c r="L355">
        <f t="shared" si="20"/>
        <v>1</v>
      </c>
      <c r="M355">
        <f t="shared" si="21"/>
        <v>0</v>
      </c>
      <c r="N355">
        <f t="shared" si="22"/>
        <v>8.2785370316450071E-2</v>
      </c>
      <c r="O355">
        <f t="shared" si="23"/>
        <v>8.2785370316450071E-2</v>
      </c>
    </row>
    <row r="356" spans="1:15">
      <c r="A356" t="s">
        <v>43</v>
      </c>
      <c r="B356">
        <v>0</v>
      </c>
      <c r="C356" t="s">
        <v>112</v>
      </c>
      <c r="D356">
        <v>1280</v>
      </c>
      <c r="E356">
        <v>1024</v>
      </c>
      <c r="F356">
        <v>32</v>
      </c>
      <c r="G356" t="s">
        <v>44</v>
      </c>
      <c r="H356">
        <v>2948</v>
      </c>
      <c r="I356">
        <v>5</v>
      </c>
      <c r="J356">
        <v>3.6</v>
      </c>
      <c r="K356">
        <v>3.6</v>
      </c>
      <c r="L356">
        <f t="shared" si="20"/>
        <v>0.5</v>
      </c>
      <c r="M356">
        <f t="shared" si="21"/>
        <v>0.3010299956639812</v>
      </c>
      <c r="N356">
        <f t="shared" si="22"/>
        <v>0.44369749923271273</v>
      </c>
      <c r="O356">
        <f t="shared" si="23"/>
        <v>0.14266750356873154</v>
      </c>
    </row>
    <row r="357" spans="1:15">
      <c r="A357" t="s">
        <v>43</v>
      </c>
      <c r="B357">
        <v>0</v>
      </c>
      <c r="C357" t="s">
        <v>112</v>
      </c>
      <c r="D357">
        <v>1280</v>
      </c>
      <c r="E357">
        <v>1024</v>
      </c>
      <c r="F357">
        <v>32</v>
      </c>
      <c r="G357" t="s">
        <v>44</v>
      </c>
      <c r="H357">
        <v>2699</v>
      </c>
      <c r="I357">
        <v>2</v>
      </c>
      <c r="J357">
        <v>0.9</v>
      </c>
      <c r="K357">
        <v>0.9</v>
      </c>
      <c r="L357">
        <f t="shared" si="20"/>
        <v>0.2</v>
      </c>
      <c r="M357">
        <f t="shared" si="21"/>
        <v>0.69897000433601886</v>
      </c>
      <c r="N357">
        <f t="shared" si="22"/>
        <v>1.045757490560675</v>
      </c>
      <c r="O357">
        <f t="shared" si="23"/>
        <v>0.34678748622465649</v>
      </c>
    </row>
    <row r="358" spans="1:15">
      <c r="A358" t="s">
        <v>43</v>
      </c>
      <c r="B358">
        <v>0</v>
      </c>
      <c r="C358" t="s">
        <v>112</v>
      </c>
      <c r="D358">
        <v>1280</v>
      </c>
      <c r="E358">
        <v>1024</v>
      </c>
      <c r="F358">
        <v>32</v>
      </c>
      <c r="G358" t="s">
        <v>44</v>
      </c>
      <c r="H358">
        <v>4976</v>
      </c>
      <c r="I358">
        <v>15</v>
      </c>
      <c r="J358">
        <v>32.4</v>
      </c>
      <c r="K358">
        <v>32.4</v>
      </c>
      <c r="L358">
        <f t="shared" si="20"/>
        <v>0.66666666666666663</v>
      </c>
      <c r="M358">
        <f t="shared" si="21"/>
        <v>0.17609125905568124</v>
      </c>
      <c r="N358">
        <f t="shared" si="22"/>
        <v>0.51054501020661214</v>
      </c>
      <c r="O358">
        <f t="shared" si="23"/>
        <v>0.3344537511509309</v>
      </c>
    </row>
    <row r="359" spans="1:15">
      <c r="A359" t="s">
        <v>43</v>
      </c>
      <c r="B359">
        <v>0</v>
      </c>
      <c r="C359" t="s">
        <v>112</v>
      </c>
      <c r="D359">
        <v>1280</v>
      </c>
      <c r="E359">
        <v>1024</v>
      </c>
      <c r="F359">
        <v>32</v>
      </c>
      <c r="G359" t="s">
        <v>44</v>
      </c>
      <c r="H359">
        <v>4056</v>
      </c>
      <c r="I359">
        <v>10</v>
      </c>
      <c r="J359">
        <v>6.4</v>
      </c>
      <c r="K359">
        <v>6.4</v>
      </c>
      <c r="L359">
        <f t="shared" si="20"/>
        <v>1</v>
      </c>
      <c r="M359">
        <f t="shared" si="21"/>
        <v>0</v>
      </c>
      <c r="N359">
        <f t="shared" si="22"/>
        <v>0.19382002601611284</v>
      </c>
      <c r="O359">
        <f t="shared" si="23"/>
        <v>0.19382002601611281</v>
      </c>
    </row>
    <row r="360" spans="1:15">
      <c r="A360" t="s">
        <v>43</v>
      </c>
      <c r="B360">
        <v>0</v>
      </c>
      <c r="C360" t="s">
        <v>112</v>
      </c>
      <c r="D360">
        <v>1280</v>
      </c>
      <c r="E360">
        <v>1024</v>
      </c>
      <c r="F360">
        <v>32</v>
      </c>
      <c r="G360" t="s">
        <v>44</v>
      </c>
      <c r="H360">
        <v>3214</v>
      </c>
      <c r="I360">
        <v>12</v>
      </c>
      <c r="J360">
        <v>14.4</v>
      </c>
      <c r="K360">
        <v>14.4</v>
      </c>
      <c r="L360">
        <f t="shared" si="20"/>
        <v>0.83333333333333337</v>
      </c>
      <c r="M360">
        <f t="shared" si="21"/>
        <v>7.9181246047624818E-2</v>
      </c>
      <c r="N360">
        <f t="shared" si="22"/>
        <v>0.15836249209524964</v>
      </c>
      <c r="O360">
        <f t="shared" si="23"/>
        <v>7.9181246047624859E-2</v>
      </c>
    </row>
    <row r="361" spans="1:15">
      <c r="A361" t="s">
        <v>43</v>
      </c>
      <c r="B361">
        <v>0</v>
      </c>
      <c r="C361" t="s">
        <v>112</v>
      </c>
      <c r="D361">
        <v>1280</v>
      </c>
      <c r="E361">
        <v>1024</v>
      </c>
      <c r="F361">
        <v>32</v>
      </c>
      <c r="G361" t="s">
        <v>44</v>
      </c>
      <c r="H361">
        <v>2309</v>
      </c>
      <c r="I361">
        <v>15</v>
      </c>
      <c r="J361">
        <v>28.9</v>
      </c>
      <c r="K361">
        <v>28.9</v>
      </c>
      <c r="L361">
        <f t="shared" si="20"/>
        <v>0.66666666666666663</v>
      </c>
      <c r="M361">
        <f t="shared" si="21"/>
        <v>0.17609125905568124</v>
      </c>
      <c r="N361">
        <f t="shared" si="22"/>
        <v>0.46089784275654783</v>
      </c>
      <c r="O361">
        <f t="shared" si="23"/>
        <v>0.28480658370086653</v>
      </c>
    </row>
    <row r="362" spans="1:15">
      <c r="A362" t="s">
        <v>43</v>
      </c>
      <c r="B362">
        <v>0</v>
      </c>
      <c r="C362" t="s">
        <v>112</v>
      </c>
      <c r="D362">
        <v>1280</v>
      </c>
      <c r="E362">
        <v>1024</v>
      </c>
      <c r="F362">
        <v>32</v>
      </c>
      <c r="G362" t="s">
        <v>44</v>
      </c>
      <c r="H362">
        <v>2667</v>
      </c>
      <c r="I362">
        <v>14</v>
      </c>
      <c r="J362">
        <v>19.600000000000001</v>
      </c>
      <c r="K362">
        <v>19.600000000000001</v>
      </c>
      <c r="L362">
        <f t="shared" si="20"/>
        <v>0.7142857142857143</v>
      </c>
      <c r="M362">
        <f t="shared" si="21"/>
        <v>0.14612803567823801</v>
      </c>
      <c r="N362">
        <f t="shared" si="22"/>
        <v>0.29225607135647602</v>
      </c>
      <c r="O362">
        <f t="shared" si="23"/>
        <v>0.14612803567823801</v>
      </c>
    </row>
    <row r="363" spans="1:15">
      <c r="A363" t="s">
        <v>43</v>
      </c>
      <c r="B363">
        <v>0</v>
      </c>
      <c r="C363" t="s">
        <v>112</v>
      </c>
      <c r="D363">
        <v>1280</v>
      </c>
      <c r="E363">
        <v>1024</v>
      </c>
      <c r="F363">
        <v>32</v>
      </c>
      <c r="G363" t="s">
        <v>44</v>
      </c>
      <c r="H363">
        <v>2340</v>
      </c>
      <c r="I363">
        <v>15</v>
      </c>
      <c r="J363">
        <v>25.6</v>
      </c>
      <c r="K363">
        <v>25.6</v>
      </c>
      <c r="L363">
        <f t="shared" si="20"/>
        <v>0.66666666666666663</v>
      </c>
      <c r="M363">
        <f t="shared" si="21"/>
        <v>0.17609125905568124</v>
      </c>
      <c r="N363">
        <f t="shared" si="22"/>
        <v>0.40823996531184958</v>
      </c>
      <c r="O363">
        <f t="shared" si="23"/>
        <v>0.23214870625616832</v>
      </c>
    </row>
    <row r="364" spans="1:15">
      <c r="A364" t="s">
        <v>43</v>
      </c>
      <c r="B364">
        <v>0</v>
      </c>
      <c r="C364" t="s">
        <v>112</v>
      </c>
      <c r="D364">
        <v>1280</v>
      </c>
      <c r="E364">
        <v>1024</v>
      </c>
      <c r="F364">
        <v>32</v>
      </c>
      <c r="G364" t="s">
        <v>44</v>
      </c>
      <c r="H364">
        <v>2434</v>
      </c>
      <c r="I364">
        <v>10</v>
      </c>
      <c r="J364">
        <v>8.1</v>
      </c>
      <c r="K364">
        <v>8.1</v>
      </c>
      <c r="L364">
        <f t="shared" si="20"/>
        <v>1</v>
      </c>
      <c r="M364">
        <f t="shared" si="21"/>
        <v>0</v>
      </c>
      <c r="N364">
        <f t="shared" si="22"/>
        <v>9.15149811213503E-2</v>
      </c>
      <c r="O364">
        <f t="shared" si="23"/>
        <v>9.1514981121350286E-2</v>
      </c>
    </row>
    <row r="365" spans="1:15">
      <c r="A365" t="s">
        <v>43</v>
      </c>
      <c r="B365">
        <v>0</v>
      </c>
      <c r="C365" t="s">
        <v>112</v>
      </c>
      <c r="D365">
        <v>1280</v>
      </c>
      <c r="E365">
        <v>1024</v>
      </c>
      <c r="F365">
        <v>32</v>
      </c>
      <c r="G365" t="s">
        <v>44</v>
      </c>
      <c r="H365">
        <v>2434</v>
      </c>
      <c r="I365">
        <v>12</v>
      </c>
      <c r="J365">
        <v>16.899999999999999</v>
      </c>
      <c r="K365">
        <v>16.899999999999999</v>
      </c>
      <c r="L365">
        <f t="shared" si="20"/>
        <v>0.83333333333333337</v>
      </c>
      <c r="M365">
        <f t="shared" si="21"/>
        <v>7.9181246047624818E-2</v>
      </c>
      <c r="N365">
        <f t="shared" si="22"/>
        <v>0.22788670461367352</v>
      </c>
      <c r="O365">
        <f t="shared" si="23"/>
        <v>0.14870545856604872</v>
      </c>
    </row>
    <row r="366" spans="1:15">
      <c r="A366" t="s">
        <v>43</v>
      </c>
      <c r="B366">
        <v>0</v>
      </c>
      <c r="C366" t="s">
        <v>112</v>
      </c>
      <c r="D366">
        <v>1280</v>
      </c>
      <c r="E366">
        <v>1024</v>
      </c>
      <c r="F366">
        <v>32</v>
      </c>
      <c r="G366" t="s">
        <v>44</v>
      </c>
      <c r="H366">
        <v>2620</v>
      </c>
      <c r="I366">
        <v>8</v>
      </c>
      <c r="J366">
        <v>4.9000000000000004</v>
      </c>
      <c r="K366">
        <v>4.9000000000000004</v>
      </c>
      <c r="L366">
        <f t="shared" si="20"/>
        <v>0.8</v>
      </c>
      <c r="M366">
        <f t="shared" si="21"/>
        <v>9.691001300805642E-2</v>
      </c>
      <c r="N366">
        <f t="shared" si="22"/>
        <v>0.30980391997148626</v>
      </c>
      <c r="O366">
        <f t="shared" si="23"/>
        <v>0.21289390696342991</v>
      </c>
    </row>
    <row r="367" spans="1:15">
      <c r="A367" t="s">
        <v>43</v>
      </c>
      <c r="B367">
        <v>0</v>
      </c>
      <c r="C367" t="s">
        <v>112</v>
      </c>
      <c r="D367">
        <v>1280</v>
      </c>
      <c r="E367">
        <v>1024</v>
      </c>
      <c r="F367">
        <v>32</v>
      </c>
      <c r="G367" t="s">
        <v>44</v>
      </c>
      <c r="H367">
        <v>2356</v>
      </c>
      <c r="I367">
        <v>1</v>
      </c>
      <c r="J367">
        <v>0.4</v>
      </c>
      <c r="K367">
        <v>0.4</v>
      </c>
      <c r="L367">
        <f t="shared" si="20"/>
        <v>0.1</v>
      </c>
      <c r="M367">
        <f t="shared" si="21"/>
        <v>1</v>
      </c>
      <c r="N367">
        <f t="shared" si="22"/>
        <v>1.3979400086720377</v>
      </c>
      <c r="O367">
        <f t="shared" si="23"/>
        <v>0.39794000867203749</v>
      </c>
    </row>
    <row r="368" spans="1:15">
      <c r="A368" t="s">
        <v>43</v>
      </c>
      <c r="B368">
        <v>0</v>
      </c>
      <c r="C368" t="s">
        <v>112</v>
      </c>
      <c r="D368">
        <v>1280</v>
      </c>
      <c r="E368">
        <v>1024</v>
      </c>
      <c r="F368">
        <v>32</v>
      </c>
      <c r="G368" t="s">
        <v>44</v>
      </c>
      <c r="H368">
        <v>2153</v>
      </c>
      <c r="I368">
        <v>3</v>
      </c>
      <c r="J368">
        <v>1.6</v>
      </c>
      <c r="K368">
        <v>1.6</v>
      </c>
      <c r="L368">
        <f t="shared" si="20"/>
        <v>0.3</v>
      </c>
      <c r="M368">
        <f t="shared" si="21"/>
        <v>0.52287874528033762</v>
      </c>
      <c r="N368">
        <f t="shared" si="22"/>
        <v>0.79588001734407521</v>
      </c>
      <c r="O368">
        <f t="shared" si="23"/>
        <v>0.27300127206373759</v>
      </c>
    </row>
    <row r="369" spans="1:15">
      <c r="A369" t="s">
        <v>43</v>
      </c>
      <c r="B369">
        <v>0</v>
      </c>
      <c r="C369" t="s">
        <v>112</v>
      </c>
      <c r="D369">
        <v>1280</v>
      </c>
      <c r="E369">
        <v>1024</v>
      </c>
      <c r="F369">
        <v>32</v>
      </c>
      <c r="G369" t="s">
        <v>44</v>
      </c>
      <c r="H369">
        <v>2855</v>
      </c>
      <c r="I369">
        <v>10</v>
      </c>
      <c r="J369">
        <v>22.5</v>
      </c>
      <c r="K369">
        <v>22.5</v>
      </c>
      <c r="L369">
        <f t="shared" si="20"/>
        <v>1</v>
      </c>
      <c r="M369">
        <f t="shared" si="21"/>
        <v>0</v>
      </c>
      <c r="N369">
        <f t="shared" si="22"/>
        <v>0.35218251811136247</v>
      </c>
      <c r="O369">
        <f t="shared" si="23"/>
        <v>0.35218251811136253</v>
      </c>
    </row>
    <row r="370" spans="1:15">
      <c r="A370" t="s">
        <v>45</v>
      </c>
      <c r="B370">
        <v>0</v>
      </c>
      <c r="C370" t="s">
        <v>112</v>
      </c>
      <c r="D370">
        <v>1126</v>
      </c>
      <c r="E370">
        <v>845</v>
      </c>
      <c r="F370">
        <v>24</v>
      </c>
      <c r="G370" t="s">
        <v>46</v>
      </c>
      <c r="H370">
        <v>3232</v>
      </c>
      <c r="I370">
        <v>5</v>
      </c>
      <c r="J370">
        <v>2.5</v>
      </c>
      <c r="K370">
        <v>2.5</v>
      </c>
      <c r="L370">
        <f t="shared" si="20"/>
        <v>0.5</v>
      </c>
      <c r="M370">
        <f t="shared" si="21"/>
        <v>0.3010299956639812</v>
      </c>
      <c r="N370">
        <f t="shared" si="22"/>
        <v>0.6020599913279624</v>
      </c>
      <c r="O370">
        <f t="shared" si="23"/>
        <v>0.3010299956639812</v>
      </c>
    </row>
    <row r="371" spans="1:15">
      <c r="A371" t="s">
        <v>45</v>
      </c>
      <c r="B371">
        <v>0</v>
      </c>
      <c r="C371" t="s">
        <v>112</v>
      </c>
      <c r="D371">
        <v>1126</v>
      </c>
      <c r="E371">
        <v>845</v>
      </c>
      <c r="F371">
        <v>24</v>
      </c>
      <c r="G371" t="s">
        <v>46</v>
      </c>
      <c r="H371">
        <v>3866</v>
      </c>
      <c r="I371">
        <v>7.5</v>
      </c>
      <c r="J371">
        <v>4.9000000000000004</v>
      </c>
      <c r="K371">
        <v>4.9000000000000004</v>
      </c>
      <c r="L371">
        <f t="shared" si="20"/>
        <v>0.75</v>
      </c>
      <c r="M371">
        <f t="shared" si="21"/>
        <v>0.12493873660829993</v>
      </c>
      <c r="N371">
        <f t="shared" si="22"/>
        <v>0.30980391997148626</v>
      </c>
      <c r="O371">
        <f t="shared" si="23"/>
        <v>0.18486518336318636</v>
      </c>
    </row>
    <row r="372" spans="1:15">
      <c r="A372" t="s">
        <v>45</v>
      </c>
      <c r="B372">
        <v>0</v>
      </c>
      <c r="C372" t="s">
        <v>112</v>
      </c>
      <c r="D372">
        <v>1126</v>
      </c>
      <c r="E372">
        <v>845</v>
      </c>
      <c r="F372">
        <v>24</v>
      </c>
      <c r="G372" t="s">
        <v>46</v>
      </c>
      <c r="H372">
        <v>4210</v>
      </c>
      <c r="I372">
        <v>20</v>
      </c>
      <c r="J372">
        <v>28.9</v>
      </c>
      <c r="K372">
        <v>28.9</v>
      </c>
      <c r="L372">
        <f t="shared" si="20"/>
        <v>0.5</v>
      </c>
      <c r="M372">
        <f t="shared" si="21"/>
        <v>0.3010299956639812</v>
      </c>
      <c r="N372">
        <f t="shared" si="22"/>
        <v>0.46089784275654783</v>
      </c>
      <c r="O372">
        <f t="shared" si="23"/>
        <v>0.15986784709256663</v>
      </c>
    </row>
    <row r="373" spans="1:15">
      <c r="A373" t="s">
        <v>45</v>
      </c>
      <c r="B373">
        <v>0</v>
      </c>
      <c r="C373" t="s">
        <v>112</v>
      </c>
      <c r="D373">
        <v>1126</v>
      </c>
      <c r="E373">
        <v>845</v>
      </c>
      <c r="F373">
        <v>24</v>
      </c>
      <c r="G373" t="s">
        <v>46</v>
      </c>
      <c r="H373">
        <v>3226</v>
      </c>
      <c r="I373">
        <v>9</v>
      </c>
      <c r="J373">
        <v>8.1</v>
      </c>
      <c r="K373">
        <v>8.1</v>
      </c>
      <c r="L373">
        <f t="shared" si="20"/>
        <v>0.9</v>
      </c>
      <c r="M373">
        <f t="shared" si="21"/>
        <v>4.5757490560675143E-2</v>
      </c>
      <c r="N373">
        <f t="shared" si="22"/>
        <v>9.15149811213503E-2</v>
      </c>
      <c r="O373">
        <f t="shared" si="23"/>
        <v>4.5757490560675171E-2</v>
      </c>
    </row>
    <row r="374" spans="1:15">
      <c r="A374" t="s">
        <v>45</v>
      </c>
      <c r="B374">
        <v>0</v>
      </c>
      <c r="C374" t="s">
        <v>112</v>
      </c>
      <c r="D374">
        <v>1126</v>
      </c>
      <c r="E374">
        <v>845</v>
      </c>
      <c r="F374">
        <v>24</v>
      </c>
      <c r="G374" t="s">
        <v>46</v>
      </c>
      <c r="H374">
        <v>2796</v>
      </c>
      <c r="I374">
        <v>2.5</v>
      </c>
      <c r="J374">
        <v>0.9</v>
      </c>
      <c r="K374">
        <v>0.9</v>
      </c>
      <c r="L374">
        <f t="shared" si="20"/>
        <v>0.25</v>
      </c>
      <c r="M374">
        <f t="shared" si="21"/>
        <v>0.6020599913279624</v>
      </c>
      <c r="N374">
        <f t="shared" si="22"/>
        <v>1.045757490560675</v>
      </c>
      <c r="O374">
        <f t="shared" si="23"/>
        <v>0.44369749923271284</v>
      </c>
    </row>
    <row r="375" spans="1:15">
      <c r="A375" t="s">
        <v>45</v>
      </c>
      <c r="B375">
        <v>0</v>
      </c>
      <c r="C375" t="s">
        <v>112</v>
      </c>
      <c r="D375">
        <v>1126</v>
      </c>
      <c r="E375">
        <v>845</v>
      </c>
      <c r="F375">
        <v>24</v>
      </c>
      <c r="G375" t="s">
        <v>46</v>
      </c>
      <c r="H375">
        <v>3188</v>
      </c>
      <c r="I375">
        <v>12.5</v>
      </c>
      <c r="J375">
        <v>16.899999999999999</v>
      </c>
      <c r="K375">
        <v>16.899999999999999</v>
      </c>
      <c r="L375">
        <f t="shared" si="20"/>
        <v>0.8</v>
      </c>
      <c r="M375">
        <f t="shared" si="21"/>
        <v>9.691001300805642E-2</v>
      </c>
      <c r="N375">
        <f t="shared" si="22"/>
        <v>0.22788670461367352</v>
      </c>
      <c r="O375">
        <f t="shared" si="23"/>
        <v>0.13097669160561715</v>
      </c>
    </row>
    <row r="376" spans="1:15">
      <c r="A376" t="s">
        <v>45</v>
      </c>
      <c r="B376">
        <v>0</v>
      </c>
      <c r="C376" t="s">
        <v>112</v>
      </c>
      <c r="D376">
        <v>1126</v>
      </c>
      <c r="E376">
        <v>845</v>
      </c>
      <c r="F376">
        <v>24</v>
      </c>
      <c r="G376" t="s">
        <v>46</v>
      </c>
      <c r="H376">
        <v>1547</v>
      </c>
      <c r="I376">
        <v>10</v>
      </c>
      <c r="J376">
        <v>12.1</v>
      </c>
      <c r="K376">
        <v>12.1</v>
      </c>
      <c r="L376">
        <f t="shared" si="20"/>
        <v>1</v>
      </c>
      <c r="M376">
        <f t="shared" si="21"/>
        <v>0</v>
      </c>
      <c r="N376">
        <f t="shared" si="22"/>
        <v>8.2785370316450071E-2</v>
      </c>
      <c r="O376">
        <f t="shared" si="23"/>
        <v>8.2785370316450071E-2</v>
      </c>
    </row>
    <row r="377" spans="1:15">
      <c r="A377" t="s">
        <v>45</v>
      </c>
      <c r="B377">
        <v>0</v>
      </c>
      <c r="C377" t="s">
        <v>112</v>
      </c>
      <c r="D377">
        <v>1126</v>
      </c>
      <c r="E377">
        <v>845</v>
      </c>
      <c r="F377">
        <v>24</v>
      </c>
      <c r="G377" t="s">
        <v>46</v>
      </c>
      <c r="H377">
        <v>2163</v>
      </c>
      <c r="I377">
        <v>13</v>
      </c>
      <c r="J377">
        <v>25.6</v>
      </c>
      <c r="K377">
        <v>25.6</v>
      </c>
      <c r="L377">
        <f t="shared" si="20"/>
        <v>0.76923076923076927</v>
      </c>
      <c r="M377">
        <f t="shared" si="21"/>
        <v>0.11394335230683671</v>
      </c>
      <c r="N377">
        <f t="shared" si="22"/>
        <v>0.40823996531184958</v>
      </c>
      <c r="O377">
        <f t="shared" si="23"/>
        <v>0.29429661300501286</v>
      </c>
    </row>
    <row r="378" spans="1:15">
      <c r="A378" t="s">
        <v>45</v>
      </c>
      <c r="B378">
        <v>0</v>
      </c>
      <c r="C378" t="s">
        <v>112</v>
      </c>
      <c r="D378">
        <v>1126</v>
      </c>
      <c r="E378">
        <v>845</v>
      </c>
      <c r="F378">
        <v>24</v>
      </c>
      <c r="G378" t="s">
        <v>46</v>
      </c>
      <c r="H378">
        <v>4203</v>
      </c>
      <c r="I378">
        <v>12</v>
      </c>
      <c r="J378">
        <v>22.5</v>
      </c>
      <c r="K378">
        <v>22.5</v>
      </c>
      <c r="L378">
        <f t="shared" si="20"/>
        <v>0.83333333333333337</v>
      </c>
      <c r="M378">
        <f t="shared" si="21"/>
        <v>7.9181246047624818E-2</v>
      </c>
      <c r="N378">
        <f t="shared" si="22"/>
        <v>0.35218251811136247</v>
      </c>
      <c r="O378">
        <f t="shared" si="23"/>
        <v>0.2730012720637377</v>
      </c>
    </row>
    <row r="379" spans="1:15">
      <c r="A379" t="s">
        <v>45</v>
      </c>
      <c r="B379">
        <v>0</v>
      </c>
      <c r="C379" t="s">
        <v>112</v>
      </c>
      <c r="D379">
        <v>1126</v>
      </c>
      <c r="E379">
        <v>845</v>
      </c>
      <c r="F379">
        <v>24</v>
      </c>
      <c r="G379" t="s">
        <v>46</v>
      </c>
      <c r="H379">
        <v>1470</v>
      </c>
      <c r="I379">
        <v>11</v>
      </c>
      <c r="J379">
        <v>19.600000000000001</v>
      </c>
      <c r="K379">
        <v>19.600000000000001</v>
      </c>
      <c r="L379">
        <f t="shared" si="20"/>
        <v>0.90909090909090906</v>
      </c>
      <c r="M379">
        <f t="shared" si="21"/>
        <v>4.1392685158225077E-2</v>
      </c>
      <c r="N379">
        <f t="shared" si="22"/>
        <v>0.29225607135647602</v>
      </c>
      <c r="O379">
        <f t="shared" si="23"/>
        <v>0.25086338619825099</v>
      </c>
    </row>
    <row r="380" spans="1:15">
      <c r="A380" t="s">
        <v>45</v>
      </c>
      <c r="B380">
        <v>0</v>
      </c>
      <c r="C380" t="s">
        <v>112</v>
      </c>
      <c r="D380">
        <v>1126</v>
      </c>
      <c r="E380">
        <v>845</v>
      </c>
      <c r="F380">
        <v>24</v>
      </c>
      <c r="G380" t="s">
        <v>46</v>
      </c>
      <c r="H380">
        <v>1757</v>
      </c>
      <c r="I380">
        <v>20</v>
      </c>
      <c r="J380">
        <v>32.4</v>
      </c>
      <c r="K380">
        <v>32.4</v>
      </c>
      <c r="L380">
        <f t="shared" si="20"/>
        <v>0.5</v>
      </c>
      <c r="M380">
        <f t="shared" si="21"/>
        <v>0.3010299956639812</v>
      </c>
      <c r="N380">
        <f t="shared" si="22"/>
        <v>0.51054501020661214</v>
      </c>
      <c r="O380">
        <f t="shared" si="23"/>
        <v>0.20951501454263094</v>
      </c>
    </row>
    <row r="381" spans="1:15">
      <c r="A381" t="s">
        <v>45</v>
      </c>
      <c r="B381">
        <v>0</v>
      </c>
      <c r="C381" t="s">
        <v>112</v>
      </c>
      <c r="D381">
        <v>1126</v>
      </c>
      <c r="E381">
        <v>845</v>
      </c>
      <c r="F381">
        <v>24</v>
      </c>
      <c r="G381" t="s">
        <v>46</v>
      </c>
      <c r="H381">
        <v>1837</v>
      </c>
      <c r="I381">
        <v>1</v>
      </c>
      <c r="J381">
        <v>0.4</v>
      </c>
      <c r="K381">
        <v>0.4</v>
      </c>
      <c r="L381">
        <f t="shared" si="20"/>
        <v>0.1</v>
      </c>
      <c r="M381">
        <f t="shared" si="21"/>
        <v>1</v>
      </c>
      <c r="N381">
        <f t="shared" si="22"/>
        <v>1.3979400086720377</v>
      </c>
      <c r="O381">
        <f t="shared" si="23"/>
        <v>0.39794000867203749</v>
      </c>
    </row>
    <row r="382" spans="1:15">
      <c r="A382" t="s">
        <v>45</v>
      </c>
      <c r="B382">
        <v>0</v>
      </c>
      <c r="C382" t="s">
        <v>112</v>
      </c>
      <c r="D382">
        <v>1126</v>
      </c>
      <c r="E382">
        <v>845</v>
      </c>
      <c r="F382">
        <v>24</v>
      </c>
      <c r="G382" t="s">
        <v>46</v>
      </c>
      <c r="H382">
        <v>1573</v>
      </c>
      <c r="I382">
        <v>3</v>
      </c>
      <c r="J382">
        <v>3.6</v>
      </c>
      <c r="K382">
        <v>3.6</v>
      </c>
      <c r="L382">
        <f t="shared" si="20"/>
        <v>0.3</v>
      </c>
      <c r="M382">
        <f t="shared" si="21"/>
        <v>0.52287874528033762</v>
      </c>
      <c r="N382">
        <f t="shared" si="22"/>
        <v>0.44369749923271273</v>
      </c>
      <c r="O382">
        <f t="shared" si="23"/>
        <v>7.9181246047624887E-2</v>
      </c>
    </row>
    <row r="383" spans="1:15">
      <c r="A383" t="s">
        <v>45</v>
      </c>
      <c r="B383">
        <v>0</v>
      </c>
      <c r="C383" t="s">
        <v>112</v>
      </c>
      <c r="D383">
        <v>1126</v>
      </c>
      <c r="E383">
        <v>845</v>
      </c>
      <c r="F383">
        <v>24</v>
      </c>
      <c r="G383" t="s">
        <v>46</v>
      </c>
      <c r="H383">
        <v>2417</v>
      </c>
      <c r="I383">
        <v>2</v>
      </c>
      <c r="J383">
        <v>1.6</v>
      </c>
      <c r="K383">
        <v>1.6</v>
      </c>
      <c r="L383">
        <f t="shared" si="20"/>
        <v>0.2</v>
      </c>
      <c r="M383">
        <f t="shared" si="21"/>
        <v>0.69897000433601886</v>
      </c>
      <c r="N383">
        <f t="shared" si="22"/>
        <v>0.79588001734407521</v>
      </c>
      <c r="O383">
        <f t="shared" si="23"/>
        <v>9.6910013008056461E-2</v>
      </c>
    </row>
    <row r="384" spans="1:15">
      <c r="A384" t="s">
        <v>45</v>
      </c>
      <c r="B384">
        <v>0</v>
      </c>
      <c r="C384" t="s">
        <v>112</v>
      </c>
      <c r="D384">
        <v>1126</v>
      </c>
      <c r="E384">
        <v>845</v>
      </c>
      <c r="F384">
        <v>24</v>
      </c>
      <c r="G384" t="s">
        <v>46</v>
      </c>
      <c r="H384">
        <v>4652</v>
      </c>
      <c r="I384">
        <v>6.5</v>
      </c>
      <c r="J384">
        <v>6.4</v>
      </c>
      <c r="K384">
        <v>6.4</v>
      </c>
      <c r="L384">
        <f t="shared" si="20"/>
        <v>0.65</v>
      </c>
      <c r="M384">
        <f t="shared" si="21"/>
        <v>0.18708664335714439</v>
      </c>
      <c r="N384">
        <f t="shared" si="22"/>
        <v>0.19382002601611284</v>
      </c>
      <c r="O384">
        <f t="shared" si="23"/>
        <v>6.7333826589683898E-3</v>
      </c>
    </row>
    <row r="385" spans="1:15">
      <c r="A385" t="s">
        <v>45</v>
      </c>
      <c r="B385">
        <v>0</v>
      </c>
      <c r="C385" t="s">
        <v>112</v>
      </c>
      <c r="D385">
        <v>1126</v>
      </c>
      <c r="E385">
        <v>845</v>
      </c>
      <c r="F385">
        <v>24</v>
      </c>
      <c r="G385" t="s">
        <v>46</v>
      </c>
      <c r="H385">
        <v>1819</v>
      </c>
      <c r="I385">
        <v>10</v>
      </c>
      <c r="J385">
        <v>14.4</v>
      </c>
      <c r="K385">
        <v>14.4</v>
      </c>
      <c r="L385">
        <f t="shared" si="20"/>
        <v>1</v>
      </c>
      <c r="M385">
        <f t="shared" si="21"/>
        <v>0</v>
      </c>
      <c r="N385">
        <f t="shared" si="22"/>
        <v>0.15836249209524964</v>
      </c>
      <c r="O385">
        <f t="shared" si="23"/>
        <v>0.15836249209524966</v>
      </c>
    </row>
    <row r="386" spans="1:15">
      <c r="A386" t="s">
        <v>47</v>
      </c>
      <c r="B386">
        <v>0</v>
      </c>
      <c r="C386" t="s">
        <v>112</v>
      </c>
      <c r="D386">
        <v>1024</v>
      </c>
      <c r="E386">
        <v>768</v>
      </c>
      <c r="F386">
        <v>32</v>
      </c>
      <c r="G386" t="s">
        <v>48</v>
      </c>
      <c r="H386">
        <v>6848</v>
      </c>
      <c r="I386">
        <v>15</v>
      </c>
      <c r="J386">
        <v>19.600000000000001</v>
      </c>
      <c r="K386">
        <v>19.600000000000001</v>
      </c>
      <c r="L386">
        <f t="shared" si="20"/>
        <v>0.66666666666666663</v>
      </c>
      <c r="M386">
        <f t="shared" si="21"/>
        <v>0.17609125905568124</v>
      </c>
      <c r="N386">
        <f t="shared" si="22"/>
        <v>0.29225607135647602</v>
      </c>
      <c r="O386">
        <f t="shared" si="23"/>
        <v>0.11616481230079476</v>
      </c>
    </row>
    <row r="387" spans="1:15">
      <c r="A387" t="s">
        <v>47</v>
      </c>
      <c r="B387">
        <v>0</v>
      </c>
      <c r="C387" t="s">
        <v>112</v>
      </c>
      <c r="D387">
        <v>1024</v>
      </c>
      <c r="E387">
        <v>768</v>
      </c>
      <c r="F387">
        <v>32</v>
      </c>
      <c r="G387" t="s">
        <v>48</v>
      </c>
      <c r="H387">
        <v>5804</v>
      </c>
      <c r="I387">
        <v>8</v>
      </c>
      <c r="J387">
        <v>8.1</v>
      </c>
      <c r="K387">
        <v>8.1</v>
      </c>
      <c r="L387">
        <f t="shared" ref="L387:L401" si="24">MIN(I387,10)/MAX(I387,10)</f>
        <v>0.8</v>
      </c>
      <c r="M387">
        <f t="shared" ref="M387:M401" si="25">LOG(1/L387)</f>
        <v>9.691001300805642E-2</v>
      </c>
      <c r="N387">
        <f t="shared" ref="N387:N401" si="26">LOG(1/(MIN(K387,10)/MAX(K387,10)))</f>
        <v>9.15149811213503E-2</v>
      </c>
      <c r="O387">
        <f t="shared" ref="O387:O401" si="27">ABS(LOG(L387)-LOG(MIN(K387,10)/MAX(K387,10)))</f>
        <v>5.3950318867061059E-3</v>
      </c>
    </row>
    <row r="388" spans="1:15">
      <c r="A388" t="s">
        <v>47</v>
      </c>
      <c r="B388">
        <v>0</v>
      </c>
      <c r="C388" t="s">
        <v>112</v>
      </c>
      <c r="D388">
        <v>1024</v>
      </c>
      <c r="E388">
        <v>768</v>
      </c>
      <c r="F388">
        <v>32</v>
      </c>
      <c r="G388" t="s">
        <v>48</v>
      </c>
      <c r="H388">
        <v>2308</v>
      </c>
      <c r="I388">
        <v>1</v>
      </c>
      <c r="J388">
        <v>0.4</v>
      </c>
      <c r="K388">
        <v>0.4</v>
      </c>
      <c r="L388">
        <f t="shared" si="24"/>
        <v>0.1</v>
      </c>
      <c r="M388">
        <f t="shared" si="25"/>
        <v>1</v>
      </c>
      <c r="N388">
        <f t="shared" si="26"/>
        <v>1.3979400086720377</v>
      </c>
      <c r="O388">
        <f t="shared" si="27"/>
        <v>0.39794000867203749</v>
      </c>
    </row>
    <row r="389" spans="1:15">
      <c r="A389" t="s">
        <v>47</v>
      </c>
      <c r="B389">
        <v>0</v>
      </c>
      <c r="C389" t="s">
        <v>112</v>
      </c>
      <c r="D389">
        <v>1024</v>
      </c>
      <c r="E389">
        <v>768</v>
      </c>
      <c r="F389">
        <v>32</v>
      </c>
      <c r="G389" t="s">
        <v>48</v>
      </c>
      <c r="H389">
        <v>1592</v>
      </c>
      <c r="I389">
        <v>3</v>
      </c>
      <c r="J389">
        <v>1.6</v>
      </c>
      <c r="K389">
        <v>1.6</v>
      </c>
      <c r="L389">
        <f t="shared" si="24"/>
        <v>0.3</v>
      </c>
      <c r="M389">
        <f t="shared" si="25"/>
        <v>0.52287874528033762</v>
      </c>
      <c r="N389">
        <f t="shared" si="26"/>
        <v>0.79588001734407521</v>
      </c>
      <c r="O389">
        <f t="shared" si="27"/>
        <v>0.27300127206373759</v>
      </c>
    </row>
    <row r="390" spans="1:15">
      <c r="A390" t="s">
        <v>47</v>
      </c>
      <c r="B390">
        <v>0</v>
      </c>
      <c r="C390" t="s">
        <v>112</v>
      </c>
      <c r="D390">
        <v>1024</v>
      </c>
      <c r="E390">
        <v>768</v>
      </c>
      <c r="F390">
        <v>32</v>
      </c>
      <c r="G390" t="s">
        <v>48</v>
      </c>
      <c r="H390">
        <v>2823</v>
      </c>
      <c r="I390">
        <v>8</v>
      </c>
      <c r="J390">
        <v>6.4</v>
      </c>
      <c r="K390">
        <v>6.4</v>
      </c>
      <c r="L390">
        <f t="shared" si="24"/>
        <v>0.8</v>
      </c>
      <c r="M390">
        <f t="shared" si="25"/>
        <v>9.691001300805642E-2</v>
      </c>
      <c r="N390">
        <f t="shared" si="26"/>
        <v>0.19382002601611284</v>
      </c>
      <c r="O390">
        <f t="shared" si="27"/>
        <v>9.691001300805642E-2</v>
      </c>
    </row>
    <row r="391" spans="1:15">
      <c r="A391" t="s">
        <v>47</v>
      </c>
      <c r="B391">
        <v>0</v>
      </c>
      <c r="C391" t="s">
        <v>112</v>
      </c>
      <c r="D391">
        <v>1024</v>
      </c>
      <c r="E391">
        <v>768</v>
      </c>
      <c r="F391">
        <v>32</v>
      </c>
      <c r="G391" t="s">
        <v>48</v>
      </c>
      <c r="H391">
        <v>4883</v>
      </c>
      <c r="I391">
        <v>17</v>
      </c>
      <c r="J391">
        <v>25.6</v>
      </c>
      <c r="K391">
        <v>25.6</v>
      </c>
      <c r="L391">
        <f t="shared" si="24"/>
        <v>0.58823529411764708</v>
      </c>
      <c r="M391">
        <f t="shared" si="25"/>
        <v>0.23044892137827391</v>
      </c>
      <c r="N391">
        <f t="shared" si="26"/>
        <v>0.40823996531184958</v>
      </c>
      <c r="O391">
        <f t="shared" si="27"/>
        <v>0.17779104393357567</v>
      </c>
    </row>
    <row r="392" spans="1:15">
      <c r="A392" t="s">
        <v>47</v>
      </c>
      <c r="B392">
        <v>0</v>
      </c>
      <c r="C392" t="s">
        <v>112</v>
      </c>
      <c r="D392">
        <v>1024</v>
      </c>
      <c r="E392">
        <v>768</v>
      </c>
      <c r="F392">
        <v>32</v>
      </c>
      <c r="G392" t="s">
        <v>48</v>
      </c>
      <c r="H392">
        <v>2964</v>
      </c>
      <c r="I392">
        <v>19</v>
      </c>
      <c r="J392">
        <v>32.4</v>
      </c>
      <c r="K392">
        <v>32.4</v>
      </c>
      <c r="L392">
        <f t="shared" si="24"/>
        <v>0.52631578947368418</v>
      </c>
      <c r="M392">
        <f t="shared" si="25"/>
        <v>0.27875360095282897</v>
      </c>
      <c r="N392">
        <f t="shared" si="26"/>
        <v>0.51054501020661214</v>
      </c>
      <c r="O392">
        <f t="shared" si="27"/>
        <v>0.23179140925378316</v>
      </c>
    </row>
    <row r="393" spans="1:15">
      <c r="A393" t="s">
        <v>47</v>
      </c>
      <c r="B393">
        <v>0</v>
      </c>
      <c r="C393" t="s">
        <v>112</v>
      </c>
      <c r="D393">
        <v>1024</v>
      </c>
      <c r="E393">
        <v>768</v>
      </c>
      <c r="F393">
        <v>32</v>
      </c>
      <c r="G393" t="s">
        <v>48</v>
      </c>
      <c r="H393">
        <v>3026</v>
      </c>
      <c r="I393">
        <v>5</v>
      </c>
      <c r="J393">
        <v>3.6</v>
      </c>
      <c r="K393">
        <v>3.6</v>
      </c>
      <c r="L393">
        <f t="shared" si="24"/>
        <v>0.5</v>
      </c>
      <c r="M393">
        <f t="shared" si="25"/>
        <v>0.3010299956639812</v>
      </c>
      <c r="N393">
        <f t="shared" si="26"/>
        <v>0.44369749923271273</v>
      </c>
      <c r="O393">
        <f t="shared" si="27"/>
        <v>0.14266750356873154</v>
      </c>
    </row>
    <row r="394" spans="1:15">
      <c r="A394" t="s">
        <v>47</v>
      </c>
      <c r="B394">
        <v>0</v>
      </c>
      <c r="C394" t="s">
        <v>112</v>
      </c>
      <c r="D394">
        <v>1024</v>
      </c>
      <c r="E394">
        <v>768</v>
      </c>
      <c r="F394">
        <v>32</v>
      </c>
      <c r="G394" t="s">
        <v>48</v>
      </c>
      <c r="H394">
        <v>2465</v>
      </c>
      <c r="I394">
        <v>12</v>
      </c>
      <c r="J394">
        <v>22.5</v>
      </c>
      <c r="K394">
        <v>22.5</v>
      </c>
      <c r="L394">
        <f t="shared" si="24"/>
        <v>0.83333333333333337</v>
      </c>
      <c r="M394">
        <f t="shared" si="25"/>
        <v>7.9181246047624818E-2</v>
      </c>
      <c r="N394">
        <f t="shared" si="26"/>
        <v>0.35218251811136247</v>
      </c>
      <c r="O394">
        <f t="shared" si="27"/>
        <v>0.2730012720637377</v>
      </c>
    </row>
    <row r="395" spans="1:15">
      <c r="A395" t="s">
        <v>47</v>
      </c>
      <c r="B395">
        <v>0</v>
      </c>
      <c r="C395" t="s">
        <v>112</v>
      </c>
      <c r="D395">
        <v>1024</v>
      </c>
      <c r="E395">
        <v>768</v>
      </c>
      <c r="F395">
        <v>32</v>
      </c>
      <c r="G395" t="s">
        <v>48</v>
      </c>
      <c r="H395">
        <v>1747</v>
      </c>
      <c r="I395">
        <v>11</v>
      </c>
      <c r="J395">
        <v>16.899999999999999</v>
      </c>
      <c r="K395">
        <v>16.899999999999999</v>
      </c>
      <c r="L395">
        <f t="shared" si="24"/>
        <v>0.90909090909090906</v>
      </c>
      <c r="M395">
        <f t="shared" si="25"/>
        <v>4.1392685158225077E-2</v>
      </c>
      <c r="N395">
        <f t="shared" si="26"/>
        <v>0.22788670461367352</v>
      </c>
      <c r="O395">
        <f t="shared" si="27"/>
        <v>0.18649401945544847</v>
      </c>
    </row>
    <row r="396" spans="1:15">
      <c r="A396" t="s">
        <v>47</v>
      </c>
      <c r="B396">
        <v>0</v>
      </c>
      <c r="C396" t="s">
        <v>112</v>
      </c>
      <c r="D396">
        <v>1024</v>
      </c>
      <c r="E396">
        <v>768</v>
      </c>
      <c r="F396">
        <v>32</v>
      </c>
      <c r="G396" t="s">
        <v>48</v>
      </c>
      <c r="H396">
        <v>2372</v>
      </c>
      <c r="I396">
        <v>7</v>
      </c>
      <c r="J396">
        <v>2.5</v>
      </c>
      <c r="K396">
        <v>2.5</v>
      </c>
      <c r="L396">
        <f t="shared" si="24"/>
        <v>0.7</v>
      </c>
      <c r="M396">
        <f t="shared" si="25"/>
        <v>0.15490195998574319</v>
      </c>
      <c r="N396">
        <f t="shared" si="26"/>
        <v>0.6020599913279624</v>
      </c>
      <c r="O396">
        <f t="shared" si="27"/>
        <v>0.44715803134221921</v>
      </c>
    </row>
    <row r="397" spans="1:15">
      <c r="A397" t="s">
        <v>47</v>
      </c>
      <c r="B397">
        <v>0</v>
      </c>
      <c r="C397" t="s">
        <v>112</v>
      </c>
      <c r="D397">
        <v>1024</v>
      </c>
      <c r="E397">
        <v>768</v>
      </c>
      <c r="F397">
        <v>32</v>
      </c>
      <c r="G397" t="s">
        <v>48</v>
      </c>
      <c r="H397">
        <v>1700</v>
      </c>
      <c r="I397">
        <v>8</v>
      </c>
      <c r="J397">
        <v>4.9000000000000004</v>
      </c>
      <c r="K397">
        <v>4.9000000000000004</v>
      </c>
      <c r="L397">
        <f t="shared" si="24"/>
        <v>0.8</v>
      </c>
      <c r="M397">
        <f t="shared" si="25"/>
        <v>9.691001300805642E-2</v>
      </c>
      <c r="N397">
        <f t="shared" si="26"/>
        <v>0.30980391997148626</v>
      </c>
      <c r="O397">
        <f t="shared" si="27"/>
        <v>0.21289390696342991</v>
      </c>
    </row>
    <row r="398" spans="1:15">
      <c r="A398" t="s">
        <v>47</v>
      </c>
      <c r="B398">
        <v>0</v>
      </c>
      <c r="C398" t="s">
        <v>112</v>
      </c>
      <c r="D398">
        <v>1024</v>
      </c>
      <c r="E398">
        <v>768</v>
      </c>
      <c r="F398">
        <v>32</v>
      </c>
      <c r="G398" t="s">
        <v>48</v>
      </c>
      <c r="H398">
        <v>3136</v>
      </c>
      <c r="I398">
        <v>2</v>
      </c>
      <c r="J398">
        <v>0.9</v>
      </c>
      <c r="K398">
        <v>0.9</v>
      </c>
      <c r="L398">
        <f t="shared" si="24"/>
        <v>0.2</v>
      </c>
      <c r="M398">
        <f t="shared" si="25"/>
        <v>0.69897000433601886</v>
      </c>
      <c r="N398">
        <f t="shared" si="26"/>
        <v>1.045757490560675</v>
      </c>
      <c r="O398">
        <f t="shared" si="27"/>
        <v>0.34678748622465649</v>
      </c>
    </row>
    <row r="399" spans="1:15">
      <c r="A399" t="s">
        <v>47</v>
      </c>
      <c r="B399">
        <v>0</v>
      </c>
      <c r="C399" t="s">
        <v>112</v>
      </c>
      <c r="D399">
        <v>1024</v>
      </c>
      <c r="E399">
        <v>768</v>
      </c>
      <c r="F399">
        <v>32</v>
      </c>
      <c r="G399" t="s">
        <v>48</v>
      </c>
      <c r="H399">
        <v>4945</v>
      </c>
      <c r="I399">
        <v>19</v>
      </c>
      <c r="J399">
        <v>28.9</v>
      </c>
      <c r="K399">
        <v>28.9</v>
      </c>
      <c r="L399">
        <f t="shared" si="24"/>
        <v>0.52631578947368418</v>
      </c>
      <c r="M399">
        <f t="shared" si="25"/>
        <v>0.27875360095282897</v>
      </c>
      <c r="N399">
        <f t="shared" si="26"/>
        <v>0.46089784275654783</v>
      </c>
      <c r="O399">
        <f t="shared" si="27"/>
        <v>0.18214424180371885</v>
      </c>
    </row>
    <row r="400" spans="1:15">
      <c r="A400" t="s">
        <v>47</v>
      </c>
      <c r="B400">
        <v>0</v>
      </c>
      <c r="C400" t="s">
        <v>112</v>
      </c>
      <c r="D400">
        <v>1024</v>
      </c>
      <c r="E400">
        <v>768</v>
      </c>
      <c r="F400">
        <v>32</v>
      </c>
      <c r="G400" t="s">
        <v>48</v>
      </c>
      <c r="H400">
        <v>2886</v>
      </c>
      <c r="I400">
        <v>10</v>
      </c>
      <c r="J400">
        <v>12.1</v>
      </c>
      <c r="K400">
        <v>12.1</v>
      </c>
      <c r="L400">
        <f t="shared" si="24"/>
        <v>1</v>
      </c>
      <c r="M400">
        <f t="shared" si="25"/>
        <v>0</v>
      </c>
      <c r="N400">
        <f t="shared" si="26"/>
        <v>8.2785370316450071E-2</v>
      </c>
      <c r="O400">
        <f t="shared" si="27"/>
        <v>8.2785370316450071E-2</v>
      </c>
    </row>
    <row r="401" spans="1:15">
      <c r="A401" t="s">
        <v>47</v>
      </c>
      <c r="B401">
        <v>0</v>
      </c>
      <c r="C401" t="s">
        <v>112</v>
      </c>
      <c r="D401">
        <v>1024</v>
      </c>
      <c r="E401">
        <v>768</v>
      </c>
      <c r="F401">
        <v>32</v>
      </c>
      <c r="G401" t="s">
        <v>48</v>
      </c>
      <c r="H401">
        <v>1841</v>
      </c>
      <c r="I401">
        <v>11</v>
      </c>
      <c r="J401">
        <v>14.4</v>
      </c>
      <c r="K401">
        <v>14.4</v>
      </c>
      <c r="L401">
        <f t="shared" si="24"/>
        <v>0.90909090909090906</v>
      </c>
      <c r="M401">
        <f t="shared" si="25"/>
        <v>4.1392685158225077E-2</v>
      </c>
      <c r="N401">
        <f t="shared" si="26"/>
        <v>0.15836249209524964</v>
      </c>
      <c r="O401">
        <f t="shared" si="27"/>
        <v>0.11696980693702461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1"/>
  <sheetViews>
    <sheetView topLeftCell="A375" workbookViewId="0">
      <selection activeCell="A2" sqref="A2:O401"/>
    </sheetView>
  </sheetViews>
  <sheetFormatPr defaultRowHeight="15"/>
  <sheetData>
    <row r="1" spans="1:15">
      <c r="A1" t="s">
        <v>0</v>
      </c>
      <c r="B1" t="s">
        <v>76</v>
      </c>
      <c r="C1" t="s">
        <v>110</v>
      </c>
      <c r="D1" t="s">
        <v>69</v>
      </c>
      <c r="E1" t="s">
        <v>71</v>
      </c>
      <c r="F1" t="s">
        <v>70</v>
      </c>
      <c r="G1" t="s">
        <v>72</v>
      </c>
      <c r="H1" t="s">
        <v>73</v>
      </c>
      <c r="I1" t="s">
        <v>75</v>
      </c>
      <c r="J1" t="s">
        <v>112</v>
      </c>
      <c r="K1" t="s">
        <v>74</v>
      </c>
      <c r="L1" t="s">
        <v>185</v>
      </c>
      <c r="M1" t="s">
        <v>182</v>
      </c>
      <c r="N1" t="s">
        <v>183</v>
      </c>
      <c r="O1" t="s">
        <v>184</v>
      </c>
    </row>
    <row r="2" spans="1:15">
      <c r="A2" t="s">
        <v>49</v>
      </c>
      <c r="B2">
        <v>1</v>
      </c>
      <c r="C2" t="s">
        <v>112</v>
      </c>
      <c r="D2">
        <v>1440</v>
      </c>
      <c r="E2">
        <v>900</v>
      </c>
      <c r="F2">
        <v>24</v>
      </c>
      <c r="G2" t="s">
        <v>50</v>
      </c>
      <c r="H2">
        <v>15818</v>
      </c>
      <c r="I2">
        <v>2</v>
      </c>
      <c r="J2">
        <v>3.6</v>
      </c>
      <c r="K2">
        <v>3.6</v>
      </c>
      <c r="L2">
        <f>MIN(I2,10)/MAX(I2,10)</f>
        <v>0.2</v>
      </c>
      <c r="M2">
        <f>LOG(1/L2)</f>
        <v>0.69897000433601886</v>
      </c>
      <c r="N2">
        <f>LOG(1/(MIN(K2,10)/MAX(K2,10)))</f>
        <v>0.44369749923271273</v>
      </c>
      <c r="O2">
        <f>ABS(LOG(L2)-LOG(MIN(K2,10)/MAX(K2,10)))</f>
        <v>0.25527250510330601</v>
      </c>
    </row>
    <row r="3" spans="1:15">
      <c r="A3" t="s">
        <v>49</v>
      </c>
      <c r="B3">
        <v>1</v>
      </c>
      <c r="C3" t="s">
        <v>112</v>
      </c>
      <c r="D3">
        <v>1440</v>
      </c>
      <c r="E3">
        <v>900</v>
      </c>
      <c r="F3">
        <v>24</v>
      </c>
      <c r="G3" t="s">
        <v>50</v>
      </c>
      <c r="H3">
        <v>6126</v>
      </c>
      <c r="I3">
        <v>10</v>
      </c>
      <c r="J3">
        <v>8.1</v>
      </c>
      <c r="K3">
        <v>8.1</v>
      </c>
      <c r="L3">
        <f t="shared" ref="L3:L66" si="0">MIN(I3,10)/MAX(I3,10)</f>
        <v>1</v>
      </c>
      <c r="M3">
        <f t="shared" ref="M3:M66" si="1">LOG(1/L3)</f>
        <v>0</v>
      </c>
      <c r="N3">
        <f t="shared" ref="N3:N66" si="2">LOG(1/(MIN(K3,10)/MAX(K3,10)))</f>
        <v>9.15149811213503E-2</v>
      </c>
      <c r="O3">
        <f t="shared" ref="O3:O66" si="3">ABS(LOG(L3)-LOG(MIN(K3,10)/MAX(K3,10)))</f>
        <v>9.1514981121350286E-2</v>
      </c>
    </row>
    <row r="4" spans="1:15">
      <c r="A4" t="s">
        <v>49</v>
      </c>
      <c r="B4">
        <v>1</v>
      </c>
      <c r="C4" t="s">
        <v>112</v>
      </c>
      <c r="D4">
        <v>1440</v>
      </c>
      <c r="E4">
        <v>900</v>
      </c>
      <c r="F4">
        <v>24</v>
      </c>
      <c r="G4" t="s">
        <v>50</v>
      </c>
      <c r="H4">
        <v>3023</v>
      </c>
      <c r="I4">
        <v>2</v>
      </c>
      <c r="J4">
        <v>2.5</v>
      </c>
      <c r="K4">
        <v>2.5</v>
      </c>
      <c r="L4">
        <f t="shared" si="0"/>
        <v>0.2</v>
      </c>
      <c r="M4">
        <f t="shared" si="1"/>
        <v>0.69897000433601886</v>
      </c>
      <c r="N4">
        <f t="shared" si="2"/>
        <v>0.6020599913279624</v>
      </c>
      <c r="O4">
        <f t="shared" si="3"/>
        <v>9.691001300805635E-2</v>
      </c>
    </row>
    <row r="5" spans="1:15">
      <c r="A5" t="s">
        <v>49</v>
      </c>
      <c r="B5">
        <v>1</v>
      </c>
      <c r="C5" t="s">
        <v>112</v>
      </c>
      <c r="D5">
        <v>1440</v>
      </c>
      <c r="E5">
        <v>900</v>
      </c>
      <c r="F5">
        <v>24</v>
      </c>
      <c r="G5" t="s">
        <v>50</v>
      </c>
      <c r="H5">
        <v>5102</v>
      </c>
      <c r="I5">
        <v>15</v>
      </c>
      <c r="J5">
        <v>16.899999999999999</v>
      </c>
      <c r="K5">
        <v>16.899999999999999</v>
      </c>
      <c r="L5">
        <f t="shared" si="0"/>
        <v>0.66666666666666663</v>
      </c>
      <c r="M5">
        <f t="shared" si="1"/>
        <v>0.17609125905568124</v>
      </c>
      <c r="N5">
        <f t="shared" si="2"/>
        <v>0.22788670461367352</v>
      </c>
      <c r="O5">
        <f t="shared" si="3"/>
        <v>5.1795445557992259E-2</v>
      </c>
    </row>
    <row r="6" spans="1:15">
      <c r="A6" t="s">
        <v>49</v>
      </c>
      <c r="B6">
        <v>1</v>
      </c>
      <c r="C6" t="s">
        <v>112</v>
      </c>
      <c r="D6">
        <v>1440</v>
      </c>
      <c r="E6">
        <v>900</v>
      </c>
      <c r="F6">
        <v>24</v>
      </c>
      <c r="G6" t="s">
        <v>50</v>
      </c>
      <c r="H6">
        <v>12894</v>
      </c>
      <c r="I6">
        <v>30</v>
      </c>
      <c r="J6">
        <v>28.9</v>
      </c>
      <c r="K6">
        <v>28.9</v>
      </c>
      <c r="L6">
        <f t="shared" si="0"/>
        <v>0.33333333333333331</v>
      </c>
      <c r="M6">
        <f t="shared" si="1"/>
        <v>0.47712125471966244</v>
      </c>
      <c r="N6">
        <f t="shared" si="2"/>
        <v>0.46089784275654783</v>
      </c>
      <c r="O6">
        <f t="shared" si="3"/>
        <v>1.6223411963114609E-2</v>
      </c>
    </row>
    <row r="7" spans="1:15">
      <c r="A7" t="s">
        <v>49</v>
      </c>
      <c r="B7">
        <v>1</v>
      </c>
      <c r="C7" t="s">
        <v>112</v>
      </c>
      <c r="D7">
        <v>1440</v>
      </c>
      <c r="E7">
        <v>900</v>
      </c>
      <c r="F7">
        <v>24</v>
      </c>
      <c r="G7" t="s">
        <v>50</v>
      </c>
      <c r="H7">
        <v>3686</v>
      </c>
      <c r="I7">
        <v>8</v>
      </c>
      <c r="J7">
        <v>6.4</v>
      </c>
      <c r="K7">
        <v>6.4</v>
      </c>
      <c r="L7">
        <f t="shared" si="0"/>
        <v>0.8</v>
      </c>
      <c r="M7">
        <f t="shared" si="1"/>
        <v>9.691001300805642E-2</v>
      </c>
      <c r="N7">
        <f t="shared" si="2"/>
        <v>0.19382002601611284</v>
      </c>
      <c r="O7">
        <f t="shared" si="3"/>
        <v>9.691001300805642E-2</v>
      </c>
    </row>
    <row r="8" spans="1:15">
      <c r="A8" t="s">
        <v>49</v>
      </c>
      <c r="B8">
        <v>1</v>
      </c>
      <c r="C8" t="s">
        <v>112</v>
      </c>
      <c r="D8">
        <v>1440</v>
      </c>
      <c r="E8">
        <v>900</v>
      </c>
      <c r="F8">
        <v>24</v>
      </c>
      <c r="G8" t="s">
        <v>50</v>
      </c>
      <c r="H8">
        <v>4127</v>
      </c>
      <c r="I8">
        <v>12</v>
      </c>
      <c r="J8">
        <v>14.4</v>
      </c>
      <c r="K8">
        <v>14.4</v>
      </c>
      <c r="L8">
        <f t="shared" si="0"/>
        <v>0.83333333333333337</v>
      </c>
      <c r="M8">
        <f t="shared" si="1"/>
        <v>7.9181246047624818E-2</v>
      </c>
      <c r="N8">
        <f t="shared" si="2"/>
        <v>0.15836249209524964</v>
      </c>
      <c r="O8">
        <f t="shared" si="3"/>
        <v>7.9181246047624859E-2</v>
      </c>
    </row>
    <row r="9" spans="1:15">
      <c r="A9" t="s">
        <v>49</v>
      </c>
      <c r="B9">
        <v>1</v>
      </c>
      <c r="C9" t="s">
        <v>112</v>
      </c>
      <c r="D9">
        <v>1440</v>
      </c>
      <c r="E9">
        <v>900</v>
      </c>
      <c r="F9">
        <v>24</v>
      </c>
      <c r="G9" t="s">
        <v>50</v>
      </c>
      <c r="H9">
        <v>5069</v>
      </c>
      <c r="I9">
        <v>20</v>
      </c>
      <c r="J9">
        <v>22.5</v>
      </c>
      <c r="K9">
        <v>22.5</v>
      </c>
      <c r="L9">
        <f t="shared" si="0"/>
        <v>0.5</v>
      </c>
      <c r="M9">
        <f t="shared" si="1"/>
        <v>0.3010299956639812</v>
      </c>
      <c r="N9">
        <f t="shared" si="2"/>
        <v>0.35218251811136247</v>
      </c>
      <c r="O9">
        <f t="shared" si="3"/>
        <v>5.1152522447381332E-2</v>
      </c>
    </row>
    <row r="10" spans="1:15">
      <c r="A10" t="s">
        <v>49</v>
      </c>
      <c r="B10">
        <v>1</v>
      </c>
      <c r="C10" t="s">
        <v>112</v>
      </c>
      <c r="D10">
        <v>1440</v>
      </c>
      <c r="E10">
        <v>900</v>
      </c>
      <c r="F10">
        <v>24</v>
      </c>
      <c r="G10" t="s">
        <v>50</v>
      </c>
      <c r="H10">
        <v>7015</v>
      </c>
      <c r="I10">
        <v>4</v>
      </c>
      <c r="J10">
        <v>1.6</v>
      </c>
      <c r="K10">
        <v>1.6</v>
      </c>
      <c r="L10">
        <f t="shared" si="0"/>
        <v>0.4</v>
      </c>
      <c r="M10">
        <f t="shared" si="1"/>
        <v>0.3979400086720376</v>
      </c>
      <c r="N10">
        <f t="shared" si="2"/>
        <v>0.79588001734407521</v>
      </c>
      <c r="O10">
        <f t="shared" si="3"/>
        <v>0.3979400086720376</v>
      </c>
    </row>
    <row r="11" spans="1:15">
      <c r="A11" t="s">
        <v>49</v>
      </c>
      <c r="B11">
        <v>1</v>
      </c>
      <c r="C11" t="s">
        <v>112</v>
      </c>
      <c r="D11">
        <v>1440</v>
      </c>
      <c r="E11">
        <v>900</v>
      </c>
      <c r="F11">
        <v>24</v>
      </c>
      <c r="G11" t="s">
        <v>50</v>
      </c>
      <c r="H11">
        <v>3758</v>
      </c>
      <c r="I11">
        <v>11</v>
      </c>
      <c r="J11">
        <v>12.1</v>
      </c>
      <c r="K11">
        <v>12.1</v>
      </c>
      <c r="L11">
        <f t="shared" si="0"/>
        <v>0.90909090909090906</v>
      </c>
      <c r="M11">
        <f t="shared" si="1"/>
        <v>4.1392685158225077E-2</v>
      </c>
      <c r="N11">
        <f t="shared" si="2"/>
        <v>8.2785370316450071E-2</v>
      </c>
      <c r="O11">
        <f t="shared" si="3"/>
        <v>4.1392685158225015E-2</v>
      </c>
    </row>
    <row r="12" spans="1:15">
      <c r="A12" t="s">
        <v>49</v>
      </c>
      <c r="B12">
        <v>1</v>
      </c>
      <c r="C12" t="s">
        <v>112</v>
      </c>
      <c r="D12">
        <v>1440</v>
      </c>
      <c r="E12">
        <v>900</v>
      </c>
      <c r="F12">
        <v>24</v>
      </c>
      <c r="G12" t="s">
        <v>50</v>
      </c>
      <c r="H12">
        <v>5238</v>
      </c>
      <c r="I12">
        <v>15</v>
      </c>
      <c r="J12">
        <v>32.4</v>
      </c>
      <c r="K12">
        <v>32.4</v>
      </c>
      <c r="L12">
        <f t="shared" si="0"/>
        <v>0.66666666666666663</v>
      </c>
      <c r="M12">
        <f t="shared" si="1"/>
        <v>0.17609125905568124</v>
      </c>
      <c r="N12">
        <f t="shared" si="2"/>
        <v>0.51054501020661214</v>
      </c>
      <c r="O12">
        <f t="shared" si="3"/>
        <v>0.3344537511509309</v>
      </c>
    </row>
    <row r="13" spans="1:15">
      <c r="A13" t="s">
        <v>49</v>
      </c>
      <c r="B13">
        <v>1</v>
      </c>
      <c r="C13" t="s">
        <v>112</v>
      </c>
      <c r="D13">
        <v>1440</v>
      </c>
      <c r="E13">
        <v>900</v>
      </c>
      <c r="F13">
        <v>24</v>
      </c>
      <c r="G13" t="s">
        <v>50</v>
      </c>
      <c r="H13">
        <v>5678</v>
      </c>
      <c r="I13">
        <v>2</v>
      </c>
      <c r="J13">
        <v>0.9</v>
      </c>
      <c r="K13">
        <v>0.9</v>
      </c>
      <c r="L13">
        <f t="shared" si="0"/>
        <v>0.2</v>
      </c>
      <c r="M13">
        <f t="shared" si="1"/>
        <v>0.69897000433601886</v>
      </c>
      <c r="N13">
        <f t="shared" si="2"/>
        <v>1.045757490560675</v>
      </c>
      <c r="O13">
        <f t="shared" si="3"/>
        <v>0.34678748622465649</v>
      </c>
    </row>
    <row r="14" spans="1:15">
      <c r="A14" t="s">
        <v>49</v>
      </c>
      <c r="B14">
        <v>1</v>
      </c>
      <c r="C14" t="s">
        <v>112</v>
      </c>
      <c r="D14">
        <v>1440</v>
      </c>
      <c r="E14">
        <v>900</v>
      </c>
      <c r="F14">
        <v>24</v>
      </c>
      <c r="G14" t="s">
        <v>50</v>
      </c>
      <c r="H14">
        <v>5879</v>
      </c>
      <c r="I14">
        <v>15</v>
      </c>
      <c r="J14">
        <v>25.6</v>
      </c>
      <c r="K14">
        <v>25.6</v>
      </c>
      <c r="L14">
        <f t="shared" si="0"/>
        <v>0.66666666666666663</v>
      </c>
      <c r="M14">
        <f t="shared" si="1"/>
        <v>0.17609125905568124</v>
      </c>
      <c r="N14">
        <f t="shared" si="2"/>
        <v>0.40823996531184958</v>
      </c>
      <c r="O14">
        <f t="shared" si="3"/>
        <v>0.23214870625616832</v>
      </c>
    </row>
    <row r="15" spans="1:15">
      <c r="A15" t="s">
        <v>49</v>
      </c>
      <c r="B15">
        <v>1</v>
      </c>
      <c r="C15" t="s">
        <v>112</v>
      </c>
      <c r="D15">
        <v>1440</v>
      </c>
      <c r="E15">
        <v>900</v>
      </c>
      <c r="F15">
        <v>24</v>
      </c>
      <c r="G15" t="s">
        <v>50</v>
      </c>
      <c r="H15">
        <v>2934</v>
      </c>
      <c r="I15">
        <v>8</v>
      </c>
      <c r="J15">
        <v>4.9000000000000004</v>
      </c>
      <c r="K15">
        <v>4.9000000000000004</v>
      </c>
      <c r="L15">
        <f t="shared" si="0"/>
        <v>0.8</v>
      </c>
      <c r="M15">
        <f t="shared" si="1"/>
        <v>9.691001300805642E-2</v>
      </c>
      <c r="N15">
        <f t="shared" si="2"/>
        <v>0.30980391997148626</v>
      </c>
      <c r="O15">
        <f t="shared" si="3"/>
        <v>0.21289390696342991</v>
      </c>
    </row>
    <row r="16" spans="1:15">
      <c r="A16" t="s">
        <v>49</v>
      </c>
      <c r="B16">
        <v>1</v>
      </c>
      <c r="C16" t="s">
        <v>112</v>
      </c>
      <c r="D16">
        <v>1440</v>
      </c>
      <c r="E16">
        <v>900</v>
      </c>
      <c r="F16">
        <v>24</v>
      </c>
      <c r="G16" t="s">
        <v>50</v>
      </c>
      <c r="H16">
        <v>4598</v>
      </c>
      <c r="I16">
        <v>15</v>
      </c>
      <c r="J16">
        <v>19.600000000000001</v>
      </c>
      <c r="K16">
        <v>19.600000000000001</v>
      </c>
      <c r="L16">
        <f t="shared" si="0"/>
        <v>0.66666666666666663</v>
      </c>
      <c r="M16">
        <f t="shared" si="1"/>
        <v>0.17609125905568124</v>
      </c>
      <c r="N16">
        <f t="shared" si="2"/>
        <v>0.29225607135647602</v>
      </c>
      <c r="O16">
        <f t="shared" si="3"/>
        <v>0.11616481230079476</v>
      </c>
    </row>
    <row r="17" spans="1:15">
      <c r="A17" t="s">
        <v>49</v>
      </c>
      <c r="B17">
        <v>1</v>
      </c>
      <c r="C17" t="s">
        <v>112</v>
      </c>
      <c r="D17">
        <v>1440</v>
      </c>
      <c r="E17">
        <v>900</v>
      </c>
      <c r="F17">
        <v>24</v>
      </c>
      <c r="G17" t="s">
        <v>50</v>
      </c>
      <c r="H17">
        <v>3302</v>
      </c>
      <c r="I17">
        <v>1</v>
      </c>
      <c r="J17">
        <v>0.4</v>
      </c>
      <c r="K17">
        <v>0.4</v>
      </c>
      <c r="L17">
        <f t="shared" si="0"/>
        <v>0.1</v>
      </c>
      <c r="M17">
        <f t="shared" si="1"/>
        <v>1</v>
      </c>
      <c r="N17">
        <f t="shared" si="2"/>
        <v>1.3979400086720377</v>
      </c>
      <c r="O17">
        <f t="shared" si="3"/>
        <v>0.39794000867203749</v>
      </c>
    </row>
    <row r="18" spans="1:15">
      <c r="A18" t="s">
        <v>15</v>
      </c>
      <c r="B18">
        <v>1</v>
      </c>
      <c r="C18" t="s">
        <v>112</v>
      </c>
      <c r="D18">
        <v>1280</v>
      </c>
      <c r="E18">
        <v>1024</v>
      </c>
      <c r="F18">
        <v>24</v>
      </c>
      <c r="G18" t="s">
        <v>16</v>
      </c>
      <c r="H18">
        <v>3811</v>
      </c>
      <c r="I18">
        <v>15</v>
      </c>
      <c r="J18">
        <v>14.4</v>
      </c>
      <c r="K18">
        <v>14.4</v>
      </c>
      <c r="L18">
        <f t="shared" si="0"/>
        <v>0.66666666666666663</v>
      </c>
      <c r="M18">
        <f t="shared" si="1"/>
        <v>0.17609125905568124</v>
      </c>
      <c r="N18">
        <f t="shared" si="2"/>
        <v>0.15836249209524964</v>
      </c>
      <c r="O18">
        <f t="shared" si="3"/>
        <v>1.7728766960431602E-2</v>
      </c>
    </row>
    <row r="19" spans="1:15">
      <c r="A19" t="s">
        <v>15</v>
      </c>
      <c r="B19">
        <v>1</v>
      </c>
      <c r="C19" t="s">
        <v>112</v>
      </c>
      <c r="D19">
        <v>1280</v>
      </c>
      <c r="E19">
        <v>1024</v>
      </c>
      <c r="F19">
        <v>24</v>
      </c>
      <c r="G19" t="s">
        <v>16</v>
      </c>
      <c r="H19">
        <v>2158</v>
      </c>
      <c r="I19">
        <v>20</v>
      </c>
      <c r="J19">
        <v>25.6</v>
      </c>
      <c r="K19">
        <v>25.6</v>
      </c>
      <c r="L19">
        <f t="shared" si="0"/>
        <v>0.5</v>
      </c>
      <c r="M19">
        <f t="shared" si="1"/>
        <v>0.3010299956639812</v>
      </c>
      <c r="N19">
        <f t="shared" si="2"/>
        <v>0.40823996531184958</v>
      </c>
      <c r="O19">
        <f t="shared" si="3"/>
        <v>0.10720996964786839</v>
      </c>
    </row>
    <row r="20" spans="1:15">
      <c r="A20" t="s">
        <v>15</v>
      </c>
      <c r="B20">
        <v>1</v>
      </c>
      <c r="C20" t="s">
        <v>112</v>
      </c>
      <c r="D20">
        <v>1280</v>
      </c>
      <c r="E20">
        <v>1024</v>
      </c>
      <c r="F20">
        <v>24</v>
      </c>
      <c r="G20" t="s">
        <v>16</v>
      </c>
      <c r="H20">
        <v>1469</v>
      </c>
      <c r="I20">
        <v>5</v>
      </c>
      <c r="J20">
        <v>3.6</v>
      </c>
      <c r="K20">
        <v>3.6</v>
      </c>
      <c r="L20">
        <f t="shared" si="0"/>
        <v>0.5</v>
      </c>
      <c r="M20">
        <f t="shared" si="1"/>
        <v>0.3010299956639812</v>
      </c>
      <c r="N20">
        <f t="shared" si="2"/>
        <v>0.44369749923271273</v>
      </c>
      <c r="O20">
        <f t="shared" si="3"/>
        <v>0.14266750356873154</v>
      </c>
    </row>
    <row r="21" spans="1:15">
      <c r="A21" t="s">
        <v>15</v>
      </c>
      <c r="B21">
        <v>1</v>
      </c>
      <c r="C21" t="s">
        <v>112</v>
      </c>
      <c r="D21">
        <v>1280</v>
      </c>
      <c r="E21">
        <v>1024</v>
      </c>
      <c r="F21">
        <v>24</v>
      </c>
      <c r="G21" t="s">
        <v>16</v>
      </c>
      <c r="H21">
        <v>1606</v>
      </c>
      <c r="I21">
        <v>6</v>
      </c>
      <c r="J21">
        <v>4.9000000000000004</v>
      </c>
      <c r="K21">
        <v>4.9000000000000004</v>
      </c>
      <c r="L21">
        <f t="shared" si="0"/>
        <v>0.6</v>
      </c>
      <c r="M21">
        <f t="shared" si="1"/>
        <v>0.22184874961635639</v>
      </c>
      <c r="N21">
        <f t="shared" si="2"/>
        <v>0.30980391997148626</v>
      </c>
      <c r="O21">
        <f t="shared" si="3"/>
        <v>8.7955170355129925E-2</v>
      </c>
    </row>
    <row r="22" spans="1:15">
      <c r="A22" t="s">
        <v>15</v>
      </c>
      <c r="B22">
        <v>1</v>
      </c>
      <c r="C22" t="s">
        <v>112</v>
      </c>
      <c r="D22">
        <v>1280</v>
      </c>
      <c r="E22">
        <v>1024</v>
      </c>
      <c r="F22">
        <v>24</v>
      </c>
      <c r="G22" t="s">
        <v>16</v>
      </c>
      <c r="H22">
        <v>1675</v>
      </c>
      <c r="I22">
        <v>3</v>
      </c>
      <c r="J22">
        <v>2.5</v>
      </c>
      <c r="K22">
        <v>2.5</v>
      </c>
      <c r="L22">
        <f t="shared" si="0"/>
        <v>0.3</v>
      </c>
      <c r="M22">
        <f t="shared" si="1"/>
        <v>0.52287874528033762</v>
      </c>
      <c r="N22">
        <f t="shared" si="2"/>
        <v>0.6020599913279624</v>
      </c>
      <c r="O22">
        <f t="shared" si="3"/>
        <v>7.9181246047624776E-2</v>
      </c>
    </row>
    <row r="23" spans="1:15">
      <c r="A23" t="s">
        <v>15</v>
      </c>
      <c r="B23">
        <v>1</v>
      </c>
      <c r="C23" t="s">
        <v>112</v>
      </c>
      <c r="D23">
        <v>1280</v>
      </c>
      <c r="E23">
        <v>1024</v>
      </c>
      <c r="F23">
        <v>24</v>
      </c>
      <c r="G23" t="s">
        <v>16</v>
      </c>
      <c r="H23">
        <v>3562</v>
      </c>
      <c r="I23">
        <v>1</v>
      </c>
      <c r="J23">
        <v>0.9</v>
      </c>
      <c r="K23">
        <v>0.9</v>
      </c>
      <c r="L23">
        <f t="shared" si="0"/>
        <v>0.1</v>
      </c>
      <c r="M23">
        <f t="shared" si="1"/>
        <v>1</v>
      </c>
      <c r="N23">
        <f t="shared" si="2"/>
        <v>1.045757490560675</v>
      </c>
      <c r="O23">
        <f t="shared" si="3"/>
        <v>4.575749056067524E-2</v>
      </c>
    </row>
    <row r="24" spans="1:15">
      <c r="A24" t="s">
        <v>15</v>
      </c>
      <c r="B24">
        <v>1</v>
      </c>
      <c r="C24" t="s">
        <v>112</v>
      </c>
      <c r="D24">
        <v>1280</v>
      </c>
      <c r="E24">
        <v>1024</v>
      </c>
      <c r="F24">
        <v>24</v>
      </c>
      <c r="G24" t="s">
        <v>16</v>
      </c>
      <c r="H24">
        <v>2837</v>
      </c>
      <c r="I24">
        <v>12</v>
      </c>
      <c r="J24">
        <v>16.899999999999999</v>
      </c>
      <c r="K24">
        <v>16.899999999999999</v>
      </c>
      <c r="L24">
        <f t="shared" si="0"/>
        <v>0.83333333333333337</v>
      </c>
      <c r="M24">
        <f t="shared" si="1"/>
        <v>7.9181246047624818E-2</v>
      </c>
      <c r="N24">
        <f t="shared" si="2"/>
        <v>0.22788670461367352</v>
      </c>
      <c r="O24">
        <f t="shared" si="3"/>
        <v>0.14870545856604872</v>
      </c>
    </row>
    <row r="25" spans="1:15">
      <c r="A25" t="s">
        <v>15</v>
      </c>
      <c r="B25">
        <v>1</v>
      </c>
      <c r="C25" t="s">
        <v>112</v>
      </c>
      <c r="D25">
        <v>1280</v>
      </c>
      <c r="E25">
        <v>1024</v>
      </c>
      <c r="F25">
        <v>24</v>
      </c>
      <c r="G25" t="s">
        <v>16</v>
      </c>
      <c r="H25">
        <v>1861</v>
      </c>
      <c r="I25">
        <v>13</v>
      </c>
      <c r="J25">
        <v>22.5</v>
      </c>
      <c r="K25">
        <v>22.5</v>
      </c>
      <c r="L25">
        <f t="shared" si="0"/>
        <v>0.76923076923076927</v>
      </c>
      <c r="M25">
        <f t="shared" si="1"/>
        <v>0.11394335230683671</v>
      </c>
      <c r="N25">
        <f t="shared" si="2"/>
        <v>0.35218251811136247</v>
      </c>
      <c r="O25">
        <f t="shared" si="3"/>
        <v>0.23823916580452578</v>
      </c>
    </row>
    <row r="26" spans="1:15">
      <c r="A26" t="s">
        <v>15</v>
      </c>
      <c r="B26">
        <v>1</v>
      </c>
      <c r="C26" t="s">
        <v>112</v>
      </c>
      <c r="D26">
        <v>1280</v>
      </c>
      <c r="E26">
        <v>1024</v>
      </c>
      <c r="F26">
        <v>24</v>
      </c>
      <c r="G26" t="s">
        <v>16</v>
      </c>
      <c r="H26">
        <v>2909</v>
      </c>
      <c r="I26">
        <v>4</v>
      </c>
      <c r="J26">
        <v>8.1</v>
      </c>
      <c r="K26">
        <v>8.1</v>
      </c>
      <c r="L26">
        <f t="shared" si="0"/>
        <v>0.4</v>
      </c>
      <c r="M26">
        <f t="shared" si="1"/>
        <v>0.3979400086720376</v>
      </c>
      <c r="N26">
        <f t="shared" si="2"/>
        <v>9.15149811213503E-2</v>
      </c>
      <c r="O26">
        <f t="shared" si="3"/>
        <v>0.30642502755068735</v>
      </c>
    </row>
    <row r="27" spans="1:15">
      <c r="A27" t="s">
        <v>15</v>
      </c>
      <c r="B27">
        <v>1</v>
      </c>
      <c r="C27" t="s">
        <v>112</v>
      </c>
      <c r="D27">
        <v>1280</v>
      </c>
      <c r="E27">
        <v>1024</v>
      </c>
      <c r="F27">
        <v>24</v>
      </c>
      <c r="G27" t="s">
        <v>16</v>
      </c>
      <c r="H27">
        <v>8037</v>
      </c>
      <c r="I27">
        <v>11</v>
      </c>
      <c r="J27">
        <v>12.1</v>
      </c>
      <c r="K27">
        <v>12.1</v>
      </c>
      <c r="L27">
        <f t="shared" si="0"/>
        <v>0.90909090909090906</v>
      </c>
      <c r="M27">
        <f t="shared" si="1"/>
        <v>4.1392685158225077E-2</v>
      </c>
      <c r="N27">
        <f t="shared" si="2"/>
        <v>8.2785370316450071E-2</v>
      </c>
      <c r="O27">
        <f t="shared" si="3"/>
        <v>4.1392685158225015E-2</v>
      </c>
    </row>
    <row r="28" spans="1:15">
      <c r="A28" t="s">
        <v>15</v>
      </c>
      <c r="B28">
        <v>1</v>
      </c>
      <c r="C28" t="s">
        <v>112</v>
      </c>
      <c r="D28">
        <v>1280</v>
      </c>
      <c r="E28">
        <v>1024</v>
      </c>
      <c r="F28">
        <v>24</v>
      </c>
      <c r="G28" t="s">
        <v>16</v>
      </c>
      <c r="H28">
        <v>3013</v>
      </c>
      <c r="I28">
        <v>14</v>
      </c>
      <c r="J28">
        <v>32.4</v>
      </c>
      <c r="K28">
        <v>32.4</v>
      </c>
      <c r="L28">
        <f t="shared" si="0"/>
        <v>0.7142857142857143</v>
      </c>
      <c r="M28">
        <f t="shared" si="1"/>
        <v>0.14612803567823801</v>
      </c>
      <c r="N28">
        <f t="shared" si="2"/>
        <v>0.51054501020661214</v>
      </c>
      <c r="O28">
        <f t="shared" si="3"/>
        <v>0.36441697452837413</v>
      </c>
    </row>
    <row r="29" spans="1:15">
      <c r="A29" t="s">
        <v>15</v>
      </c>
      <c r="B29">
        <v>1</v>
      </c>
      <c r="C29" t="s">
        <v>112</v>
      </c>
      <c r="D29">
        <v>1280</v>
      </c>
      <c r="E29">
        <v>1024</v>
      </c>
      <c r="F29">
        <v>24</v>
      </c>
      <c r="G29" t="s">
        <v>16</v>
      </c>
      <c r="H29">
        <v>3822</v>
      </c>
      <c r="I29">
        <v>8</v>
      </c>
      <c r="J29">
        <v>6.4</v>
      </c>
      <c r="K29">
        <v>6.4</v>
      </c>
      <c r="L29">
        <f t="shared" si="0"/>
        <v>0.8</v>
      </c>
      <c r="M29">
        <f t="shared" si="1"/>
        <v>9.691001300805642E-2</v>
      </c>
      <c r="N29">
        <f t="shared" si="2"/>
        <v>0.19382002601611284</v>
      </c>
      <c r="O29">
        <f t="shared" si="3"/>
        <v>9.691001300805642E-2</v>
      </c>
    </row>
    <row r="30" spans="1:15">
      <c r="A30" t="s">
        <v>15</v>
      </c>
      <c r="B30">
        <v>1</v>
      </c>
      <c r="C30" t="s">
        <v>112</v>
      </c>
      <c r="D30">
        <v>1280</v>
      </c>
      <c r="E30">
        <v>1024</v>
      </c>
      <c r="F30">
        <v>24</v>
      </c>
      <c r="G30" t="s">
        <v>16</v>
      </c>
      <c r="H30">
        <v>3085</v>
      </c>
      <c r="I30">
        <v>12</v>
      </c>
      <c r="J30">
        <v>19.600000000000001</v>
      </c>
      <c r="K30">
        <v>19.600000000000001</v>
      </c>
      <c r="L30">
        <f t="shared" si="0"/>
        <v>0.83333333333333337</v>
      </c>
      <c r="M30">
        <f t="shared" si="1"/>
        <v>7.9181246047624818E-2</v>
      </c>
      <c r="N30">
        <f t="shared" si="2"/>
        <v>0.29225607135647602</v>
      </c>
      <c r="O30">
        <f t="shared" si="3"/>
        <v>0.21307482530885122</v>
      </c>
    </row>
    <row r="31" spans="1:15">
      <c r="A31" t="s">
        <v>15</v>
      </c>
      <c r="B31">
        <v>1</v>
      </c>
      <c r="C31" t="s">
        <v>112</v>
      </c>
      <c r="D31">
        <v>1280</v>
      </c>
      <c r="E31">
        <v>1024</v>
      </c>
      <c r="F31">
        <v>24</v>
      </c>
      <c r="G31" t="s">
        <v>16</v>
      </c>
      <c r="H31">
        <v>2590</v>
      </c>
      <c r="I31">
        <v>1</v>
      </c>
      <c r="J31">
        <v>0.4</v>
      </c>
      <c r="K31">
        <v>0.4</v>
      </c>
      <c r="L31">
        <f t="shared" si="0"/>
        <v>0.1</v>
      </c>
      <c r="M31">
        <f t="shared" si="1"/>
        <v>1</v>
      </c>
      <c r="N31">
        <f t="shared" si="2"/>
        <v>1.3979400086720377</v>
      </c>
      <c r="O31">
        <f t="shared" si="3"/>
        <v>0.39794000867203749</v>
      </c>
    </row>
    <row r="32" spans="1:15">
      <c r="A32" t="s">
        <v>15</v>
      </c>
      <c r="B32">
        <v>1</v>
      </c>
      <c r="C32" t="s">
        <v>112</v>
      </c>
      <c r="D32">
        <v>1280</v>
      </c>
      <c r="E32">
        <v>1024</v>
      </c>
      <c r="F32">
        <v>24</v>
      </c>
      <c r="G32" t="s">
        <v>16</v>
      </c>
      <c r="H32">
        <v>1200</v>
      </c>
      <c r="I32">
        <v>3</v>
      </c>
      <c r="J32">
        <v>1.6</v>
      </c>
      <c r="K32">
        <v>1.6</v>
      </c>
      <c r="L32">
        <f t="shared" si="0"/>
        <v>0.3</v>
      </c>
      <c r="M32">
        <f t="shared" si="1"/>
        <v>0.52287874528033762</v>
      </c>
      <c r="N32">
        <f t="shared" si="2"/>
        <v>0.79588001734407521</v>
      </c>
      <c r="O32">
        <f t="shared" si="3"/>
        <v>0.27300127206373759</v>
      </c>
    </row>
    <row r="33" spans="1:15">
      <c r="A33" t="s">
        <v>15</v>
      </c>
      <c r="B33">
        <v>1</v>
      </c>
      <c r="C33" t="s">
        <v>112</v>
      </c>
      <c r="D33">
        <v>1280</v>
      </c>
      <c r="E33">
        <v>1024</v>
      </c>
      <c r="F33">
        <v>24</v>
      </c>
      <c r="G33" t="s">
        <v>16</v>
      </c>
      <c r="H33">
        <v>4235</v>
      </c>
      <c r="I33">
        <v>14</v>
      </c>
      <c r="J33">
        <v>28.9</v>
      </c>
      <c r="K33">
        <v>28.9</v>
      </c>
      <c r="L33">
        <f t="shared" si="0"/>
        <v>0.7142857142857143</v>
      </c>
      <c r="M33">
        <f t="shared" si="1"/>
        <v>0.14612803567823801</v>
      </c>
      <c r="N33">
        <f t="shared" si="2"/>
        <v>0.46089784275654783</v>
      </c>
      <c r="O33">
        <f t="shared" si="3"/>
        <v>0.31476980707830982</v>
      </c>
    </row>
    <row r="34" spans="1:15">
      <c r="A34" t="s">
        <v>13</v>
      </c>
      <c r="B34">
        <v>1</v>
      </c>
      <c r="C34" t="s">
        <v>112</v>
      </c>
      <c r="D34">
        <v>1024</v>
      </c>
      <c r="E34">
        <v>768</v>
      </c>
      <c r="F34">
        <v>32</v>
      </c>
      <c r="G34" t="s">
        <v>14</v>
      </c>
      <c r="H34">
        <v>7109</v>
      </c>
      <c r="I34">
        <v>5</v>
      </c>
      <c r="J34">
        <v>4.9000000000000004</v>
      </c>
      <c r="K34">
        <v>4.9000000000000004</v>
      </c>
      <c r="L34">
        <f t="shared" si="0"/>
        <v>0.5</v>
      </c>
      <c r="M34">
        <f t="shared" si="1"/>
        <v>0.3010299956639812</v>
      </c>
      <c r="N34">
        <f t="shared" si="2"/>
        <v>0.30980391997148626</v>
      </c>
      <c r="O34">
        <f t="shared" si="3"/>
        <v>8.773924307505121E-3</v>
      </c>
    </row>
    <row r="35" spans="1:15">
      <c r="A35" t="s">
        <v>13</v>
      </c>
      <c r="B35">
        <v>1</v>
      </c>
      <c r="C35" t="s">
        <v>112</v>
      </c>
      <c r="D35">
        <v>1024</v>
      </c>
      <c r="E35">
        <v>768</v>
      </c>
      <c r="F35">
        <v>32</v>
      </c>
      <c r="G35" t="s">
        <v>14</v>
      </c>
      <c r="H35">
        <v>2203</v>
      </c>
      <c r="I35">
        <v>7</v>
      </c>
      <c r="J35">
        <v>8.1</v>
      </c>
      <c r="K35">
        <v>8.1</v>
      </c>
      <c r="L35">
        <f t="shared" si="0"/>
        <v>0.7</v>
      </c>
      <c r="M35">
        <f t="shared" si="1"/>
        <v>0.15490195998574319</v>
      </c>
      <c r="N35">
        <f t="shared" si="2"/>
        <v>9.15149811213503E-2</v>
      </c>
      <c r="O35">
        <f t="shared" si="3"/>
        <v>6.3386978864392901E-2</v>
      </c>
    </row>
    <row r="36" spans="1:15">
      <c r="A36" t="s">
        <v>13</v>
      </c>
      <c r="B36">
        <v>1</v>
      </c>
      <c r="C36" t="s">
        <v>112</v>
      </c>
      <c r="D36">
        <v>1024</v>
      </c>
      <c r="E36">
        <v>768</v>
      </c>
      <c r="F36">
        <v>32</v>
      </c>
      <c r="G36" t="s">
        <v>14</v>
      </c>
      <c r="H36">
        <v>2297</v>
      </c>
      <c r="I36">
        <v>1</v>
      </c>
      <c r="J36">
        <v>16.899999999999999</v>
      </c>
      <c r="K36">
        <v>16.899999999999999</v>
      </c>
      <c r="L36">
        <f t="shared" si="0"/>
        <v>0.1</v>
      </c>
      <c r="M36">
        <f t="shared" si="1"/>
        <v>1</v>
      </c>
      <c r="N36">
        <f t="shared" si="2"/>
        <v>0.22788670461367352</v>
      </c>
      <c r="O36">
        <f t="shared" si="3"/>
        <v>0.77211329538632645</v>
      </c>
    </row>
    <row r="37" spans="1:15">
      <c r="A37" t="s">
        <v>13</v>
      </c>
      <c r="B37">
        <v>1</v>
      </c>
      <c r="C37" t="s">
        <v>112</v>
      </c>
      <c r="D37">
        <v>1024</v>
      </c>
      <c r="E37">
        <v>768</v>
      </c>
      <c r="F37">
        <v>32</v>
      </c>
      <c r="G37" t="s">
        <v>14</v>
      </c>
      <c r="H37">
        <v>4000</v>
      </c>
      <c r="I37">
        <v>20</v>
      </c>
      <c r="J37">
        <v>32.4</v>
      </c>
      <c r="K37">
        <v>32.4</v>
      </c>
      <c r="L37">
        <f t="shared" si="0"/>
        <v>0.5</v>
      </c>
      <c r="M37">
        <f t="shared" si="1"/>
        <v>0.3010299956639812</v>
      </c>
      <c r="N37">
        <f t="shared" si="2"/>
        <v>0.51054501020661214</v>
      </c>
      <c r="O37">
        <f t="shared" si="3"/>
        <v>0.20951501454263094</v>
      </c>
    </row>
    <row r="38" spans="1:15">
      <c r="A38" t="s">
        <v>13</v>
      </c>
      <c r="B38">
        <v>1</v>
      </c>
      <c r="C38" t="s">
        <v>112</v>
      </c>
      <c r="D38">
        <v>1024</v>
      </c>
      <c r="E38">
        <v>768</v>
      </c>
      <c r="F38">
        <v>32</v>
      </c>
      <c r="G38" t="s">
        <v>14</v>
      </c>
      <c r="H38">
        <v>2156</v>
      </c>
      <c r="I38">
        <v>20</v>
      </c>
      <c r="J38">
        <v>28.9</v>
      </c>
      <c r="K38">
        <v>28.9</v>
      </c>
      <c r="L38">
        <f t="shared" si="0"/>
        <v>0.5</v>
      </c>
      <c r="M38">
        <f t="shared" si="1"/>
        <v>0.3010299956639812</v>
      </c>
      <c r="N38">
        <f t="shared" si="2"/>
        <v>0.46089784275654783</v>
      </c>
      <c r="O38">
        <f t="shared" si="3"/>
        <v>0.15986784709256663</v>
      </c>
    </row>
    <row r="39" spans="1:15">
      <c r="A39" t="s">
        <v>13</v>
      </c>
      <c r="B39">
        <v>1</v>
      </c>
      <c r="C39" t="s">
        <v>112</v>
      </c>
      <c r="D39">
        <v>1024</v>
      </c>
      <c r="E39">
        <v>768</v>
      </c>
      <c r="F39">
        <v>32</v>
      </c>
      <c r="G39" t="s">
        <v>14</v>
      </c>
      <c r="H39">
        <v>2219</v>
      </c>
      <c r="I39">
        <v>5</v>
      </c>
      <c r="J39">
        <v>3.6</v>
      </c>
      <c r="K39">
        <v>3.6</v>
      </c>
      <c r="L39">
        <f t="shared" si="0"/>
        <v>0.5</v>
      </c>
      <c r="M39">
        <f t="shared" si="1"/>
        <v>0.3010299956639812</v>
      </c>
      <c r="N39">
        <f t="shared" si="2"/>
        <v>0.44369749923271273</v>
      </c>
      <c r="O39">
        <f t="shared" si="3"/>
        <v>0.14266750356873154</v>
      </c>
    </row>
    <row r="40" spans="1:15">
      <c r="A40" t="s">
        <v>13</v>
      </c>
      <c r="B40">
        <v>1</v>
      </c>
      <c r="C40" t="s">
        <v>112</v>
      </c>
      <c r="D40">
        <v>1024</v>
      </c>
      <c r="E40">
        <v>768</v>
      </c>
      <c r="F40">
        <v>32</v>
      </c>
      <c r="G40" t="s">
        <v>14</v>
      </c>
      <c r="H40">
        <v>3422</v>
      </c>
      <c r="I40">
        <v>14</v>
      </c>
      <c r="J40">
        <v>19.600000000000001</v>
      </c>
      <c r="K40">
        <v>19.600000000000001</v>
      </c>
      <c r="L40">
        <f t="shared" si="0"/>
        <v>0.7142857142857143</v>
      </c>
      <c r="M40">
        <f t="shared" si="1"/>
        <v>0.14612803567823801</v>
      </c>
      <c r="N40">
        <f t="shared" si="2"/>
        <v>0.29225607135647602</v>
      </c>
      <c r="O40">
        <f t="shared" si="3"/>
        <v>0.14612803567823801</v>
      </c>
    </row>
    <row r="41" spans="1:15">
      <c r="A41" t="s">
        <v>13</v>
      </c>
      <c r="B41">
        <v>1</v>
      </c>
      <c r="C41" t="s">
        <v>112</v>
      </c>
      <c r="D41">
        <v>1024</v>
      </c>
      <c r="E41">
        <v>768</v>
      </c>
      <c r="F41">
        <v>32</v>
      </c>
      <c r="G41" t="s">
        <v>14</v>
      </c>
      <c r="H41">
        <v>2063</v>
      </c>
      <c r="I41">
        <v>4</v>
      </c>
      <c r="J41">
        <v>2.5</v>
      </c>
      <c r="K41">
        <v>2.5</v>
      </c>
      <c r="L41">
        <f t="shared" si="0"/>
        <v>0.4</v>
      </c>
      <c r="M41">
        <f t="shared" si="1"/>
        <v>0.3979400086720376</v>
      </c>
      <c r="N41">
        <f t="shared" si="2"/>
        <v>0.6020599913279624</v>
      </c>
      <c r="O41">
        <f t="shared" si="3"/>
        <v>0.20411998265592479</v>
      </c>
    </row>
    <row r="42" spans="1:15">
      <c r="A42" t="s">
        <v>13</v>
      </c>
      <c r="B42">
        <v>1</v>
      </c>
      <c r="C42" t="s">
        <v>112</v>
      </c>
      <c r="D42">
        <v>1024</v>
      </c>
      <c r="E42">
        <v>768</v>
      </c>
      <c r="F42">
        <v>32</v>
      </c>
      <c r="G42" t="s">
        <v>14</v>
      </c>
      <c r="H42">
        <v>4093</v>
      </c>
      <c r="I42">
        <v>15</v>
      </c>
      <c r="J42">
        <v>25.6</v>
      </c>
      <c r="K42">
        <v>25.6</v>
      </c>
      <c r="L42">
        <f t="shared" si="0"/>
        <v>0.66666666666666663</v>
      </c>
      <c r="M42">
        <f t="shared" si="1"/>
        <v>0.17609125905568124</v>
      </c>
      <c r="N42">
        <f t="shared" si="2"/>
        <v>0.40823996531184958</v>
      </c>
      <c r="O42">
        <f t="shared" si="3"/>
        <v>0.23214870625616832</v>
      </c>
    </row>
    <row r="43" spans="1:15">
      <c r="A43" t="s">
        <v>13</v>
      </c>
      <c r="B43">
        <v>1</v>
      </c>
      <c r="C43" t="s">
        <v>112</v>
      </c>
      <c r="D43">
        <v>1024</v>
      </c>
      <c r="E43">
        <v>768</v>
      </c>
      <c r="F43">
        <v>32</v>
      </c>
      <c r="G43" t="s">
        <v>14</v>
      </c>
      <c r="H43">
        <v>1688</v>
      </c>
      <c r="I43">
        <v>3</v>
      </c>
      <c r="J43">
        <v>1.6</v>
      </c>
      <c r="K43">
        <v>1.6</v>
      </c>
      <c r="L43">
        <f t="shared" si="0"/>
        <v>0.3</v>
      </c>
      <c r="M43">
        <f t="shared" si="1"/>
        <v>0.52287874528033762</v>
      </c>
      <c r="N43">
        <f t="shared" si="2"/>
        <v>0.79588001734407521</v>
      </c>
      <c r="O43">
        <f t="shared" si="3"/>
        <v>0.27300127206373759</v>
      </c>
    </row>
    <row r="44" spans="1:15">
      <c r="A44" t="s">
        <v>13</v>
      </c>
      <c r="B44">
        <v>1</v>
      </c>
      <c r="C44" t="s">
        <v>112</v>
      </c>
      <c r="D44">
        <v>1024</v>
      </c>
      <c r="E44">
        <v>768</v>
      </c>
      <c r="F44">
        <v>32</v>
      </c>
      <c r="G44" t="s">
        <v>14</v>
      </c>
      <c r="H44">
        <v>1172</v>
      </c>
      <c r="I44">
        <v>2</v>
      </c>
      <c r="J44">
        <v>0.9</v>
      </c>
      <c r="K44">
        <v>0.9</v>
      </c>
      <c r="L44">
        <f t="shared" si="0"/>
        <v>0.2</v>
      </c>
      <c r="M44">
        <f t="shared" si="1"/>
        <v>0.69897000433601886</v>
      </c>
      <c r="N44">
        <f t="shared" si="2"/>
        <v>1.045757490560675</v>
      </c>
      <c r="O44">
        <f t="shared" si="3"/>
        <v>0.34678748622465649</v>
      </c>
    </row>
    <row r="45" spans="1:15">
      <c r="A45" t="s">
        <v>13</v>
      </c>
      <c r="B45">
        <v>1</v>
      </c>
      <c r="C45" t="s">
        <v>112</v>
      </c>
      <c r="D45">
        <v>1024</v>
      </c>
      <c r="E45">
        <v>768</v>
      </c>
      <c r="F45">
        <v>32</v>
      </c>
      <c r="G45" t="s">
        <v>14</v>
      </c>
      <c r="H45">
        <v>5703</v>
      </c>
      <c r="I45">
        <v>16</v>
      </c>
      <c r="J45">
        <v>22.5</v>
      </c>
      <c r="K45">
        <v>22.5</v>
      </c>
      <c r="L45">
        <f t="shared" si="0"/>
        <v>0.625</v>
      </c>
      <c r="M45">
        <f t="shared" si="1"/>
        <v>0.20411998265592479</v>
      </c>
      <c r="N45">
        <f t="shared" si="2"/>
        <v>0.35218251811136247</v>
      </c>
      <c r="O45">
        <f t="shared" si="3"/>
        <v>0.14806253545543774</v>
      </c>
    </row>
    <row r="46" spans="1:15">
      <c r="A46" t="s">
        <v>13</v>
      </c>
      <c r="B46">
        <v>1</v>
      </c>
      <c r="C46" t="s">
        <v>112</v>
      </c>
      <c r="D46">
        <v>1024</v>
      </c>
      <c r="E46">
        <v>768</v>
      </c>
      <c r="F46">
        <v>32</v>
      </c>
      <c r="G46" t="s">
        <v>14</v>
      </c>
      <c r="H46">
        <v>1438</v>
      </c>
      <c r="I46">
        <v>1</v>
      </c>
      <c r="J46">
        <v>0.4</v>
      </c>
      <c r="K46">
        <v>0.4</v>
      </c>
      <c r="L46">
        <f t="shared" si="0"/>
        <v>0.1</v>
      </c>
      <c r="M46">
        <f t="shared" si="1"/>
        <v>1</v>
      </c>
      <c r="N46">
        <f t="shared" si="2"/>
        <v>1.3979400086720377</v>
      </c>
      <c r="O46">
        <f t="shared" si="3"/>
        <v>0.39794000867203749</v>
      </c>
    </row>
    <row r="47" spans="1:15">
      <c r="A47" t="s">
        <v>13</v>
      </c>
      <c r="B47">
        <v>1</v>
      </c>
      <c r="C47" t="s">
        <v>112</v>
      </c>
      <c r="D47">
        <v>1024</v>
      </c>
      <c r="E47">
        <v>768</v>
      </c>
      <c r="F47">
        <v>32</v>
      </c>
      <c r="G47" t="s">
        <v>14</v>
      </c>
      <c r="H47">
        <v>1672</v>
      </c>
      <c r="I47">
        <v>4</v>
      </c>
      <c r="J47">
        <v>6.4</v>
      </c>
      <c r="K47">
        <v>6.4</v>
      </c>
      <c r="L47">
        <f t="shared" si="0"/>
        <v>0.4</v>
      </c>
      <c r="M47">
        <f t="shared" si="1"/>
        <v>0.3979400086720376</v>
      </c>
      <c r="N47">
        <f t="shared" si="2"/>
        <v>0.19382002601611284</v>
      </c>
      <c r="O47">
        <f t="shared" si="3"/>
        <v>0.20411998265592479</v>
      </c>
    </row>
    <row r="48" spans="1:15">
      <c r="A48" t="s">
        <v>13</v>
      </c>
      <c r="B48">
        <v>1</v>
      </c>
      <c r="C48" t="s">
        <v>112</v>
      </c>
      <c r="D48">
        <v>1024</v>
      </c>
      <c r="E48">
        <v>768</v>
      </c>
      <c r="F48">
        <v>32</v>
      </c>
      <c r="G48" t="s">
        <v>14</v>
      </c>
      <c r="H48">
        <v>1500</v>
      </c>
      <c r="I48">
        <v>6</v>
      </c>
      <c r="J48">
        <v>14.4</v>
      </c>
      <c r="K48">
        <v>14.4</v>
      </c>
      <c r="L48">
        <f t="shared" si="0"/>
        <v>0.6</v>
      </c>
      <c r="M48">
        <f t="shared" si="1"/>
        <v>0.22184874961635639</v>
      </c>
      <c r="N48">
        <f t="shared" si="2"/>
        <v>0.15836249209524964</v>
      </c>
      <c r="O48">
        <f t="shared" si="3"/>
        <v>6.3486257521106731E-2</v>
      </c>
    </row>
    <row r="49" spans="1:15">
      <c r="A49" t="s">
        <v>13</v>
      </c>
      <c r="B49">
        <v>1</v>
      </c>
      <c r="C49" t="s">
        <v>112</v>
      </c>
      <c r="D49">
        <v>1024</v>
      </c>
      <c r="E49">
        <v>768</v>
      </c>
      <c r="F49">
        <v>32</v>
      </c>
      <c r="G49" t="s">
        <v>14</v>
      </c>
      <c r="H49">
        <v>2547</v>
      </c>
      <c r="I49">
        <v>6</v>
      </c>
      <c r="J49">
        <v>12.1</v>
      </c>
      <c r="K49">
        <v>12.1</v>
      </c>
      <c r="L49">
        <f t="shared" si="0"/>
        <v>0.6</v>
      </c>
      <c r="M49">
        <f t="shared" si="1"/>
        <v>0.22184874961635639</v>
      </c>
      <c r="N49">
        <f t="shared" si="2"/>
        <v>8.2785370316450071E-2</v>
      </c>
      <c r="O49">
        <f t="shared" si="3"/>
        <v>0.13906337929990631</v>
      </c>
    </row>
    <row r="50" spans="1:15">
      <c r="A50" t="s">
        <v>5</v>
      </c>
      <c r="B50">
        <v>1</v>
      </c>
      <c r="C50" t="s">
        <v>112</v>
      </c>
      <c r="D50">
        <v>2112</v>
      </c>
      <c r="E50">
        <v>1188</v>
      </c>
      <c r="F50">
        <v>24</v>
      </c>
      <c r="G50" t="s">
        <v>6</v>
      </c>
      <c r="H50">
        <v>4928</v>
      </c>
      <c r="I50">
        <v>4</v>
      </c>
      <c r="J50">
        <v>1.6</v>
      </c>
      <c r="K50">
        <v>1.6</v>
      </c>
      <c r="L50">
        <f t="shared" si="0"/>
        <v>0.4</v>
      </c>
      <c r="M50">
        <f t="shared" si="1"/>
        <v>0.3979400086720376</v>
      </c>
      <c r="N50">
        <f t="shared" si="2"/>
        <v>0.79588001734407521</v>
      </c>
      <c r="O50">
        <f t="shared" si="3"/>
        <v>0.3979400086720376</v>
      </c>
    </row>
    <row r="51" spans="1:15">
      <c r="A51" t="s">
        <v>5</v>
      </c>
      <c r="B51">
        <v>1</v>
      </c>
      <c r="C51" t="s">
        <v>112</v>
      </c>
      <c r="D51">
        <v>2112</v>
      </c>
      <c r="E51">
        <v>1188</v>
      </c>
      <c r="F51">
        <v>24</v>
      </c>
      <c r="G51" t="s">
        <v>6</v>
      </c>
      <c r="H51">
        <v>2357</v>
      </c>
      <c r="I51">
        <v>11</v>
      </c>
      <c r="J51">
        <v>12.1</v>
      </c>
      <c r="K51">
        <v>12.1</v>
      </c>
      <c r="L51">
        <f t="shared" si="0"/>
        <v>0.90909090909090906</v>
      </c>
      <c r="M51">
        <f t="shared" si="1"/>
        <v>4.1392685158225077E-2</v>
      </c>
      <c r="N51">
        <f t="shared" si="2"/>
        <v>8.2785370316450071E-2</v>
      </c>
      <c r="O51">
        <f t="shared" si="3"/>
        <v>4.1392685158225015E-2</v>
      </c>
    </row>
    <row r="52" spans="1:15">
      <c r="A52" t="s">
        <v>5</v>
      </c>
      <c r="B52">
        <v>1</v>
      </c>
      <c r="C52" t="s">
        <v>112</v>
      </c>
      <c r="D52">
        <v>2112</v>
      </c>
      <c r="E52">
        <v>1188</v>
      </c>
      <c r="F52">
        <v>24</v>
      </c>
      <c r="G52" t="s">
        <v>6</v>
      </c>
      <c r="H52">
        <v>1566</v>
      </c>
      <c r="I52">
        <v>13</v>
      </c>
      <c r="J52">
        <v>16.899999999999999</v>
      </c>
      <c r="K52">
        <v>16.899999999999999</v>
      </c>
      <c r="L52">
        <f t="shared" si="0"/>
        <v>0.76923076923076927</v>
      </c>
      <c r="M52">
        <f t="shared" si="1"/>
        <v>0.11394335230683671</v>
      </c>
      <c r="N52">
        <f t="shared" si="2"/>
        <v>0.22788670461367352</v>
      </c>
      <c r="O52">
        <f t="shared" si="3"/>
        <v>0.11394335230683678</v>
      </c>
    </row>
    <row r="53" spans="1:15">
      <c r="A53" t="s">
        <v>5</v>
      </c>
      <c r="B53">
        <v>1</v>
      </c>
      <c r="C53" t="s">
        <v>112</v>
      </c>
      <c r="D53">
        <v>2112</v>
      </c>
      <c r="E53">
        <v>1188</v>
      </c>
      <c r="F53">
        <v>24</v>
      </c>
      <c r="G53" t="s">
        <v>6</v>
      </c>
      <c r="H53">
        <v>1326</v>
      </c>
      <c r="I53">
        <v>1</v>
      </c>
      <c r="J53">
        <v>0.4</v>
      </c>
      <c r="K53">
        <v>0.4</v>
      </c>
      <c r="L53">
        <f t="shared" si="0"/>
        <v>0.1</v>
      </c>
      <c r="M53">
        <f t="shared" si="1"/>
        <v>1</v>
      </c>
      <c r="N53">
        <f t="shared" si="2"/>
        <v>1.3979400086720377</v>
      </c>
      <c r="O53">
        <f t="shared" si="3"/>
        <v>0.39794000867203749</v>
      </c>
    </row>
    <row r="54" spans="1:15">
      <c r="A54" t="s">
        <v>5</v>
      </c>
      <c r="B54">
        <v>1</v>
      </c>
      <c r="C54" t="s">
        <v>112</v>
      </c>
      <c r="D54">
        <v>2112</v>
      </c>
      <c r="E54">
        <v>1188</v>
      </c>
      <c r="F54">
        <v>24</v>
      </c>
      <c r="G54" t="s">
        <v>6</v>
      </c>
      <c r="H54">
        <v>2158</v>
      </c>
      <c r="I54">
        <v>15</v>
      </c>
      <c r="J54">
        <v>32.4</v>
      </c>
      <c r="K54">
        <v>32.4</v>
      </c>
      <c r="L54">
        <f t="shared" si="0"/>
        <v>0.66666666666666663</v>
      </c>
      <c r="M54">
        <f t="shared" si="1"/>
        <v>0.17609125905568124</v>
      </c>
      <c r="N54">
        <f t="shared" si="2"/>
        <v>0.51054501020661214</v>
      </c>
      <c r="O54">
        <f t="shared" si="3"/>
        <v>0.3344537511509309</v>
      </c>
    </row>
    <row r="55" spans="1:15">
      <c r="A55" t="s">
        <v>5</v>
      </c>
      <c r="B55">
        <v>1</v>
      </c>
      <c r="C55" t="s">
        <v>112</v>
      </c>
      <c r="D55">
        <v>2112</v>
      </c>
      <c r="E55">
        <v>1188</v>
      </c>
      <c r="F55">
        <v>24</v>
      </c>
      <c r="G55" t="s">
        <v>6</v>
      </c>
      <c r="H55">
        <v>3590</v>
      </c>
      <c r="I55">
        <v>7</v>
      </c>
      <c r="J55">
        <v>6.4</v>
      </c>
      <c r="K55">
        <v>6.4</v>
      </c>
      <c r="L55">
        <f t="shared" si="0"/>
        <v>0.7</v>
      </c>
      <c r="M55">
        <f t="shared" si="1"/>
        <v>0.15490195998574319</v>
      </c>
      <c r="N55">
        <f t="shared" si="2"/>
        <v>0.19382002601611284</v>
      </c>
      <c r="O55">
        <f t="shared" si="3"/>
        <v>3.8918066030369625E-2</v>
      </c>
    </row>
    <row r="56" spans="1:15">
      <c r="A56" t="s">
        <v>5</v>
      </c>
      <c r="B56">
        <v>1</v>
      </c>
      <c r="C56" t="s">
        <v>112</v>
      </c>
      <c r="D56">
        <v>2112</v>
      </c>
      <c r="E56">
        <v>1188</v>
      </c>
      <c r="F56">
        <v>24</v>
      </c>
      <c r="G56" t="s">
        <v>6</v>
      </c>
      <c r="H56">
        <v>2174</v>
      </c>
      <c r="I56">
        <v>12</v>
      </c>
      <c r="J56">
        <v>22.5</v>
      </c>
      <c r="K56">
        <v>22.5</v>
      </c>
      <c r="L56">
        <f t="shared" si="0"/>
        <v>0.83333333333333337</v>
      </c>
      <c r="M56">
        <f t="shared" si="1"/>
        <v>7.9181246047624818E-2</v>
      </c>
      <c r="N56">
        <f t="shared" si="2"/>
        <v>0.35218251811136247</v>
      </c>
      <c r="O56">
        <f t="shared" si="3"/>
        <v>0.2730012720637377</v>
      </c>
    </row>
    <row r="57" spans="1:15">
      <c r="A57" t="s">
        <v>5</v>
      </c>
      <c r="B57">
        <v>1</v>
      </c>
      <c r="C57" t="s">
        <v>112</v>
      </c>
      <c r="D57">
        <v>2112</v>
      </c>
      <c r="E57">
        <v>1188</v>
      </c>
      <c r="F57">
        <v>24</v>
      </c>
      <c r="G57" t="s">
        <v>6</v>
      </c>
      <c r="H57">
        <v>2309</v>
      </c>
      <c r="I57">
        <v>11</v>
      </c>
      <c r="J57">
        <v>19.600000000000001</v>
      </c>
      <c r="K57">
        <v>19.600000000000001</v>
      </c>
      <c r="L57">
        <f t="shared" si="0"/>
        <v>0.90909090909090906</v>
      </c>
      <c r="M57">
        <f t="shared" si="1"/>
        <v>4.1392685158225077E-2</v>
      </c>
      <c r="N57">
        <f t="shared" si="2"/>
        <v>0.29225607135647602</v>
      </c>
      <c r="O57">
        <f t="shared" si="3"/>
        <v>0.25086338619825099</v>
      </c>
    </row>
    <row r="58" spans="1:15">
      <c r="A58" t="s">
        <v>5</v>
      </c>
      <c r="B58">
        <v>1</v>
      </c>
      <c r="C58" t="s">
        <v>112</v>
      </c>
      <c r="D58">
        <v>2112</v>
      </c>
      <c r="E58">
        <v>1188</v>
      </c>
      <c r="F58">
        <v>24</v>
      </c>
      <c r="G58" t="s">
        <v>6</v>
      </c>
      <c r="H58">
        <v>3589</v>
      </c>
      <c r="I58">
        <v>11</v>
      </c>
      <c r="J58">
        <v>14.4</v>
      </c>
      <c r="K58">
        <v>14.4</v>
      </c>
      <c r="L58">
        <f t="shared" si="0"/>
        <v>0.90909090909090906</v>
      </c>
      <c r="M58">
        <f t="shared" si="1"/>
        <v>4.1392685158225077E-2</v>
      </c>
      <c r="N58">
        <f t="shared" si="2"/>
        <v>0.15836249209524964</v>
      </c>
      <c r="O58">
        <f t="shared" si="3"/>
        <v>0.11696980693702461</v>
      </c>
    </row>
    <row r="59" spans="1:15">
      <c r="A59" t="s">
        <v>5</v>
      </c>
      <c r="B59">
        <v>1</v>
      </c>
      <c r="C59" t="s">
        <v>112</v>
      </c>
      <c r="D59">
        <v>2112</v>
      </c>
      <c r="E59">
        <v>1188</v>
      </c>
      <c r="F59">
        <v>24</v>
      </c>
      <c r="G59" t="s">
        <v>6</v>
      </c>
      <c r="H59">
        <v>2214</v>
      </c>
      <c r="I59">
        <v>16</v>
      </c>
      <c r="J59">
        <v>28.9</v>
      </c>
      <c r="K59">
        <v>28.9</v>
      </c>
      <c r="L59">
        <f t="shared" si="0"/>
        <v>0.625</v>
      </c>
      <c r="M59">
        <f t="shared" si="1"/>
        <v>0.20411998265592479</v>
      </c>
      <c r="N59">
        <f t="shared" si="2"/>
        <v>0.46089784275654783</v>
      </c>
      <c r="O59">
        <f t="shared" si="3"/>
        <v>0.25677786010062303</v>
      </c>
    </row>
    <row r="60" spans="1:15">
      <c r="A60" t="s">
        <v>5</v>
      </c>
      <c r="B60">
        <v>1</v>
      </c>
      <c r="C60" t="s">
        <v>112</v>
      </c>
      <c r="D60">
        <v>2112</v>
      </c>
      <c r="E60">
        <v>1188</v>
      </c>
      <c r="F60">
        <v>24</v>
      </c>
      <c r="G60" t="s">
        <v>6</v>
      </c>
      <c r="H60">
        <v>1734</v>
      </c>
      <c r="I60">
        <v>15</v>
      </c>
      <c r="J60">
        <v>25.6</v>
      </c>
      <c r="K60">
        <v>25.6</v>
      </c>
      <c r="L60">
        <f t="shared" si="0"/>
        <v>0.66666666666666663</v>
      </c>
      <c r="M60">
        <f t="shared" si="1"/>
        <v>0.17609125905568124</v>
      </c>
      <c r="N60">
        <f t="shared" si="2"/>
        <v>0.40823996531184958</v>
      </c>
      <c r="O60">
        <f t="shared" si="3"/>
        <v>0.23214870625616832</v>
      </c>
    </row>
    <row r="61" spans="1:15">
      <c r="A61" t="s">
        <v>5</v>
      </c>
      <c r="B61">
        <v>1</v>
      </c>
      <c r="C61" t="s">
        <v>112</v>
      </c>
      <c r="D61">
        <v>2112</v>
      </c>
      <c r="E61">
        <v>1188</v>
      </c>
      <c r="F61">
        <v>24</v>
      </c>
      <c r="G61" t="s">
        <v>6</v>
      </c>
      <c r="H61">
        <v>1973</v>
      </c>
      <c r="I61">
        <v>3</v>
      </c>
      <c r="J61">
        <v>2.5</v>
      </c>
      <c r="K61">
        <v>2.5</v>
      </c>
      <c r="L61">
        <f t="shared" si="0"/>
        <v>0.3</v>
      </c>
      <c r="M61">
        <f t="shared" si="1"/>
        <v>0.52287874528033762</v>
      </c>
      <c r="N61">
        <f t="shared" si="2"/>
        <v>0.6020599913279624</v>
      </c>
      <c r="O61">
        <f t="shared" si="3"/>
        <v>7.9181246047624776E-2</v>
      </c>
    </row>
    <row r="62" spans="1:15">
      <c r="A62" t="s">
        <v>5</v>
      </c>
      <c r="B62">
        <v>1</v>
      </c>
      <c r="C62" t="s">
        <v>112</v>
      </c>
      <c r="D62">
        <v>2112</v>
      </c>
      <c r="E62">
        <v>1188</v>
      </c>
      <c r="F62">
        <v>24</v>
      </c>
      <c r="G62" t="s">
        <v>6</v>
      </c>
      <c r="H62">
        <v>1423</v>
      </c>
      <c r="I62">
        <v>4</v>
      </c>
      <c r="J62">
        <v>3.6</v>
      </c>
      <c r="K62">
        <v>3.6</v>
      </c>
      <c r="L62">
        <f t="shared" si="0"/>
        <v>0.4</v>
      </c>
      <c r="M62">
        <f t="shared" si="1"/>
        <v>0.3979400086720376</v>
      </c>
      <c r="N62">
        <f t="shared" si="2"/>
        <v>0.44369749923271273</v>
      </c>
      <c r="O62">
        <f t="shared" si="3"/>
        <v>4.5757490560675129E-2</v>
      </c>
    </row>
    <row r="63" spans="1:15">
      <c r="A63" t="s">
        <v>5</v>
      </c>
      <c r="B63">
        <v>1</v>
      </c>
      <c r="C63" t="s">
        <v>112</v>
      </c>
      <c r="D63">
        <v>2112</v>
      </c>
      <c r="E63">
        <v>1188</v>
      </c>
      <c r="F63">
        <v>24</v>
      </c>
      <c r="G63" t="s">
        <v>6</v>
      </c>
      <c r="H63">
        <v>1208</v>
      </c>
      <c r="I63">
        <v>2</v>
      </c>
      <c r="J63">
        <v>0.9</v>
      </c>
      <c r="K63">
        <v>0.9</v>
      </c>
      <c r="L63">
        <f t="shared" si="0"/>
        <v>0.2</v>
      </c>
      <c r="M63">
        <f t="shared" si="1"/>
        <v>0.69897000433601886</v>
      </c>
      <c r="N63">
        <f t="shared" si="2"/>
        <v>1.045757490560675</v>
      </c>
      <c r="O63">
        <f t="shared" si="3"/>
        <v>0.34678748622465649</v>
      </c>
    </row>
    <row r="64" spans="1:15">
      <c r="A64" t="s">
        <v>5</v>
      </c>
      <c r="B64">
        <v>1</v>
      </c>
      <c r="C64" t="s">
        <v>112</v>
      </c>
      <c r="D64">
        <v>2112</v>
      </c>
      <c r="E64">
        <v>1188</v>
      </c>
      <c r="F64">
        <v>24</v>
      </c>
      <c r="G64" t="s">
        <v>6</v>
      </c>
      <c r="H64">
        <v>1710</v>
      </c>
      <c r="I64">
        <v>3</v>
      </c>
      <c r="J64">
        <v>4.9000000000000004</v>
      </c>
      <c r="K64">
        <v>4.9000000000000004</v>
      </c>
      <c r="L64">
        <f t="shared" si="0"/>
        <v>0.3</v>
      </c>
      <c r="M64">
        <f t="shared" si="1"/>
        <v>0.52287874528033762</v>
      </c>
      <c r="N64">
        <f t="shared" si="2"/>
        <v>0.30980391997148626</v>
      </c>
      <c r="O64">
        <f t="shared" si="3"/>
        <v>0.2130748253088513</v>
      </c>
    </row>
    <row r="65" spans="1:15">
      <c r="A65" t="s">
        <v>5</v>
      </c>
      <c r="B65">
        <v>1</v>
      </c>
      <c r="C65" t="s">
        <v>112</v>
      </c>
      <c r="D65">
        <v>2112</v>
      </c>
      <c r="E65">
        <v>1188</v>
      </c>
      <c r="F65">
        <v>24</v>
      </c>
      <c r="G65" t="s">
        <v>6</v>
      </c>
      <c r="H65">
        <v>1453</v>
      </c>
      <c r="I65">
        <v>4</v>
      </c>
      <c r="J65">
        <v>8.1</v>
      </c>
      <c r="K65">
        <v>8.1</v>
      </c>
      <c r="L65">
        <f t="shared" si="0"/>
        <v>0.4</v>
      </c>
      <c r="M65">
        <f t="shared" si="1"/>
        <v>0.3979400086720376</v>
      </c>
      <c r="N65">
        <f t="shared" si="2"/>
        <v>9.15149811213503E-2</v>
      </c>
      <c r="O65">
        <f t="shared" si="3"/>
        <v>0.30642502755068735</v>
      </c>
    </row>
    <row r="66" spans="1:15">
      <c r="A66" t="s">
        <v>51</v>
      </c>
      <c r="B66">
        <v>1</v>
      </c>
      <c r="C66" t="s">
        <v>112</v>
      </c>
      <c r="D66">
        <v>1440</v>
      </c>
      <c r="E66">
        <v>900</v>
      </c>
      <c r="F66">
        <v>32</v>
      </c>
      <c r="G66" t="s">
        <v>52</v>
      </c>
      <c r="H66">
        <v>539054</v>
      </c>
      <c r="I66">
        <v>8</v>
      </c>
      <c r="J66">
        <v>6.4</v>
      </c>
      <c r="K66">
        <v>6.4</v>
      </c>
      <c r="L66">
        <f t="shared" si="0"/>
        <v>0.8</v>
      </c>
      <c r="M66">
        <f t="shared" si="1"/>
        <v>9.691001300805642E-2</v>
      </c>
      <c r="N66">
        <f t="shared" si="2"/>
        <v>0.19382002601611284</v>
      </c>
      <c r="O66">
        <f t="shared" si="3"/>
        <v>9.691001300805642E-2</v>
      </c>
    </row>
    <row r="67" spans="1:15">
      <c r="A67" t="s">
        <v>51</v>
      </c>
      <c r="B67">
        <v>1</v>
      </c>
      <c r="C67" t="s">
        <v>112</v>
      </c>
      <c r="D67">
        <v>1440</v>
      </c>
      <c r="E67">
        <v>900</v>
      </c>
      <c r="F67">
        <v>32</v>
      </c>
      <c r="G67" t="s">
        <v>52</v>
      </c>
      <c r="H67">
        <v>6757</v>
      </c>
      <c r="I67">
        <v>15</v>
      </c>
      <c r="J67">
        <v>22.5</v>
      </c>
      <c r="K67">
        <v>22.5</v>
      </c>
      <c r="L67">
        <f t="shared" ref="L67:L130" si="4">MIN(I67,10)/MAX(I67,10)</f>
        <v>0.66666666666666663</v>
      </c>
      <c r="M67">
        <f t="shared" ref="M67:M130" si="5">LOG(1/L67)</f>
        <v>0.17609125905568124</v>
      </c>
      <c r="N67">
        <f t="shared" ref="N67:N130" si="6">LOG(1/(MIN(K67,10)/MAX(K67,10)))</f>
        <v>0.35218251811136247</v>
      </c>
      <c r="O67">
        <f t="shared" ref="O67:O130" si="7">ABS(LOG(L67)-LOG(MIN(K67,10)/MAX(K67,10)))</f>
        <v>0.17609125905568127</v>
      </c>
    </row>
    <row r="68" spans="1:15">
      <c r="A68" t="s">
        <v>51</v>
      </c>
      <c r="B68">
        <v>1</v>
      </c>
      <c r="C68" t="s">
        <v>112</v>
      </c>
      <c r="D68">
        <v>1440</v>
      </c>
      <c r="E68">
        <v>900</v>
      </c>
      <c r="F68">
        <v>32</v>
      </c>
      <c r="G68" t="s">
        <v>52</v>
      </c>
      <c r="H68">
        <v>3650</v>
      </c>
      <c r="I68">
        <v>11</v>
      </c>
      <c r="J68">
        <v>12.1</v>
      </c>
      <c r="K68">
        <v>12.1</v>
      </c>
      <c r="L68">
        <f t="shared" si="4"/>
        <v>0.90909090909090906</v>
      </c>
      <c r="M68">
        <f t="shared" si="5"/>
        <v>4.1392685158225077E-2</v>
      </c>
      <c r="N68">
        <f t="shared" si="6"/>
        <v>8.2785370316450071E-2</v>
      </c>
      <c r="O68">
        <f t="shared" si="7"/>
        <v>4.1392685158225015E-2</v>
      </c>
    </row>
    <row r="69" spans="1:15">
      <c r="A69" t="s">
        <v>51</v>
      </c>
      <c r="B69">
        <v>1</v>
      </c>
      <c r="C69" t="s">
        <v>112</v>
      </c>
      <c r="D69">
        <v>1440</v>
      </c>
      <c r="E69">
        <v>900</v>
      </c>
      <c r="F69">
        <v>32</v>
      </c>
      <c r="G69" t="s">
        <v>52</v>
      </c>
      <c r="H69">
        <v>3418</v>
      </c>
      <c r="I69">
        <v>20</v>
      </c>
      <c r="J69">
        <v>32.4</v>
      </c>
      <c r="K69">
        <v>32.4</v>
      </c>
      <c r="L69">
        <f t="shared" si="4"/>
        <v>0.5</v>
      </c>
      <c r="M69">
        <f t="shared" si="5"/>
        <v>0.3010299956639812</v>
      </c>
      <c r="N69">
        <f t="shared" si="6"/>
        <v>0.51054501020661214</v>
      </c>
      <c r="O69">
        <f t="shared" si="7"/>
        <v>0.20951501454263094</v>
      </c>
    </row>
    <row r="70" spans="1:15">
      <c r="A70" t="s">
        <v>51</v>
      </c>
      <c r="B70">
        <v>1</v>
      </c>
      <c r="C70" t="s">
        <v>112</v>
      </c>
      <c r="D70">
        <v>1440</v>
      </c>
      <c r="E70">
        <v>900</v>
      </c>
      <c r="F70">
        <v>32</v>
      </c>
      <c r="G70" t="s">
        <v>52</v>
      </c>
      <c r="H70">
        <v>2621</v>
      </c>
      <c r="I70">
        <v>18</v>
      </c>
      <c r="J70">
        <v>28.9</v>
      </c>
      <c r="K70">
        <v>28.9</v>
      </c>
      <c r="L70">
        <f t="shared" si="4"/>
        <v>0.55555555555555558</v>
      </c>
      <c r="M70">
        <f t="shared" si="5"/>
        <v>0.25527250510330601</v>
      </c>
      <c r="N70">
        <f t="shared" si="6"/>
        <v>0.46089784275654783</v>
      </c>
      <c r="O70">
        <f t="shared" si="7"/>
        <v>0.20562533765324176</v>
      </c>
    </row>
    <row r="71" spans="1:15">
      <c r="A71" t="s">
        <v>51</v>
      </c>
      <c r="B71">
        <v>1</v>
      </c>
      <c r="C71" t="s">
        <v>112</v>
      </c>
      <c r="D71">
        <v>1440</v>
      </c>
      <c r="E71">
        <v>900</v>
      </c>
      <c r="F71">
        <v>32</v>
      </c>
      <c r="G71" t="s">
        <v>52</v>
      </c>
      <c r="H71">
        <v>3829</v>
      </c>
      <c r="I71">
        <v>5</v>
      </c>
      <c r="J71">
        <v>1.6</v>
      </c>
      <c r="K71">
        <v>1.6</v>
      </c>
      <c r="L71">
        <f t="shared" si="4"/>
        <v>0.5</v>
      </c>
      <c r="M71">
        <f t="shared" si="5"/>
        <v>0.3010299956639812</v>
      </c>
      <c r="N71">
        <f t="shared" si="6"/>
        <v>0.79588001734407521</v>
      </c>
      <c r="O71">
        <f t="shared" si="7"/>
        <v>0.49485002168009401</v>
      </c>
    </row>
    <row r="72" spans="1:15">
      <c r="A72" t="s">
        <v>51</v>
      </c>
      <c r="B72">
        <v>1</v>
      </c>
      <c r="C72" t="s">
        <v>112</v>
      </c>
      <c r="D72">
        <v>1440</v>
      </c>
      <c r="E72">
        <v>900</v>
      </c>
      <c r="F72">
        <v>32</v>
      </c>
      <c r="G72" t="s">
        <v>52</v>
      </c>
      <c r="H72">
        <v>3283</v>
      </c>
      <c r="I72">
        <v>14</v>
      </c>
      <c r="J72">
        <v>14.4</v>
      </c>
      <c r="K72">
        <v>14.4</v>
      </c>
      <c r="L72">
        <f t="shared" si="4"/>
        <v>0.7142857142857143</v>
      </c>
      <c r="M72">
        <f t="shared" si="5"/>
        <v>0.14612803567823801</v>
      </c>
      <c r="N72">
        <f t="shared" si="6"/>
        <v>0.15836249209524964</v>
      </c>
      <c r="O72">
        <f t="shared" si="7"/>
        <v>1.2234456417011652E-2</v>
      </c>
    </row>
    <row r="73" spans="1:15">
      <c r="A73" t="s">
        <v>51</v>
      </c>
      <c r="B73">
        <v>1</v>
      </c>
      <c r="C73" t="s">
        <v>112</v>
      </c>
      <c r="D73">
        <v>1440</v>
      </c>
      <c r="E73">
        <v>900</v>
      </c>
      <c r="F73">
        <v>32</v>
      </c>
      <c r="G73" t="s">
        <v>52</v>
      </c>
      <c r="H73">
        <v>5222</v>
      </c>
      <c r="I73">
        <v>2</v>
      </c>
      <c r="J73">
        <v>0.4</v>
      </c>
      <c r="K73">
        <v>0.4</v>
      </c>
      <c r="L73">
        <f t="shared" si="4"/>
        <v>0.2</v>
      </c>
      <c r="M73">
        <f t="shared" si="5"/>
        <v>0.69897000433601886</v>
      </c>
      <c r="N73">
        <f t="shared" si="6"/>
        <v>1.3979400086720377</v>
      </c>
      <c r="O73">
        <f t="shared" si="7"/>
        <v>0.69897000433601875</v>
      </c>
    </row>
    <row r="74" spans="1:15">
      <c r="A74" t="s">
        <v>51</v>
      </c>
      <c r="B74">
        <v>1</v>
      </c>
      <c r="C74" t="s">
        <v>112</v>
      </c>
      <c r="D74">
        <v>1440</v>
      </c>
      <c r="E74">
        <v>900</v>
      </c>
      <c r="F74">
        <v>32</v>
      </c>
      <c r="G74" t="s">
        <v>52</v>
      </c>
      <c r="H74">
        <v>2695</v>
      </c>
      <c r="I74">
        <v>4</v>
      </c>
      <c r="J74">
        <v>2.5</v>
      </c>
      <c r="K74">
        <v>2.5</v>
      </c>
      <c r="L74">
        <f t="shared" si="4"/>
        <v>0.4</v>
      </c>
      <c r="M74">
        <f t="shared" si="5"/>
        <v>0.3979400086720376</v>
      </c>
      <c r="N74">
        <f t="shared" si="6"/>
        <v>0.6020599913279624</v>
      </c>
      <c r="O74">
        <f t="shared" si="7"/>
        <v>0.20411998265592479</v>
      </c>
    </row>
    <row r="75" spans="1:15">
      <c r="A75" t="s">
        <v>51</v>
      </c>
      <c r="B75">
        <v>1</v>
      </c>
      <c r="C75" t="s">
        <v>112</v>
      </c>
      <c r="D75">
        <v>1440</v>
      </c>
      <c r="E75">
        <v>900</v>
      </c>
      <c r="F75">
        <v>32</v>
      </c>
      <c r="G75" t="s">
        <v>52</v>
      </c>
      <c r="H75">
        <v>2592</v>
      </c>
      <c r="I75">
        <v>3</v>
      </c>
      <c r="J75">
        <v>0.9</v>
      </c>
      <c r="K75">
        <v>0.9</v>
      </c>
      <c r="L75">
        <f t="shared" si="4"/>
        <v>0.3</v>
      </c>
      <c r="M75">
        <f t="shared" si="5"/>
        <v>0.52287874528033762</v>
      </c>
      <c r="N75">
        <f t="shared" si="6"/>
        <v>1.045757490560675</v>
      </c>
      <c r="O75">
        <f t="shared" si="7"/>
        <v>0.52287874528033762</v>
      </c>
    </row>
    <row r="76" spans="1:15">
      <c r="A76" t="s">
        <v>51</v>
      </c>
      <c r="B76">
        <v>1</v>
      </c>
      <c r="C76" t="s">
        <v>112</v>
      </c>
      <c r="D76">
        <v>1440</v>
      </c>
      <c r="E76">
        <v>900</v>
      </c>
      <c r="F76">
        <v>32</v>
      </c>
      <c r="G76" t="s">
        <v>52</v>
      </c>
      <c r="H76">
        <v>3025</v>
      </c>
      <c r="I76">
        <v>18</v>
      </c>
      <c r="J76">
        <v>25.6</v>
      </c>
      <c r="K76">
        <v>25.6</v>
      </c>
      <c r="L76">
        <f t="shared" si="4"/>
        <v>0.55555555555555558</v>
      </c>
      <c r="M76">
        <f t="shared" si="5"/>
        <v>0.25527250510330601</v>
      </c>
      <c r="N76">
        <f t="shared" si="6"/>
        <v>0.40823996531184958</v>
      </c>
      <c r="O76">
        <f t="shared" si="7"/>
        <v>0.15296746020854352</v>
      </c>
    </row>
    <row r="77" spans="1:15">
      <c r="A77" t="s">
        <v>51</v>
      </c>
      <c r="B77">
        <v>1</v>
      </c>
      <c r="C77" t="s">
        <v>112</v>
      </c>
      <c r="D77">
        <v>1440</v>
      </c>
      <c r="E77">
        <v>900</v>
      </c>
      <c r="F77">
        <v>32</v>
      </c>
      <c r="G77" t="s">
        <v>52</v>
      </c>
      <c r="H77">
        <v>1872</v>
      </c>
      <c r="I77">
        <v>6</v>
      </c>
      <c r="J77">
        <v>3.6</v>
      </c>
      <c r="K77">
        <v>3.6</v>
      </c>
      <c r="L77">
        <f t="shared" si="4"/>
        <v>0.6</v>
      </c>
      <c r="M77">
        <f t="shared" si="5"/>
        <v>0.22184874961635639</v>
      </c>
      <c r="N77">
        <f t="shared" si="6"/>
        <v>0.44369749923271273</v>
      </c>
      <c r="O77">
        <f t="shared" si="7"/>
        <v>0.22184874961635634</v>
      </c>
    </row>
    <row r="78" spans="1:15">
      <c r="A78" t="s">
        <v>51</v>
      </c>
      <c r="B78">
        <v>1</v>
      </c>
      <c r="C78" t="s">
        <v>112</v>
      </c>
      <c r="D78">
        <v>1440</v>
      </c>
      <c r="E78">
        <v>900</v>
      </c>
      <c r="F78">
        <v>32</v>
      </c>
      <c r="G78" t="s">
        <v>52</v>
      </c>
      <c r="H78">
        <v>2181</v>
      </c>
      <c r="I78">
        <v>14</v>
      </c>
      <c r="J78">
        <v>19.600000000000001</v>
      </c>
      <c r="K78">
        <v>19.600000000000001</v>
      </c>
      <c r="L78">
        <f t="shared" si="4"/>
        <v>0.7142857142857143</v>
      </c>
      <c r="M78">
        <f t="shared" si="5"/>
        <v>0.14612803567823801</v>
      </c>
      <c r="N78">
        <f t="shared" si="6"/>
        <v>0.29225607135647602</v>
      </c>
      <c r="O78">
        <f t="shared" si="7"/>
        <v>0.14612803567823801</v>
      </c>
    </row>
    <row r="79" spans="1:15">
      <c r="A79" t="s">
        <v>51</v>
      </c>
      <c r="B79">
        <v>1</v>
      </c>
      <c r="C79" t="s">
        <v>112</v>
      </c>
      <c r="D79">
        <v>1440</v>
      </c>
      <c r="E79">
        <v>900</v>
      </c>
      <c r="F79">
        <v>32</v>
      </c>
      <c r="G79" t="s">
        <v>52</v>
      </c>
      <c r="H79">
        <v>2714</v>
      </c>
      <c r="I79">
        <v>6</v>
      </c>
      <c r="J79">
        <v>4.9000000000000004</v>
      </c>
      <c r="K79">
        <v>4.9000000000000004</v>
      </c>
      <c r="L79">
        <f t="shared" si="4"/>
        <v>0.6</v>
      </c>
      <c r="M79">
        <f t="shared" si="5"/>
        <v>0.22184874961635639</v>
      </c>
      <c r="N79">
        <f t="shared" si="6"/>
        <v>0.30980391997148626</v>
      </c>
      <c r="O79">
        <f t="shared" si="7"/>
        <v>8.7955170355129925E-2</v>
      </c>
    </row>
    <row r="80" spans="1:15">
      <c r="A80" t="s">
        <v>51</v>
      </c>
      <c r="B80">
        <v>1</v>
      </c>
      <c r="C80" t="s">
        <v>112</v>
      </c>
      <c r="D80">
        <v>1440</v>
      </c>
      <c r="E80">
        <v>900</v>
      </c>
      <c r="F80">
        <v>32</v>
      </c>
      <c r="G80" t="s">
        <v>52</v>
      </c>
      <c r="H80">
        <v>3446</v>
      </c>
      <c r="I80">
        <v>15</v>
      </c>
      <c r="J80">
        <v>16.899999999999999</v>
      </c>
      <c r="K80">
        <v>16.899999999999999</v>
      </c>
      <c r="L80">
        <f t="shared" si="4"/>
        <v>0.66666666666666663</v>
      </c>
      <c r="M80">
        <f t="shared" si="5"/>
        <v>0.17609125905568124</v>
      </c>
      <c r="N80">
        <f t="shared" si="6"/>
        <v>0.22788670461367352</v>
      </c>
      <c r="O80">
        <f t="shared" si="7"/>
        <v>5.1795445557992259E-2</v>
      </c>
    </row>
    <row r="81" spans="1:15">
      <c r="A81" t="s">
        <v>51</v>
      </c>
      <c r="B81">
        <v>1</v>
      </c>
      <c r="C81" t="s">
        <v>112</v>
      </c>
      <c r="D81">
        <v>1440</v>
      </c>
      <c r="E81">
        <v>900</v>
      </c>
      <c r="F81">
        <v>32</v>
      </c>
      <c r="G81" t="s">
        <v>52</v>
      </c>
      <c r="H81">
        <v>2660</v>
      </c>
      <c r="I81">
        <v>8</v>
      </c>
      <c r="J81">
        <v>8.1</v>
      </c>
      <c r="K81">
        <v>8.1</v>
      </c>
      <c r="L81">
        <f t="shared" si="4"/>
        <v>0.8</v>
      </c>
      <c r="M81">
        <f t="shared" si="5"/>
        <v>9.691001300805642E-2</v>
      </c>
      <c r="N81">
        <f t="shared" si="6"/>
        <v>9.15149811213503E-2</v>
      </c>
      <c r="O81">
        <f t="shared" si="7"/>
        <v>5.3950318867061059E-3</v>
      </c>
    </row>
    <row r="82" spans="1:15">
      <c r="A82" t="s">
        <v>17</v>
      </c>
      <c r="B82">
        <v>1</v>
      </c>
      <c r="C82" t="s">
        <v>112</v>
      </c>
      <c r="D82">
        <v>1280</v>
      </c>
      <c r="E82">
        <v>1024</v>
      </c>
      <c r="F82">
        <v>24</v>
      </c>
      <c r="G82" t="s">
        <v>18</v>
      </c>
      <c r="H82">
        <v>16317</v>
      </c>
      <c r="I82">
        <v>7</v>
      </c>
      <c r="J82">
        <v>4.9000000000000004</v>
      </c>
      <c r="K82">
        <v>4.9000000000000004</v>
      </c>
      <c r="L82">
        <f t="shared" si="4"/>
        <v>0.7</v>
      </c>
      <c r="M82">
        <f t="shared" si="5"/>
        <v>0.15490195998574319</v>
      </c>
      <c r="N82">
        <f t="shared" si="6"/>
        <v>0.30980391997148626</v>
      </c>
      <c r="O82">
        <f t="shared" si="7"/>
        <v>0.15490195998574313</v>
      </c>
    </row>
    <row r="83" spans="1:15">
      <c r="A83" t="s">
        <v>17</v>
      </c>
      <c r="B83">
        <v>1</v>
      </c>
      <c r="C83" t="s">
        <v>112</v>
      </c>
      <c r="D83">
        <v>1280</v>
      </c>
      <c r="E83">
        <v>1024</v>
      </c>
      <c r="F83">
        <v>24</v>
      </c>
      <c r="G83" t="s">
        <v>18</v>
      </c>
      <c r="H83">
        <v>7994</v>
      </c>
      <c r="I83">
        <v>13</v>
      </c>
      <c r="J83">
        <v>12.1</v>
      </c>
      <c r="K83">
        <v>12.1</v>
      </c>
      <c r="L83">
        <f t="shared" si="4"/>
        <v>0.76923076923076927</v>
      </c>
      <c r="M83">
        <f t="shared" si="5"/>
        <v>0.11394335230683671</v>
      </c>
      <c r="N83">
        <f t="shared" si="6"/>
        <v>8.2785370316450071E-2</v>
      </c>
      <c r="O83">
        <f t="shared" si="7"/>
        <v>3.1157981990386677E-2</v>
      </c>
    </row>
    <row r="84" spans="1:15">
      <c r="A84" t="s">
        <v>17</v>
      </c>
      <c r="B84">
        <v>1</v>
      </c>
      <c r="C84" t="s">
        <v>112</v>
      </c>
      <c r="D84">
        <v>1280</v>
      </c>
      <c r="E84">
        <v>1024</v>
      </c>
      <c r="F84">
        <v>24</v>
      </c>
      <c r="G84" t="s">
        <v>18</v>
      </c>
      <c r="H84">
        <v>5084</v>
      </c>
      <c r="I84">
        <v>27</v>
      </c>
      <c r="J84">
        <v>32.4</v>
      </c>
      <c r="K84">
        <v>32.4</v>
      </c>
      <c r="L84">
        <f t="shared" si="4"/>
        <v>0.37037037037037035</v>
      </c>
      <c r="M84">
        <f t="shared" si="5"/>
        <v>0.43136376415898736</v>
      </c>
      <c r="N84">
        <f t="shared" si="6"/>
        <v>0.51054501020661214</v>
      </c>
      <c r="O84">
        <f t="shared" si="7"/>
        <v>7.9181246047624776E-2</v>
      </c>
    </row>
    <row r="85" spans="1:15">
      <c r="A85" t="s">
        <v>17</v>
      </c>
      <c r="B85">
        <v>1</v>
      </c>
      <c r="C85" t="s">
        <v>112</v>
      </c>
      <c r="D85">
        <v>1280</v>
      </c>
      <c r="E85">
        <v>1024</v>
      </c>
      <c r="F85">
        <v>24</v>
      </c>
      <c r="G85" t="s">
        <v>18</v>
      </c>
      <c r="H85">
        <v>6769</v>
      </c>
      <c r="I85">
        <v>5</v>
      </c>
      <c r="J85">
        <v>1.6</v>
      </c>
      <c r="K85">
        <v>1.6</v>
      </c>
      <c r="L85">
        <f t="shared" si="4"/>
        <v>0.5</v>
      </c>
      <c r="M85">
        <f t="shared" si="5"/>
        <v>0.3010299956639812</v>
      </c>
      <c r="N85">
        <f t="shared" si="6"/>
        <v>0.79588001734407521</v>
      </c>
      <c r="O85">
        <f t="shared" si="7"/>
        <v>0.49485002168009401</v>
      </c>
    </row>
    <row r="86" spans="1:15">
      <c r="A86" t="s">
        <v>17</v>
      </c>
      <c r="B86">
        <v>1</v>
      </c>
      <c r="C86" t="s">
        <v>112</v>
      </c>
      <c r="D86">
        <v>1280</v>
      </c>
      <c r="E86">
        <v>1024</v>
      </c>
      <c r="F86">
        <v>24</v>
      </c>
      <c r="G86" t="s">
        <v>18</v>
      </c>
      <c r="H86">
        <v>4572</v>
      </c>
      <c r="I86">
        <v>15</v>
      </c>
      <c r="J86">
        <v>22.5</v>
      </c>
      <c r="K86">
        <v>22.5</v>
      </c>
      <c r="L86">
        <f t="shared" si="4"/>
        <v>0.66666666666666663</v>
      </c>
      <c r="M86">
        <f t="shared" si="5"/>
        <v>0.17609125905568124</v>
      </c>
      <c r="N86">
        <f t="shared" si="6"/>
        <v>0.35218251811136247</v>
      </c>
      <c r="O86">
        <f t="shared" si="7"/>
        <v>0.17609125905568127</v>
      </c>
    </row>
    <row r="87" spans="1:15">
      <c r="A87" t="s">
        <v>17</v>
      </c>
      <c r="B87">
        <v>1</v>
      </c>
      <c r="C87" t="s">
        <v>112</v>
      </c>
      <c r="D87">
        <v>1280</v>
      </c>
      <c r="E87">
        <v>1024</v>
      </c>
      <c r="F87">
        <v>24</v>
      </c>
      <c r="G87" t="s">
        <v>18</v>
      </c>
      <c r="H87">
        <v>6275</v>
      </c>
      <c r="I87">
        <v>6</v>
      </c>
      <c r="J87">
        <v>2.5</v>
      </c>
      <c r="K87">
        <v>2.5</v>
      </c>
      <c r="L87">
        <f t="shared" si="4"/>
        <v>0.6</v>
      </c>
      <c r="M87">
        <f t="shared" si="5"/>
        <v>0.22184874961635639</v>
      </c>
      <c r="N87">
        <f t="shared" si="6"/>
        <v>0.6020599913279624</v>
      </c>
      <c r="O87">
        <f t="shared" si="7"/>
        <v>0.38021124171160603</v>
      </c>
    </row>
    <row r="88" spans="1:15">
      <c r="A88" t="s">
        <v>17</v>
      </c>
      <c r="B88">
        <v>1</v>
      </c>
      <c r="C88" t="s">
        <v>112</v>
      </c>
      <c r="D88">
        <v>1280</v>
      </c>
      <c r="E88">
        <v>1024</v>
      </c>
      <c r="F88">
        <v>24</v>
      </c>
      <c r="G88" t="s">
        <v>18</v>
      </c>
      <c r="H88">
        <v>7123</v>
      </c>
      <c r="I88">
        <v>9</v>
      </c>
      <c r="J88">
        <v>8.1</v>
      </c>
      <c r="K88">
        <v>8.1</v>
      </c>
      <c r="L88">
        <f t="shared" si="4"/>
        <v>0.9</v>
      </c>
      <c r="M88">
        <f t="shared" si="5"/>
        <v>4.5757490560675143E-2</v>
      </c>
      <c r="N88">
        <f t="shared" si="6"/>
        <v>9.15149811213503E-2</v>
      </c>
      <c r="O88">
        <f t="shared" si="7"/>
        <v>4.5757490560675171E-2</v>
      </c>
    </row>
    <row r="89" spans="1:15">
      <c r="A89" t="s">
        <v>17</v>
      </c>
      <c r="B89">
        <v>1</v>
      </c>
      <c r="C89" t="s">
        <v>112</v>
      </c>
      <c r="D89">
        <v>1280</v>
      </c>
      <c r="E89">
        <v>1024</v>
      </c>
      <c r="F89">
        <v>24</v>
      </c>
      <c r="G89" t="s">
        <v>18</v>
      </c>
      <c r="H89">
        <v>4651</v>
      </c>
      <c r="I89">
        <v>14</v>
      </c>
      <c r="J89">
        <v>19.600000000000001</v>
      </c>
      <c r="K89">
        <v>19.600000000000001</v>
      </c>
      <c r="L89">
        <f t="shared" si="4"/>
        <v>0.7142857142857143</v>
      </c>
      <c r="M89">
        <f t="shared" si="5"/>
        <v>0.14612803567823801</v>
      </c>
      <c r="N89">
        <f t="shared" si="6"/>
        <v>0.29225607135647602</v>
      </c>
      <c r="O89">
        <f t="shared" si="7"/>
        <v>0.14612803567823801</v>
      </c>
    </row>
    <row r="90" spans="1:15">
      <c r="A90" t="s">
        <v>17</v>
      </c>
      <c r="B90">
        <v>1</v>
      </c>
      <c r="C90" t="s">
        <v>112</v>
      </c>
      <c r="D90">
        <v>1280</v>
      </c>
      <c r="E90">
        <v>1024</v>
      </c>
      <c r="F90">
        <v>24</v>
      </c>
      <c r="G90" t="s">
        <v>18</v>
      </c>
      <c r="H90">
        <v>4684</v>
      </c>
      <c r="I90">
        <v>13</v>
      </c>
      <c r="J90">
        <v>14.4</v>
      </c>
      <c r="K90">
        <v>14.4</v>
      </c>
      <c r="L90">
        <f t="shared" si="4"/>
        <v>0.76923076923076927</v>
      </c>
      <c r="M90">
        <f t="shared" si="5"/>
        <v>0.11394335230683671</v>
      </c>
      <c r="N90">
        <f t="shared" si="6"/>
        <v>0.15836249209524964</v>
      </c>
      <c r="O90">
        <f t="shared" si="7"/>
        <v>4.4419139788412915E-2</v>
      </c>
    </row>
    <row r="91" spans="1:15">
      <c r="A91" t="s">
        <v>17</v>
      </c>
      <c r="B91">
        <v>1</v>
      </c>
      <c r="C91" t="s">
        <v>112</v>
      </c>
      <c r="D91">
        <v>1280</v>
      </c>
      <c r="E91">
        <v>1024</v>
      </c>
      <c r="F91">
        <v>24</v>
      </c>
      <c r="G91" t="s">
        <v>18</v>
      </c>
      <c r="H91">
        <v>4092</v>
      </c>
      <c r="I91">
        <v>14</v>
      </c>
      <c r="J91">
        <v>16.899999999999999</v>
      </c>
      <c r="K91">
        <v>16.899999999999999</v>
      </c>
      <c r="L91">
        <f t="shared" si="4"/>
        <v>0.7142857142857143</v>
      </c>
      <c r="M91">
        <f t="shared" si="5"/>
        <v>0.14612803567823801</v>
      </c>
      <c r="N91">
        <f t="shared" si="6"/>
        <v>0.22788670461367352</v>
      </c>
      <c r="O91">
        <f t="shared" si="7"/>
        <v>8.1758668935435513E-2</v>
      </c>
    </row>
    <row r="92" spans="1:15">
      <c r="A92" t="s">
        <v>17</v>
      </c>
      <c r="B92">
        <v>1</v>
      </c>
      <c r="C92" t="s">
        <v>112</v>
      </c>
      <c r="D92">
        <v>1280</v>
      </c>
      <c r="E92">
        <v>1024</v>
      </c>
      <c r="F92">
        <v>24</v>
      </c>
      <c r="G92" t="s">
        <v>18</v>
      </c>
      <c r="H92">
        <v>3916</v>
      </c>
      <c r="I92">
        <v>7</v>
      </c>
      <c r="J92">
        <v>6.4</v>
      </c>
      <c r="K92">
        <v>6.4</v>
      </c>
      <c r="L92">
        <f t="shared" si="4"/>
        <v>0.7</v>
      </c>
      <c r="M92">
        <f t="shared" si="5"/>
        <v>0.15490195998574319</v>
      </c>
      <c r="N92">
        <f t="shared" si="6"/>
        <v>0.19382002601611284</v>
      </c>
      <c r="O92">
        <f t="shared" si="7"/>
        <v>3.8918066030369625E-2</v>
      </c>
    </row>
    <row r="93" spans="1:15">
      <c r="A93" t="s">
        <v>17</v>
      </c>
      <c r="B93">
        <v>1</v>
      </c>
      <c r="C93" t="s">
        <v>112</v>
      </c>
      <c r="D93">
        <v>1280</v>
      </c>
      <c r="E93">
        <v>1024</v>
      </c>
      <c r="F93">
        <v>24</v>
      </c>
      <c r="G93" t="s">
        <v>18</v>
      </c>
      <c r="H93">
        <v>4267</v>
      </c>
      <c r="I93">
        <v>16</v>
      </c>
      <c r="J93">
        <v>25.6</v>
      </c>
      <c r="K93">
        <v>25.6</v>
      </c>
      <c r="L93">
        <f t="shared" si="4"/>
        <v>0.625</v>
      </c>
      <c r="M93">
        <f t="shared" si="5"/>
        <v>0.20411998265592479</v>
      </c>
      <c r="N93">
        <f t="shared" si="6"/>
        <v>0.40823996531184958</v>
      </c>
      <c r="O93">
        <f t="shared" si="7"/>
        <v>0.20411998265592479</v>
      </c>
    </row>
    <row r="94" spans="1:15">
      <c r="A94" t="s">
        <v>17</v>
      </c>
      <c r="B94">
        <v>1</v>
      </c>
      <c r="C94" t="s">
        <v>112</v>
      </c>
      <c r="D94">
        <v>1280</v>
      </c>
      <c r="E94">
        <v>1024</v>
      </c>
      <c r="F94">
        <v>24</v>
      </c>
      <c r="G94" t="s">
        <v>18</v>
      </c>
      <c r="H94">
        <v>3684</v>
      </c>
      <c r="I94">
        <v>17</v>
      </c>
      <c r="J94">
        <v>28.9</v>
      </c>
      <c r="K94">
        <v>28.9</v>
      </c>
      <c r="L94">
        <f t="shared" si="4"/>
        <v>0.58823529411764708</v>
      </c>
      <c r="M94">
        <f t="shared" si="5"/>
        <v>0.23044892137827391</v>
      </c>
      <c r="N94">
        <f t="shared" si="6"/>
        <v>0.46089784275654783</v>
      </c>
      <c r="O94">
        <f t="shared" si="7"/>
        <v>0.23044892137827391</v>
      </c>
    </row>
    <row r="95" spans="1:15">
      <c r="A95" t="s">
        <v>17</v>
      </c>
      <c r="B95">
        <v>1</v>
      </c>
      <c r="C95" t="s">
        <v>112</v>
      </c>
      <c r="D95">
        <v>1280</v>
      </c>
      <c r="E95">
        <v>1024</v>
      </c>
      <c r="F95">
        <v>24</v>
      </c>
      <c r="G95" t="s">
        <v>18</v>
      </c>
      <c r="H95">
        <v>3900</v>
      </c>
      <c r="I95">
        <v>6</v>
      </c>
      <c r="J95">
        <v>3.6</v>
      </c>
      <c r="K95">
        <v>3.6</v>
      </c>
      <c r="L95">
        <f t="shared" si="4"/>
        <v>0.6</v>
      </c>
      <c r="M95">
        <f t="shared" si="5"/>
        <v>0.22184874961635639</v>
      </c>
      <c r="N95">
        <f t="shared" si="6"/>
        <v>0.44369749923271273</v>
      </c>
      <c r="O95">
        <f t="shared" si="7"/>
        <v>0.22184874961635634</v>
      </c>
    </row>
    <row r="96" spans="1:15">
      <c r="A96" t="s">
        <v>17</v>
      </c>
      <c r="B96">
        <v>1</v>
      </c>
      <c r="C96" t="s">
        <v>112</v>
      </c>
      <c r="D96">
        <v>1280</v>
      </c>
      <c r="E96">
        <v>1024</v>
      </c>
      <c r="F96">
        <v>24</v>
      </c>
      <c r="G96" t="s">
        <v>18</v>
      </c>
      <c r="H96">
        <v>3579</v>
      </c>
      <c r="I96">
        <v>3</v>
      </c>
      <c r="J96">
        <v>0.4</v>
      </c>
      <c r="K96">
        <v>0.4</v>
      </c>
      <c r="L96">
        <f t="shared" si="4"/>
        <v>0.3</v>
      </c>
      <c r="M96">
        <f t="shared" si="5"/>
        <v>0.52287874528033762</v>
      </c>
      <c r="N96">
        <f t="shared" si="6"/>
        <v>1.3979400086720377</v>
      </c>
      <c r="O96">
        <f t="shared" si="7"/>
        <v>0.87506126339169987</v>
      </c>
    </row>
    <row r="97" spans="1:15">
      <c r="A97" t="s">
        <v>17</v>
      </c>
      <c r="B97">
        <v>1</v>
      </c>
      <c r="C97" t="s">
        <v>112</v>
      </c>
      <c r="D97">
        <v>1280</v>
      </c>
      <c r="E97">
        <v>1024</v>
      </c>
      <c r="F97">
        <v>24</v>
      </c>
      <c r="G97" t="s">
        <v>18</v>
      </c>
      <c r="H97">
        <v>3676</v>
      </c>
      <c r="I97">
        <v>5</v>
      </c>
      <c r="J97">
        <v>0.9</v>
      </c>
      <c r="K97">
        <v>0.9</v>
      </c>
      <c r="L97">
        <f t="shared" si="4"/>
        <v>0.5</v>
      </c>
      <c r="M97">
        <f t="shared" si="5"/>
        <v>0.3010299956639812</v>
      </c>
      <c r="N97">
        <f t="shared" si="6"/>
        <v>1.045757490560675</v>
      </c>
      <c r="O97">
        <f t="shared" si="7"/>
        <v>0.74472749489669399</v>
      </c>
    </row>
    <row r="98" spans="1:15">
      <c r="A98" t="s">
        <v>1</v>
      </c>
      <c r="B98">
        <v>1</v>
      </c>
      <c r="C98" t="s">
        <v>112</v>
      </c>
      <c r="D98">
        <v>1280</v>
      </c>
      <c r="E98">
        <v>800</v>
      </c>
      <c r="F98">
        <v>32</v>
      </c>
      <c r="G98" t="s">
        <v>2</v>
      </c>
      <c r="H98">
        <v>8342</v>
      </c>
      <c r="I98">
        <v>15</v>
      </c>
      <c r="J98">
        <v>22.5</v>
      </c>
      <c r="K98">
        <v>22.5</v>
      </c>
      <c r="L98">
        <f t="shared" si="4"/>
        <v>0.66666666666666663</v>
      </c>
      <c r="M98">
        <f t="shared" si="5"/>
        <v>0.17609125905568124</v>
      </c>
      <c r="N98">
        <f t="shared" si="6"/>
        <v>0.35218251811136247</v>
      </c>
      <c r="O98">
        <f t="shared" si="7"/>
        <v>0.17609125905568127</v>
      </c>
    </row>
    <row r="99" spans="1:15">
      <c r="A99" t="s">
        <v>1</v>
      </c>
      <c r="B99">
        <v>1</v>
      </c>
      <c r="C99" t="s">
        <v>112</v>
      </c>
      <c r="D99">
        <v>1280</v>
      </c>
      <c r="E99">
        <v>800</v>
      </c>
      <c r="F99">
        <v>32</v>
      </c>
      <c r="G99" t="s">
        <v>2</v>
      </c>
      <c r="H99">
        <v>5894</v>
      </c>
      <c r="I99">
        <v>3</v>
      </c>
      <c r="J99">
        <v>1.6</v>
      </c>
      <c r="K99">
        <v>1.6</v>
      </c>
      <c r="L99">
        <f t="shared" si="4"/>
        <v>0.3</v>
      </c>
      <c r="M99">
        <f t="shared" si="5"/>
        <v>0.52287874528033762</v>
      </c>
      <c r="N99">
        <f t="shared" si="6"/>
        <v>0.79588001734407521</v>
      </c>
      <c r="O99">
        <f t="shared" si="7"/>
        <v>0.27300127206373759</v>
      </c>
    </row>
    <row r="100" spans="1:15">
      <c r="A100" t="s">
        <v>1</v>
      </c>
      <c r="B100">
        <v>1</v>
      </c>
      <c r="C100" t="s">
        <v>112</v>
      </c>
      <c r="D100">
        <v>1280</v>
      </c>
      <c r="E100">
        <v>800</v>
      </c>
      <c r="F100">
        <v>32</v>
      </c>
      <c r="G100" t="s">
        <v>2</v>
      </c>
      <c r="H100">
        <v>5015</v>
      </c>
      <c r="I100">
        <v>14</v>
      </c>
      <c r="J100">
        <v>19.600000000000001</v>
      </c>
      <c r="K100">
        <v>19.600000000000001</v>
      </c>
      <c r="L100">
        <f t="shared" si="4"/>
        <v>0.7142857142857143</v>
      </c>
      <c r="M100">
        <f t="shared" si="5"/>
        <v>0.14612803567823801</v>
      </c>
      <c r="N100">
        <f t="shared" si="6"/>
        <v>0.29225607135647602</v>
      </c>
      <c r="O100">
        <f t="shared" si="7"/>
        <v>0.14612803567823801</v>
      </c>
    </row>
    <row r="101" spans="1:15">
      <c r="A101" t="s">
        <v>1</v>
      </c>
      <c r="B101">
        <v>1</v>
      </c>
      <c r="C101" t="s">
        <v>112</v>
      </c>
      <c r="D101">
        <v>1280</v>
      </c>
      <c r="E101">
        <v>800</v>
      </c>
      <c r="F101">
        <v>32</v>
      </c>
      <c r="G101" t="s">
        <v>2</v>
      </c>
      <c r="H101">
        <v>2353</v>
      </c>
      <c r="I101">
        <v>8</v>
      </c>
      <c r="J101">
        <v>8.1</v>
      </c>
      <c r="K101">
        <v>8.1</v>
      </c>
      <c r="L101">
        <f t="shared" si="4"/>
        <v>0.8</v>
      </c>
      <c r="M101">
        <f t="shared" si="5"/>
        <v>9.691001300805642E-2</v>
      </c>
      <c r="N101">
        <f t="shared" si="6"/>
        <v>9.15149811213503E-2</v>
      </c>
      <c r="O101">
        <f t="shared" si="7"/>
        <v>5.3950318867061059E-3</v>
      </c>
    </row>
    <row r="102" spans="1:15">
      <c r="A102" t="s">
        <v>1</v>
      </c>
      <c r="B102">
        <v>1</v>
      </c>
      <c r="C102" t="s">
        <v>112</v>
      </c>
      <c r="D102">
        <v>1280</v>
      </c>
      <c r="E102">
        <v>800</v>
      </c>
      <c r="F102">
        <v>32</v>
      </c>
      <c r="G102" t="s">
        <v>2</v>
      </c>
      <c r="H102">
        <v>5073</v>
      </c>
      <c r="I102">
        <v>17</v>
      </c>
      <c r="J102">
        <v>32.4</v>
      </c>
      <c r="K102">
        <v>32.4</v>
      </c>
      <c r="L102">
        <f t="shared" si="4"/>
        <v>0.58823529411764708</v>
      </c>
      <c r="M102">
        <f t="shared" si="5"/>
        <v>0.23044892137827391</v>
      </c>
      <c r="N102">
        <f t="shared" si="6"/>
        <v>0.51054501020661214</v>
      </c>
      <c r="O102">
        <f t="shared" si="7"/>
        <v>0.28009608882833825</v>
      </c>
    </row>
    <row r="103" spans="1:15">
      <c r="A103" t="s">
        <v>1</v>
      </c>
      <c r="B103">
        <v>1</v>
      </c>
      <c r="C103" t="s">
        <v>112</v>
      </c>
      <c r="D103">
        <v>1280</v>
      </c>
      <c r="E103">
        <v>800</v>
      </c>
      <c r="F103">
        <v>32</v>
      </c>
      <c r="G103" t="s">
        <v>2</v>
      </c>
      <c r="H103">
        <v>3557</v>
      </c>
      <c r="I103">
        <v>11</v>
      </c>
      <c r="J103">
        <v>12.1</v>
      </c>
      <c r="K103">
        <v>12.1</v>
      </c>
      <c r="L103">
        <f t="shared" si="4"/>
        <v>0.90909090909090906</v>
      </c>
      <c r="M103">
        <f t="shared" si="5"/>
        <v>4.1392685158225077E-2</v>
      </c>
      <c r="N103">
        <f t="shared" si="6"/>
        <v>8.2785370316450071E-2</v>
      </c>
      <c r="O103">
        <f t="shared" si="7"/>
        <v>4.1392685158225015E-2</v>
      </c>
    </row>
    <row r="104" spans="1:15">
      <c r="A104" t="s">
        <v>1</v>
      </c>
      <c r="B104">
        <v>1</v>
      </c>
      <c r="C104" t="s">
        <v>112</v>
      </c>
      <c r="D104">
        <v>1280</v>
      </c>
      <c r="E104">
        <v>800</v>
      </c>
      <c r="F104">
        <v>32</v>
      </c>
      <c r="G104" t="s">
        <v>2</v>
      </c>
      <c r="H104">
        <v>4784</v>
      </c>
      <c r="I104">
        <v>6</v>
      </c>
      <c r="J104">
        <v>3.6</v>
      </c>
      <c r="K104">
        <v>3.6</v>
      </c>
      <c r="L104">
        <f t="shared" si="4"/>
        <v>0.6</v>
      </c>
      <c r="M104">
        <f t="shared" si="5"/>
        <v>0.22184874961635639</v>
      </c>
      <c r="N104">
        <f t="shared" si="6"/>
        <v>0.44369749923271273</v>
      </c>
      <c r="O104">
        <f t="shared" si="7"/>
        <v>0.22184874961635634</v>
      </c>
    </row>
    <row r="105" spans="1:15">
      <c r="A105" t="s">
        <v>1</v>
      </c>
      <c r="B105">
        <v>1</v>
      </c>
      <c r="C105" t="s">
        <v>112</v>
      </c>
      <c r="D105">
        <v>1280</v>
      </c>
      <c r="E105">
        <v>800</v>
      </c>
      <c r="F105">
        <v>32</v>
      </c>
      <c r="G105" t="s">
        <v>2</v>
      </c>
      <c r="H105">
        <v>4154</v>
      </c>
      <c r="I105">
        <v>6</v>
      </c>
      <c r="J105">
        <v>4.9000000000000004</v>
      </c>
      <c r="K105">
        <v>4.9000000000000004</v>
      </c>
      <c r="L105">
        <f t="shared" si="4"/>
        <v>0.6</v>
      </c>
      <c r="M105">
        <f t="shared" si="5"/>
        <v>0.22184874961635639</v>
      </c>
      <c r="N105">
        <f t="shared" si="6"/>
        <v>0.30980391997148626</v>
      </c>
      <c r="O105">
        <f t="shared" si="7"/>
        <v>8.7955170355129925E-2</v>
      </c>
    </row>
    <row r="106" spans="1:15">
      <c r="A106" t="s">
        <v>1</v>
      </c>
      <c r="B106">
        <v>1</v>
      </c>
      <c r="C106" t="s">
        <v>112</v>
      </c>
      <c r="D106">
        <v>1280</v>
      </c>
      <c r="E106">
        <v>800</v>
      </c>
      <c r="F106">
        <v>32</v>
      </c>
      <c r="G106" t="s">
        <v>2</v>
      </c>
      <c r="H106">
        <v>6871</v>
      </c>
      <c r="I106">
        <v>2</v>
      </c>
      <c r="J106">
        <v>0.9</v>
      </c>
      <c r="K106">
        <v>0.9</v>
      </c>
      <c r="L106">
        <f t="shared" si="4"/>
        <v>0.2</v>
      </c>
      <c r="M106">
        <f t="shared" si="5"/>
        <v>0.69897000433601886</v>
      </c>
      <c r="N106">
        <f t="shared" si="6"/>
        <v>1.045757490560675</v>
      </c>
      <c r="O106">
        <f t="shared" si="7"/>
        <v>0.34678748622465649</v>
      </c>
    </row>
    <row r="107" spans="1:15">
      <c r="A107" t="s">
        <v>1</v>
      </c>
      <c r="B107">
        <v>1</v>
      </c>
      <c r="C107" t="s">
        <v>112</v>
      </c>
      <c r="D107">
        <v>1280</v>
      </c>
      <c r="E107">
        <v>800</v>
      </c>
      <c r="F107">
        <v>32</v>
      </c>
      <c r="G107" t="s">
        <v>2</v>
      </c>
      <c r="H107">
        <v>1246</v>
      </c>
      <c r="I107">
        <v>3</v>
      </c>
      <c r="J107">
        <v>2.5</v>
      </c>
      <c r="K107">
        <v>2.5</v>
      </c>
      <c r="L107">
        <f t="shared" si="4"/>
        <v>0.3</v>
      </c>
      <c r="M107">
        <f t="shared" si="5"/>
        <v>0.52287874528033762</v>
      </c>
      <c r="N107">
        <f t="shared" si="6"/>
        <v>0.6020599913279624</v>
      </c>
      <c r="O107">
        <f t="shared" si="7"/>
        <v>7.9181246047624776E-2</v>
      </c>
    </row>
    <row r="108" spans="1:15">
      <c r="A108" t="s">
        <v>1</v>
      </c>
      <c r="B108">
        <v>1</v>
      </c>
      <c r="C108" t="s">
        <v>112</v>
      </c>
      <c r="D108">
        <v>1280</v>
      </c>
      <c r="E108">
        <v>800</v>
      </c>
      <c r="F108">
        <v>32</v>
      </c>
      <c r="G108" t="s">
        <v>2</v>
      </c>
      <c r="H108">
        <v>2702</v>
      </c>
      <c r="I108">
        <v>13</v>
      </c>
      <c r="J108">
        <v>28.9</v>
      </c>
      <c r="K108">
        <v>28.9</v>
      </c>
      <c r="L108">
        <f t="shared" si="4"/>
        <v>0.76923076923076927</v>
      </c>
      <c r="M108">
        <f t="shared" si="5"/>
        <v>0.11394335230683671</v>
      </c>
      <c r="N108">
        <f t="shared" si="6"/>
        <v>0.46089784275654783</v>
      </c>
      <c r="O108">
        <f t="shared" si="7"/>
        <v>0.34695449044971105</v>
      </c>
    </row>
    <row r="109" spans="1:15">
      <c r="A109" t="s">
        <v>1</v>
      </c>
      <c r="B109">
        <v>1</v>
      </c>
      <c r="C109" t="s">
        <v>112</v>
      </c>
      <c r="D109">
        <v>1280</v>
      </c>
      <c r="E109">
        <v>800</v>
      </c>
      <c r="F109">
        <v>32</v>
      </c>
      <c r="G109" t="s">
        <v>2</v>
      </c>
      <c r="H109">
        <v>3840</v>
      </c>
      <c r="I109">
        <v>6</v>
      </c>
      <c r="J109">
        <v>6.4</v>
      </c>
      <c r="K109">
        <v>6.4</v>
      </c>
      <c r="L109">
        <f t="shared" si="4"/>
        <v>0.6</v>
      </c>
      <c r="M109">
        <f t="shared" si="5"/>
        <v>0.22184874961635639</v>
      </c>
      <c r="N109">
        <f t="shared" si="6"/>
        <v>0.19382002601611284</v>
      </c>
      <c r="O109">
        <f t="shared" si="7"/>
        <v>2.8028723600243582E-2</v>
      </c>
    </row>
    <row r="110" spans="1:15">
      <c r="A110" t="s">
        <v>1</v>
      </c>
      <c r="B110">
        <v>1</v>
      </c>
      <c r="C110" t="s">
        <v>112</v>
      </c>
      <c r="D110">
        <v>1280</v>
      </c>
      <c r="E110">
        <v>800</v>
      </c>
      <c r="F110">
        <v>32</v>
      </c>
      <c r="G110" t="s">
        <v>2</v>
      </c>
      <c r="H110">
        <v>4023</v>
      </c>
      <c r="I110">
        <v>12</v>
      </c>
      <c r="J110">
        <v>14.4</v>
      </c>
      <c r="K110">
        <v>14.4</v>
      </c>
      <c r="L110">
        <f t="shared" si="4"/>
        <v>0.83333333333333337</v>
      </c>
      <c r="M110">
        <f t="shared" si="5"/>
        <v>7.9181246047624818E-2</v>
      </c>
      <c r="N110">
        <f t="shared" si="6"/>
        <v>0.15836249209524964</v>
      </c>
      <c r="O110">
        <f t="shared" si="7"/>
        <v>7.9181246047624859E-2</v>
      </c>
    </row>
    <row r="111" spans="1:15">
      <c r="A111" t="s">
        <v>1</v>
      </c>
      <c r="B111">
        <v>1</v>
      </c>
      <c r="C111" t="s">
        <v>112</v>
      </c>
      <c r="D111">
        <v>1280</v>
      </c>
      <c r="E111">
        <v>800</v>
      </c>
      <c r="F111">
        <v>32</v>
      </c>
      <c r="G111" t="s">
        <v>2</v>
      </c>
      <c r="H111">
        <v>2553</v>
      </c>
      <c r="I111">
        <v>1</v>
      </c>
      <c r="J111">
        <v>0.4</v>
      </c>
      <c r="K111">
        <v>0.4</v>
      </c>
      <c r="L111">
        <f t="shared" si="4"/>
        <v>0.1</v>
      </c>
      <c r="M111">
        <f t="shared" si="5"/>
        <v>1</v>
      </c>
      <c r="N111">
        <f t="shared" si="6"/>
        <v>1.3979400086720377</v>
      </c>
      <c r="O111">
        <f t="shared" si="7"/>
        <v>0.39794000867203749</v>
      </c>
    </row>
    <row r="112" spans="1:15">
      <c r="A112" t="s">
        <v>1</v>
      </c>
      <c r="B112">
        <v>1</v>
      </c>
      <c r="C112" t="s">
        <v>112</v>
      </c>
      <c r="D112">
        <v>1280</v>
      </c>
      <c r="E112">
        <v>800</v>
      </c>
      <c r="F112">
        <v>32</v>
      </c>
      <c r="G112" t="s">
        <v>2</v>
      </c>
      <c r="H112">
        <v>5190</v>
      </c>
      <c r="I112">
        <v>14</v>
      </c>
      <c r="J112">
        <v>25.6</v>
      </c>
      <c r="K112">
        <v>25.6</v>
      </c>
      <c r="L112">
        <f t="shared" si="4"/>
        <v>0.7142857142857143</v>
      </c>
      <c r="M112">
        <f t="shared" si="5"/>
        <v>0.14612803567823801</v>
      </c>
      <c r="N112">
        <f t="shared" si="6"/>
        <v>0.40823996531184958</v>
      </c>
      <c r="O112">
        <f t="shared" si="7"/>
        <v>0.26211192963361157</v>
      </c>
    </row>
    <row r="113" spans="1:15">
      <c r="A113" t="s">
        <v>1</v>
      </c>
      <c r="B113">
        <v>1</v>
      </c>
      <c r="C113" t="s">
        <v>112</v>
      </c>
      <c r="D113">
        <v>1280</v>
      </c>
      <c r="E113">
        <v>800</v>
      </c>
      <c r="F113">
        <v>32</v>
      </c>
      <c r="G113" t="s">
        <v>2</v>
      </c>
      <c r="H113">
        <v>1523</v>
      </c>
      <c r="I113">
        <v>13</v>
      </c>
      <c r="J113">
        <v>16.899999999999999</v>
      </c>
      <c r="K113">
        <v>16.899999999999999</v>
      </c>
      <c r="L113">
        <f t="shared" si="4"/>
        <v>0.76923076923076927</v>
      </c>
      <c r="M113">
        <f t="shared" si="5"/>
        <v>0.11394335230683671</v>
      </c>
      <c r="N113">
        <f t="shared" si="6"/>
        <v>0.22788670461367352</v>
      </c>
      <c r="O113">
        <f t="shared" si="7"/>
        <v>0.11394335230683678</v>
      </c>
    </row>
    <row r="114" spans="1:15">
      <c r="A114" t="s">
        <v>53</v>
      </c>
      <c r="B114">
        <v>1</v>
      </c>
      <c r="C114" t="s">
        <v>112</v>
      </c>
      <c r="D114">
        <v>2112</v>
      </c>
      <c r="E114">
        <v>1320</v>
      </c>
      <c r="F114">
        <v>24</v>
      </c>
      <c r="G114" t="s">
        <v>54</v>
      </c>
      <c r="H114">
        <v>4924</v>
      </c>
      <c r="I114">
        <v>5</v>
      </c>
      <c r="J114">
        <v>3.6</v>
      </c>
      <c r="K114">
        <v>3.6</v>
      </c>
      <c r="L114">
        <f t="shared" si="4"/>
        <v>0.5</v>
      </c>
      <c r="M114">
        <f t="shared" si="5"/>
        <v>0.3010299956639812</v>
      </c>
      <c r="N114">
        <f t="shared" si="6"/>
        <v>0.44369749923271273</v>
      </c>
      <c r="O114">
        <f t="shared" si="7"/>
        <v>0.14266750356873154</v>
      </c>
    </row>
    <row r="115" spans="1:15">
      <c r="A115" t="s">
        <v>53</v>
      </c>
      <c r="B115">
        <v>1</v>
      </c>
      <c r="C115" t="s">
        <v>112</v>
      </c>
      <c r="D115">
        <v>2112</v>
      </c>
      <c r="E115">
        <v>1320</v>
      </c>
      <c r="F115">
        <v>24</v>
      </c>
      <c r="G115" t="s">
        <v>54</v>
      </c>
      <c r="H115">
        <v>2565</v>
      </c>
      <c r="I115">
        <v>8</v>
      </c>
      <c r="J115">
        <v>6.4</v>
      </c>
      <c r="K115">
        <v>6.4</v>
      </c>
      <c r="L115">
        <f t="shared" si="4"/>
        <v>0.8</v>
      </c>
      <c r="M115">
        <f t="shared" si="5"/>
        <v>9.691001300805642E-2</v>
      </c>
      <c r="N115">
        <f t="shared" si="6"/>
        <v>0.19382002601611284</v>
      </c>
      <c r="O115">
        <f t="shared" si="7"/>
        <v>9.691001300805642E-2</v>
      </c>
    </row>
    <row r="116" spans="1:15">
      <c r="A116" t="s">
        <v>53</v>
      </c>
      <c r="B116">
        <v>1</v>
      </c>
      <c r="C116" t="s">
        <v>112</v>
      </c>
      <c r="D116">
        <v>2112</v>
      </c>
      <c r="E116">
        <v>1320</v>
      </c>
      <c r="F116">
        <v>24</v>
      </c>
      <c r="G116" t="s">
        <v>54</v>
      </c>
      <c r="H116">
        <v>2935</v>
      </c>
      <c r="I116">
        <v>13</v>
      </c>
      <c r="J116">
        <v>32.4</v>
      </c>
      <c r="K116">
        <v>32.4</v>
      </c>
      <c r="L116">
        <f t="shared" si="4"/>
        <v>0.76923076923076927</v>
      </c>
      <c r="M116">
        <f t="shared" si="5"/>
        <v>0.11394335230683671</v>
      </c>
      <c r="N116">
        <f t="shared" si="6"/>
        <v>0.51054501020661214</v>
      </c>
      <c r="O116">
        <f t="shared" si="7"/>
        <v>0.39660165789977542</v>
      </c>
    </row>
    <row r="117" spans="1:15">
      <c r="A117" t="s">
        <v>53</v>
      </c>
      <c r="B117">
        <v>1</v>
      </c>
      <c r="C117" t="s">
        <v>112</v>
      </c>
      <c r="D117">
        <v>2112</v>
      </c>
      <c r="E117">
        <v>1320</v>
      </c>
      <c r="F117">
        <v>24</v>
      </c>
      <c r="G117" t="s">
        <v>54</v>
      </c>
      <c r="H117">
        <v>3879</v>
      </c>
      <c r="I117">
        <v>13</v>
      </c>
      <c r="J117">
        <v>28.9</v>
      </c>
      <c r="K117">
        <v>28.9</v>
      </c>
      <c r="L117">
        <f t="shared" si="4"/>
        <v>0.76923076923076927</v>
      </c>
      <c r="M117">
        <f t="shared" si="5"/>
        <v>0.11394335230683671</v>
      </c>
      <c r="N117">
        <f t="shared" si="6"/>
        <v>0.46089784275654783</v>
      </c>
      <c r="O117">
        <f t="shared" si="7"/>
        <v>0.34695449044971105</v>
      </c>
    </row>
    <row r="118" spans="1:15">
      <c r="A118" t="s">
        <v>53</v>
      </c>
      <c r="B118">
        <v>1</v>
      </c>
      <c r="C118" t="s">
        <v>112</v>
      </c>
      <c r="D118">
        <v>2112</v>
      </c>
      <c r="E118">
        <v>1320</v>
      </c>
      <c r="F118">
        <v>24</v>
      </c>
      <c r="G118" t="s">
        <v>54</v>
      </c>
      <c r="H118">
        <v>1750</v>
      </c>
      <c r="I118">
        <v>13</v>
      </c>
      <c r="J118">
        <v>22.5</v>
      </c>
      <c r="K118">
        <v>22.5</v>
      </c>
      <c r="L118">
        <f t="shared" si="4"/>
        <v>0.76923076923076927</v>
      </c>
      <c r="M118">
        <f t="shared" si="5"/>
        <v>0.11394335230683671</v>
      </c>
      <c r="N118">
        <f t="shared" si="6"/>
        <v>0.35218251811136247</v>
      </c>
      <c r="O118">
        <f t="shared" si="7"/>
        <v>0.23823916580452578</v>
      </c>
    </row>
    <row r="119" spans="1:15">
      <c r="A119" t="s">
        <v>53</v>
      </c>
      <c r="B119">
        <v>1</v>
      </c>
      <c r="C119" t="s">
        <v>112</v>
      </c>
      <c r="D119">
        <v>2112</v>
      </c>
      <c r="E119">
        <v>1320</v>
      </c>
      <c r="F119">
        <v>24</v>
      </c>
      <c r="G119" t="s">
        <v>54</v>
      </c>
      <c r="H119">
        <v>3959</v>
      </c>
      <c r="I119">
        <v>4</v>
      </c>
      <c r="J119">
        <v>0.9</v>
      </c>
      <c r="K119">
        <v>0.9</v>
      </c>
      <c r="L119">
        <f t="shared" si="4"/>
        <v>0.4</v>
      </c>
      <c r="M119">
        <f t="shared" si="5"/>
        <v>0.3979400086720376</v>
      </c>
      <c r="N119">
        <f t="shared" si="6"/>
        <v>1.045757490560675</v>
      </c>
      <c r="O119">
        <f t="shared" si="7"/>
        <v>0.64781748188863764</v>
      </c>
    </row>
    <row r="120" spans="1:15">
      <c r="A120" t="s">
        <v>53</v>
      </c>
      <c r="B120">
        <v>1</v>
      </c>
      <c r="C120" t="s">
        <v>112</v>
      </c>
      <c r="D120">
        <v>2112</v>
      </c>
      <c r="E120">
        <v>1320</v>
      </c>
      <c r="F120">
        <v>24</v>
      </c>
      <c r="G120" t="s">
        <v>54</v>
      </c>
      <c r="H120">
        <v>1983</v>
      </c>
      <c r="I120">
        <v>7</v>
      </c>
      <c r="J120">
        <v>19.600000000000001</v>
      </c>
      <c r="K120">
        <v>19.600000000000001</v>
      </c>
      <c r="L120">
        <f t="shared" si="4"/>
        <v>0.7</v>
      </c>
      <c r="M120">
        <f t="shared" si="5"/>
        <v>0.15490195998574319</v>
      </c>
      <c r="N120">
        <f t="shared" si="6"/>
        <v>0.29225607135647602</v>
      </c>
      <c r="O120">
        <f t="shared" si="7"/>
        <v>0.13735411137073283</v>
      </c>
    </row>
    <row r="121" spans="1:15">
      <c r="A121" t="s">
        <v>53</v>
      </c>
      <c r="B121">
        <v>1</v>
      </c>
      <c r="C121" t="s">
        <v>112</v>
      </c>
      <c r="D121">
        <v>2112</v>
      </c>
      <c r="E121">
        <v>1320</v>
      </c>
      <c r="F121">
        <v>24</v>
      </c>
      <c r="G121" t="s">
        <v>54</v>
      </c>
      <c r="H121">
        <v>1423</v>
      </c>
      <c r="I121">
        <v>6</v>
      </c>
      <c r="J121">
        <v>14.4</v>
      </c>
      <c r="K121">
        <v>14.4</v>
      </c>
      <c r="L121">
        <f t="shared" si="4"/>
        <v>0.6</v>
      </c>
      <c r="M121">
        <f t="shared" si="5"/>
        <v>0.22184874961635639</v>
      </c>
      <c r="N121">
        <f t="shared" si="6"/>
        <v>0.15836249209524964</v>
      </c>
      <c r="O121">
        <f t="shared" si="7"/>
        <v>6.3486257521106731E-2</v>
      </c>
    </row>
    <row r="122" spans="1:15">
      <c r="A122" t="s">
        <v>53</v>
      </c>
      <c r="B122">
        <v>1</v>
      </c>
      <c r="C122" t="s">
        <v>112</v>
      </c>
      <c r="D122">
        <v>2112</v>
      </c>
      <c r="E122">
        <v>1320</v>
      </c>
      <c r="F122">
        <v>24</v>
      </c>
      <c r="G122" t="s">
        <v>54</v>
      </c>
      <c r="H122">
        <v>5935</v>
      </c>
      <c r="I122">
        <v>6</v>
      </c>
      <c r="J122">
        <v>2.5</v>
      </c>
      <c r="K122">
        <v>2.5</v>
      </c>
      <c r="L122">
        <f t="shared" si="4"/>
        <v>0.6</v>
      </c>
      <c r="M122">
        <f t="shared" si="5"/>
        <v>0.22184874961635639</v>
      </c>
      <c r="N122">
        <f t="shared" si="6"/>
        <v>0.6020599913279624</v>
      </c>
      <c r="O122">
        <f t="shared" si="7"/>
        <v>0.38021124171160603</v>
      </c>
    </row>
    <row r="123" spans="1:15">
      <c r="A123" t="s">
        <v>53</v>
      </c>
      <c r="B123">
        <v>1</v>
      </c>
      <c r="C123" t="s">
        <v>112</v>
      </c>
      <c r="D123">
        <v>2112</v>
      </c>
      <c r="E123">
        <v>1320</v>
      </c>
      <c r="F123">
        <v>24</v>
      </c>
      <c r="G123" t="s">
        <v>54</v>
      </c>
      <c r="H123">
        <v>2694</v>
      </c>
      <c r="I123">
        <v>12</v>
      </c>
      <c r="J123">
        <v>16.899999999999999</v>
      </c>
      <c r="K123">
        <v>16.899999999999999</v>
      </c>
      <c r="L123">
        <f t="shared" si="4"/>
        <v>0.83333333333333337</v>
      </c>
      <c r="M123">
        <f t="shared" si="5"/>
        <v>7.9181246047624818E-2</v>
      </c>
      <c r="N123">
        <f t="shared" si="6"/>
        <v>0.22788670461367352</v>
      </c>
      <c r="O123">
        <f t="shared" si="7"/>
        <v>0.14870545856604872</v>
      </c>
    </row>
    <row r="124" spans="1:15">
      <c r="A124" t="s">
        <v>53</v>
      </c>
      <c r="B124">
        <v>1</v>
      </c>
      <c r="C124" t="s">
        <v>112</v>
      </c>
      <c r="D124">
        <v>2112</v>
      </c>
      <c r="E124">
        <v>1320</v>
      </c>
      <c r="F124">
        <v>24</v>
      </c>
      <c r="G124" t="s">
        <v>54</v>
      </c>
      <c r="H124">
        <v>3312</v>
      </c>
      <c r="I124">
        <v>5</v>
      </c>
      <c r="J124">
        <v>1.6</v>
      </c>
      <c r="K124">
        <v>1.6</v>
      </c>
      <c r="L124">
        <f t="shared" si="4"/>
        <v>0.5</v>
      </c>
      <c r="M124">
        <f t="shared" si="5"/>
        <v>0.3010299956639812</v>
      </c>
      <c r="N124">
        <f t="shared" si="6"/>
        <v>0.79588001734407521</v>
      </c>
      <c r="O124">
        <f t="shared" si="7"/>
        <v>0.49485002168009401</v>
      </c>
    </row>
    <row r="125" spans="1:15">
      <c r="A125" t="s">
        <v>53</v>
      </c>
      <c r="B125">
        <v>1</v>
      </c>
      <c r="C125" t="s">
        <v>112</v>
      </c>
      <c r="D125">
        <v>2112</v>
      </c>
      <c r="E125">
        <v>1320</v>
      </c>
      <c r="F125">
        <v>24</v>
      </c>
      <c r="G125" t="s">
        <v>54</v>
      </c>
      <c r="H125">
        <v>2223</v>
      </c>
      <c r="I125">
        <v>9</v>
      </c>
      <c r="J125">
        <v>8.1</v>
      </c>
      <c r="K125">
        <v>8.1</v>
      </c>
      <c r="L125">
        <f t="shared" si="4"/>
        <v>0.9</v>
      </c>
      <c r="M125">
        <f t="shared" si="5"/>
        <v>4.5757490560675143E-2</v>
      </c>
      <c r="N125">
        <f t="shared" si="6"/>
        <v>9.15149811213503E-2</v>
      </c>
      <c r="O125">
        <f t="shared" si="7"/>
        <v>4.5757490560675171E-2</v>
      </c>
    </row>
    <row r="126" spans="1:15">
      <c r="A126" t="s">
        <v>53</v>
      </c>
      <c r="B126">
        <v>1</v>
      </c>
      <c r="C126" t="s">
        <v>112</v>
      </c>
      <c r="D126">
        <v>2112</v>
      </c>
      <c r="E126">
        <v>1320</v>
      </c>
      <c r="F126">
        <v>24</v>
      </c>
      <c r="G126" t="s">
        <v>54</v>
      </c>
      <c r="H126">
        <v>2199</v>
      </c>
      <c r="I126">
        <v>13</v>
      </c>
      <c r="J126">
        <v>25.6</v>
      </c>
      <c r="K126">
        <v>25.6</v>
      </c>
      <c r="L126">
        <f t="shared" si="4"/>
        <v>0.76923076923076927</v>
      </c>
      <c r="M126">
        <f t="shared" si="5"/>
        <v>0.11394335230683671</v>
      </c>
      <c r="N126">
        <f t="shared" si="6"/>
        <v>0.40823996531184958</v>
      </c>
      <c r="O126">
        <f t="shared" si="7"/>
        <v>0.29429661300501286</v>
      </c>
    </row>
    <row r="127" spans="1:15">
      <c r="A127" t="s">
        <v>53</v>
      </c>
      <c r="B127">
        <v>1</v>
      </c>
      <c r="C127" t="s">
        <v>112</v>
      </c>
      <c r="D127">
        <v>2112</v>
      </c>
      <c r="E127">
        <v>1320</v>
      </c>
      <c r="F127">
        <v>24</v>
      </c>
      <c r="G127" t="s">
        <v>54</v>
      </c>
      <c r="H127">
        <v>1847</v>
      </c>
      <c r="I127">
        <v>8</v>
      </c>
      <c r="J127">
        <v>4.9000000000000004</v>
      </c>
      <c r="K127">
        <v>4.9000000000000004</v>
      </c>
      <c r="L127">
        <f t="shared" si="4"/>
        <v>0.8</v>
      </c>
      <c r="M127">
        <f t="shared" si="5"/>
        <v>9.691001300805642E-2</v>
      </c>
      <c r="N127">
        <f t="shared" si="6"/>
        <v>0.30980391997148626</v>
      </c>
      <c r="O127">
        <f t="shared" si="7"/>
        <v>0.21289390696342991</v>
      </c>
    </row>
    <row r="128" spans="1:15">
      <c r="A128" t="s">
        <v>53</v>
      </c>
      <c r="B128">
        <v>1</v>
      </c>
      <c r="C128" t="s">
        <v>112</v>
      </c>
      <c r="D128">
        <v>2112</v>
      </c>
      <c r="E128">
        <v>1320</v>
      </c>
      <c r="F128">
        <v>24</v>
      </c>
      <c r="G128" t="s">
        <v>54</v>
      </c>
      <c r="H128">
        <v>1470</v>
      </c>
      <c r="I128">
        <v>2</v>
      </c>
      <c r="J128">
        <v>0.4</v>
      </c>
      <c r="K128">
        <v>0.4</v>
      </c>
      <c r="L128">
        <f t="shared" si="4"/>
        <v>0.2</v>
      </c>
      <c r="M128">
        <f t="shared" si="5"/>
        <v>0.69897000433601886</v>
      </c>
      <c r="N128">
        <f t="shared" si="6"/>
        <v>1.3979400086720377</v>
      </c>
      <c r="O128">
        <f t="shared" si="7"/>
        <v>0.69897000433601875</v>
      </c>
    </row>
    <row r="129" spans="1:15">
      <c r="A129" t="s">
        <v>53</v>
      </c>
      <c r="B129">
        <v>1</v>
      </c>
      <c r="C129" t="s">
        <v>112</v>
      </c>
      <c r="D129">
        <v>2112</v>
      </c>
      <c r="E129">
        <v>1320</v>
      </c>
      <c r="F129">
        <v>24</v>
      </c>
      <c r="G129" t="s">
        <v>54</v>
      </c>
      <c r="H129">
        <v>2742</v>
      </c>
      <c r="I129">
        <v>8</v>
      </c>
      <c r="J129">
        <v>12.1</v>
      </c>
      <c r="K129">
        <v>12.1</v>
      </c>
      <c r="L129">
        <f t="shared" si="4"/>
        <v>0.8</v>
      </c>
      <c r="M129">
        <f t="shared" si="5"/>
        <v>9.691001300805642E-2</v>
      </c>
      <c r="N129">
        <f t="shared" si="6"/>
        <v>8.2785370316450071E-2</v>
      </c>
      <c r="O129">
        <f t="shared" si="7"/>
        <v>1.4124642691606321E-2</v>
      </c>
    </row>
    <row r="130" spans="1:15">
      <c r="A130" t="s">
        <v>55</v>
      </c>
      <c r="B130">
        <v>1</v>
      </c>
      <c r="C130" t="s">
        <v>112</v>
      </c>
      <c r="D130">
        <v>1024</v>
      </c>
      <c r="E130">
        <v>768</v>
      </c>
      <c r="F130">
        <v>32</v>
      </c>
      <c r="G130" t="s">
        <v>56</v>
      </c>
      <c r="H130">
        <v>7518</v>
      </c>
      <c r="I130">
        <v>15</v>
      </c>
      <c r="J130">
        <v>14.4</v>
      </c>
      <c r="K130">
        <v>14.4</v>
      </c>
      <c r="L130">
        <f t="shared" si="4"/>
        <v>0.66666666666666663</v>
      </c>
      <c r="M130">
        <f t="shared" si="5"/>
        <v>0.17609125905568124</v>
      </c>
      <c r="N130">
        <f t="shared" si="6"/>
        <v>0.15836249209524964</v>
      </c>
      <c r="O130">
        <f t="shared" si="7"/>
        <v>1.7728766960431602E-2</v>
      </c>
    </row>
    <row r="131" spans="1:15">
      <c r="A131" t="s">
        <v>55</v>
      </c>
      <c r="B131">
        <v>1</v>
      </c>
      <c r="C131" t="s">
        <v>112</v>
      </c>
      <c r="D131">
        <v>1024</v>
      </c>
      <c r="E131">
        <v>768</v>
      </c>
      <c r="F131">
        <v>32</v>
      </c>
      <c r="G131" t="s">
        <v>56</v>
      </c>
      <c r="H131">
        <v>2657</v>
      </c>
      <c r="I131">
        <v>7</v>
      </c>
      <c r="J131">
        <v>8.1</v>
      </c>
      <c r="K131">
        <v>8.1</v>
      </c>
      <c r="L131">
        <f t="shared" ref="L131:L194" si="8">MIN(I131,10)/MAX(I131,10)</f>
        <v>0.7</v>
      </c>
      <c r="M131">
        <f t="shared" ref="M131:M194" si="9">LOG(1/L131)</f>
        <v>0.15490195998574319</v>
      </c>
      <c r="N131">
        <f t="shared" ref="N131:N194" si="10">LOG(1/(MIN(K131,10)/MAX(K131,10)))</f>
        <v>9.15149811213503E-2</v>
      </c>
      <c r="O131">
        <f t="shared" ref="O131:O194" si="11">ABS(LOG(L131)-LOG(MIN(K131,10)/MAX(K131,10)))</f>
        <v>6.3386978864392901E-2</v>
      </c>
    </row>
    <row r="132" spans="1:15">
      <c r="A132" t="s">
        <v>55</v>
      </c>
      <c r="B132">
        <v>1</v>
      </c>
      <c r="C132" t="s">
        <v>112</v>
      </c>
      <c r="D132">
        <v>1024</v>
      </c>
      <c r="E132">
        <v>768</v>
      </c>
      <c r="F132">
        <v>32</v>
      </c>
      <c r="G132" t="s">
        <v>56</v>
      </c>
      <c r="H132">
        <v>1601</v>
      </c>
      <c r="I132">
        <v>5</v>
      </c>
      <c r="J132">
        <v>6.4</v>
      </c>
      <c r="K132">
        <v>6.4</v>
      </c>
      <c r="L132">
        <f t="shared" si="8"/>
        <v>0.5</v>
      </c>
      <c r="M132">
        <f t="shared" si="9"/>
        <v>0.3010299956639812</v>
      </c>
      <c r="N132">
        <f t="shared" si="10"/>
        <v>0.19382002601611284</v>
      </c>
      <c r="O132">
        <f t="shared" si="11"/>
        <v>0.10720996964786839</v>
      </c>
    </row>
    <row r="133" spans="1:15">
      <c r="A133" t="s">
        <v>55</v>
      </c>
      <c r="B133">
        <v>1</v>
      </c>
      <c r="C133" t="s">
        <v>112</v>
      </c>
      <c r="D133">
        <v>1024</v>
      </c>
      <c r="E133">
        <v>768</v>
      </c>
      <c r="F133">
        <v>32</v>
      </c>
      <c r="G133" t="s">
        <v>56</v>
      </c>
      <c r="H133">
        <v>3423</v>
      </c>
      <c r="I133">
        <v>3</v>
      </c>
      <c r="J133">
        <v>4.9000000000000004</v>
      </c>
      <c r="K133">
        <v>4.9000000000000004</v>
      </c>
      <c r="L133">
        <f t="shared" si="8"/>
        <v>0.3</v>
      </c>
      <c r="M133">
        <f t="shared" si="9"/>
        <v>0.52287874528033762</v>
      </c>
      <c r="N133">
        <f t="shared" si="10"/>
        <v>0.30980391997148626</v>
      </c>
      <c r="O133">
        <f t="shared" si="11"/>
        <v>0.2130748253088513</v>
      </c>
    </row>
    <row r="134" spans="1:15">
      <c r="A134" t="s">
        <v>55</v>
      </c>
      <c r="B134">
        <v>1</v>
      </c>
      <c r="C134" t="s">
        <v>112</v>
      </c>
      <c r="D134">
        <v>1024</v>
      </c>
      <c r="E134">
        <v>768</v>
      </c>
      <c r="F134">
        <v>32</v>
      </c>
      <c r="G134" t="s">
        <v>56</v>
      </c>
      <c r="H134">
        <v>1917</v>
      </c>
      <c r="I134">
        <v>20</v>
      </c>
      <c r="J134">
        <v>25.6</v>
      </c>
      <c r="K134">
        <v>25.6</v>
      </c>
      <c r="L134">
        <f t="shared" si="8"/>
        <v>0.5</v>
      </c>
      <c r="M134">
        <f t="shared" si="9"/>
        <v>0.3010299956639812</v>
      </c>
      <c r="N134">
        <f t="shared" si="10"/>
        <v>0.40823996531184958</v>
      </c>
      <c r="O134">
        <f t="shared" si="11"/>
        <v>0.10720996964786839</v>
      </c>
    </row>
    <row r="135" spans="1:15">
      <c r="A135" t="s">
        <v>55</v>
      </c>
      <c r="B135">
        <v>1</v>
      </c>
      <c r="C135" t="s">
        <v>112</v>
      </c>
      <c r="D135">
        <v>1024</v>
      </c>
      <c r="E135">
        <v>768</v>
      </c>
      <c r="F135">
        <v>32</v>
      </c>
      <c r="G135" t="s">
        <v>56</v>
      </c>
      <c r="H135">
        <v>1372</v>
      </c>
      <c r="I135">
        <v>20</v>
      </c>
      <c r="J135">
        <v>22.5</v>
      </c>
      <c r="K135">
        <v>22.5</v>
      </c>
      <c r="L135">
        <f t="shared" si="8"/>
        <v>0.5</v>
      </c>
      <c r="M135">
        <f t="shared" si="9"/>
        <v>0.3010299956639812</v>
      </c>
      <c r="N135">
        <f t="shared" si="10"/>
        <v>0.35218251811136247</v>
      </c>
      <c r="O135">
        <f t="shared" si="11"/>
        <v>5.1152522447381332E-2</v>
      </c>
    </row>
    <row r="136" spans="1:15">
      <c r="A136" t="s">
        <v>55</v>
      </c>
      <c r="B136">
        <v>1</v>
      </c>
      <c r="C136" t="s">
        <v>112</v>
      </c>
      <c r="D136">
        <v>1024</v>
      </c>
      <c r="E136">
        <v>768</v>
      </c>
      <c r="F136">
        <v>32</v>
      </c>
      <c r="G136" t="s">
        <v>56</v>
      </c>
      <c r="H136">
        <v>3580</v>
      </c>
      <c r="I136">
        <v>17</v>
      </c>
      <c r="J136">
        <v>19.600000000000001</v>
      </c>
      <c r="K136">
        <v>19.600000000000001</v>
      </c>
      <c r="L136">
        <f t="shared" si="8"/>
        <v>0.58823529411764708</v>
      </c>
      <c r="M136">
        <f t="shared" si="9"/>
        <v>0.23044892137827391</v>
      </c>
      <c r="N136">
        <f t="shared" si="10"/>
        <v>0.29225607135647602</v>
      </c>
      <c r="O136">
        <f t="shared" si="11"/>
        <v>6.1807149978202108E-2</v>
      </c>
    </row>
    <row r="137" spans="1:15">
      <c r="A137" t="s">
        <v>55</v>
      </c>
      <c r="B137">
        <v>1</v>
      </c>
      <c r="C137" t="s">
        <v>112</v>
      </c>
      <c r="D137">
        <v>1024</v>
      </c>
      <c r="E137">
        <v>768</v>
      </c>
      <c r="F137">
        <v>32</v>
      </c>
      <c r="G137" t="s">
        <v>56</v>
      </c>
      <c r="H137">
        <v>3287</v>
      </c>
      <c r="I137">
        <v>5</v>
      </c>
      <c r="J137">
        <v>3.6</v>
      </c>
      <c r="K137">
        <v>3.6</v>
      </c>
      <c r="L137">
        <f t="shared" si="8"/>
        <v>0.5</v>
      </c>
      <c r="M137">
        <f t="shared" si="9"/>
        <v>0.3010299956639812</v>
      </c>
      <c r="N137">
        <f t="shared" si="10"/>
        <v>0.44369749923271273</v>
      </c>
      <c r="O137">
        <f t="shared" si="11"/>
        <v>0.14266750356873154</v>
      </c>
    </row>
    <row r="138" spans="1:15">
      <c r="A138" t="s">
        <v>55</v>
      </c>
      <c r="B138">
        <v>1</v>
      </c>
      <c r="C138" t="s">
        <v>112</v>
      </c>
      <c r="D138">
        <v>1024</v>
      </c>
      <c r="E138">
        <v>768</v>
      </c>
      <c r="F138">
        <v>32</v>
      </c>
      <c r="G138" t="s">
        <v>56</v>
      </c>
      <c r="H138">
        <v>1673</v>
      </c>
      <c r="I138">
        <v>20</v>
      </c>
      <c r="J138">
        <v>32.4</v>
      </c>
      <c r="K138">
        <v>32.4</v>
      </c>
      <c r="L138">
        <f t="shared" si="8"/>
        <v>0.5</v>
      </c>
      <c r="M138">
        <f t="shared" si="9"/>
        <v>0.3010299956639812</v>
      </c>
      <c r="N138">
        <f t="shared" si="10"/>
        <v>0.51054501020661214</v>
      </c>
      <c r="O138">
        <f t="shared" si="11"/>
        <v>0.20951501454263094</v>
      </c>
    </row>
    <row r="139" spans="1:15">
      <c r="A139" t="s">
        <v>55</v>
      </c>
      <c r="B139">
        <v>1</v>
      </c>
      <c r="C139" t="s">
        <v>112</v>
      </c>
      <c r="D139">
        <v>1024</v>
      </c>
      <c r="E139">
        <v>768</v>
      </c>
      <c r="F139">
        <v>32</v>
      </c>
      <c r="G139" t="s">
        <v>56</v>
      </c>
      <c r="H139">
        <v>2013</v>
      </c>
      <c r="I139">
        <v>12</v>
      </c>
      <c r="J139">
        <v>12.1</v>
      </c>
      <c r="K139">
        <v>12.1</v>
      </c>
      <c r="L139">
        <f t="shared" si="8"/>
        <v>0.83333333333333337</v>
      </c>
      <c r="M139">
        <f t="shared" si="9"/>
        <v>7.9181246047624818E-2</v>
      </c>
      <c r="N139">
        <f t="shared" si="10"/>
        <v>8.2785370316450071E-2</v>
      </c>
      <c r="O139">
        <f t="shared" si="11"/>
        <v>3.6041242688252678E-3</v>
      </c>
    </row>
    <row r="140" spans="1:15">
      <c r="A140" t="s">
        <v>55</v>
      </c>
      <c r="B140">
        <v>1</v>
      </c>
      <c r="C140" t="s">
        <v>112</v>
      </c>
      <c r="D140">
        <v>1024</v>
      </c>
      <c r="E140">
        <v>768</v>
      </c>
      <c r="F140">
        <v>32</v>
      </c>
      <c r="G140" t="s">
        <v>56</v>
      </c>
      <c r="H140">
        <v>3792</v>
      </c>
      <c r="I140">
        <v>1</v>
      </c>
      <c r="J140">
        <v>0.9</v>
      </c>
      <c r="K140">
        <v>0.9</v>
      </c>
      <c r="L140">
        <f t="shared" si="8"/>
        <v>0.1</v>
      </c>
      <c r="M140">
        <f t="shared" si="9"/>
        <v>1</v>
      </c>
      <c r="N140">
        <f t="shared" si="10"/>
        <v>1.045757490560675</v>
      </c>
      <c r="O140">
        <f t="shared" si="11"/>
        <v>4.575749056067524E-2</v>
      </c>
    </row>
    <row r="141" spans="1:15">
      <c r="A141" t="s">
        <v>55</v>
      </c>
      <c r="B141">
        <v>1</v>
      </c>
      <c r="C141" t="s">
        <v>112</v>
      </c>
      <c r="D141">
        <v>1024</v>
      </c>
      <c r="E141">
        <v>768</v>
      </c>
      <c r="F141">
        <v>32</v>
      </c>
      <c r="G141" t="s">
        <v>56</v>
      </c>
      <c r="H141">
        <v>1691</v>
      </c>
      <c r="I141">
        <v>15</v>
      </c>
      <c r="J141">
        <v>28.9</v>
      </c>
      <c r="K141">
        <v>28.9</v>
      </c>
      <c r="L141">
        <f t="shared" si="8"/>
        <v>0.66666666666666663</v>
      </c>
      <c r="M141">
        <f t="shared" si="9"/>
        <v>0.17609125905568124</v>
      </c>
      <c r="N141">
        <f t="shared" si="10"/>
        <v>0.46089784275654783</v>
      </c>
      <c r="O141">
        <f t="shared" si="11"/>
        <v>0.28480658370086653</v>
      </c>
    </row>
    <row r="142" spans="1:15">
      <c r="A142" t="s">
        <v>55</v>
      </c>
      <c r="B142">
        <v>1</v>
      </c>
      <c r="C142" t="s">
        <v>112</v>
      </c>
      <c r="D142">
        <v>1024</v>
      </c>
      <c r="E142">
        <v>768</v>
      </c>
      <c r="F142">
        <v>32</v>
      </c>
      <c r="G142" t="s">
        <v>56</v>
      </c>
      <c r="H142">
        <v>2097</v>
      </c>
      <c r="I142">
        <v>3</v>
      </c>
      <c r="J142">
        <v>1.6</v>
      </c>
      <c r="K142">
        <v>1.6</v>
      </c>
      <c r="L142">
        <f t="shared" si="8"/>
        <v>0.3</v>
      </c>
      <c r="M142">
        <f t="shared" si="9"/>
        <v>0.52287874528033762</v>
      </c>
      <c r="N142">
        <f t="shared" si="10"/>
        <v>0.79588001734407521</v>
      </c>
      <c r="O142">
        <f t="shared" si="11"/>
        <v>0.27300127206373759</v>
      </c>
    </row>
    <row r="143" spans="1:15">
      <c r="A143" t="s">
        <v>55</v>
      </c>
      <c r="B143">
        <v>1</v>
      </c>
      <c r="C143" t="s">
        <v>112</v>
      </c>
      <c r="D143">
        <v>1024</v>
      </c>
      <c r="E143">
        <v>768</v>
      </c>
      <c r="F143">
        <v>32</v>
      </c>
      <c r="G143" t="s">
        <v>56</v>
      </c>
      <c r="H143">
        <v>1874</v>
      </c>
      <c r="I143">
        <v>2</v>
      </c>
      <c r="J143">
        <v>2.5</v>
      </c>
      <c r="K143">
        <v>2.5</v>
      </c>
      <c r="L143">
        <f t="shared" si="8"/>
        <v>0.2</v>
      </c>
      <c r="M143">
        <f t="shared" si="9"/>
        <v>0.69897000433601886</v>
      </c>
      <c r="N143">
        <f t="shared" si="10"/>
        <v>0.6020599913279624</v>
      </c>
      <c r="O143">
        <f t="shared" si="11"/>
        <v>9.691001300805635E-2</v>
      </c>
    </row>
    <row r="144" spans="1:15">
      <c r="A144" t="s">
        <v>55</v>
      </c>
      <c r="B144">
        <v>1</v>
      </c>
      <c r="C144" t="s">
        <v>112</v>
      </c>
      <c r="D144">
        <v>1024</v>
      </c>
      <c r="E144">
        <v>768</v>
      </c>
      <c r="F144">
        <v>32</v>
      </c>
      <c r="G144" t="s">
        <v>56</v>
      </c>
      <c r="H144">
        <v>1015</v>
      </c>
      <c r="I144">
        <v>1</v>
      </c>
      <c r="J144">
        <v>0.4</v>
      </c>
      <c r="K144">
        <v>0.4</v>
      </c>
      <c r="L144">
        <f t="shared" si="8"/>
        <v>0.1</v>
      </c>
      <c r="M144">
        <f t="shared" si="9"/>
        <v>1</v>
      </c>
      <c r="N144">
        <f t="shared" si="10"/>
        <v>1.3979400086720377</v>
      </c>
      <c r="O144">
        <f t="shared" si="11"/>
        <v>0.39794000867203749</v>
      </c>
    </row>
    <row r="145" spans="1:15">
      <c r="A145" t="s">
        <v>55</v>
      </c>
      <c r="B145">
        <v>1</v>
      </c>
      <c r="C145" t="s">
        <v>112</v>
      </c>
      <c r="D145">
        <v>1024</v>
      </c>
      <c r="E145">
        <v>768</v>
      </c>
      <c r="F145">
        <v>32</v>
      </c>
      <c r="G145" t="s">
        <v>56</v>
      </c>
      <c r="H145">
        <v>3952</v>
      </c>
      <c r="I145">
        <v>14</v>
      </c>
      <c r="J145">
        <v>16.899999999999999</v>
      </c>
      <c r="K145">
        <v>16.899999999999999</v>
      </c>
      <c r="L145">
        <f t="shared" si="8"/>
        <v>0.7142857142857143</v>
      </c>
      <c r="M145">
        <f t="shared" si="9"/>
        <v>0.14612803567823801</v>
      </c>
      <c r="N145">
        <f t="shared" si="10"/>
        <v>0.22788670461367352</v>
      </c>
      <c r="O145">
        <f t="shared" si="11"/>
        <v>8.1758668935435513E-2</v>
      </c>
    </row>
    <row r="146" spans="1:15">
      <c r="A146" t="s">
        <v>29</v>
      </c>
      <c r="B146">
        <v>1</v>
      </c>
      <c r="C146" t="s">
        <v>112</v>
      </c>
      <c r="D146">
        <v>1440</v>
      </c>
      <c r="E146">
        <v>900</v>
      </c>
      <c r="F146">
        <v>32</v>
      </c>
      <c r="G146" t="s">
        <v>30</v>
      </c>
      <c r="H146">
        <v>11482</v>
      </c>
      <c r="I146">
        <v>30</v>
      </c>
      <c r="J146">
        <v>28.9</v>
      </c>
      <c r="K146">
        <v>28.9</v>
      </c>
      <c r="L146">
        <f t="shared" si="8"/>
        <v>0.33333333333333331</v>
      </c>
      <c r="M146">
        <f t="shared" si="9"/>
        <v>0.47712125471966244</v>
      </c>
      <c r="N146">
        <f t="shared" si="10"/>
        <v>0.46089784275654783</v>
      </c>
      <c r="O146">
        <f t="shared" si="11"/>
        <v>1.6223411963114609E-2</v>
      </c>
    </row>
    <row r="147" spans="1:15">
      <c r="A147" t="s">
        <v>29</v>
      </c>
      <c r="B147">
        <v>1</v>
      </c>
      <c r="C147" t="s">
        <v>112</v>
      </c>
      <c r="D147">
        <v>1440</v>
      </c>
      <c r="E147">
        <v>900</v>
      </c>
      <c r="F147">
        <v>32</v>
      </c>
      <c r="G147" t="s">
        <v>30</v>
      </c>
      <c r="H147">
        <v>7222</v>
      </c>
      <c r="I147">
        <v>2</v>
      </c>
      <c r="J147">
        <v>0.4</v>
      </c>
      <c r="K147">
        <v>0.4</v>
      </c>
      <c r="L147">
        <f t="shared" si="8"/>
        <v>0.2</v>
      </c>
      <c r="M147">
        <f t="shared" si="9"/>
        <v>0.69897000433601886</v>
      </c>
      <c r="N147">
        <f t="shared" si="10"/>
        <v>1.3979400086720377</v>
      </c>
      <c r="O147">
        <f t="shared" si="11"/>
        <v>0.69897000433601875</v>
      </c>
    </row>
    <row r="148" spans="1:15">
      <c r="A148" t="s">
        <v>29</v>
      </c>
      <c r="B148">
        <v>1</v>
      </c>
      <c r="C148" t="s">
        <v>112</v>
      </c>
      <c r="D148">
        <v>1440</v>
      </c>
      <c r="E148">
        <v>900</v>
      </c>
      <c r="F148">
        <v>32</v>
      </c>
      <c r="G148" t="s">
        <v>30</v>
      </c>
      <c r="H148">
        <v>4712</v>
      </c>
      <c r="I148">
        <v>4</v>
      </c>
      <c r="J148">
        <v>3.6</v>
      </c>
      <c r="K148">
        <v>3.6</v>
      </c>
      <c r="L148">
        <f t="shared" si="8"/>
        <v>0.4</v>
      </c>
      <c r="M148">
        <f t="shared" si="9"/>
        <v>0.3979400086720376</v>
      </c>
      <c r="N148">
        <f t="shared" si="10"/>
        <v>0.44369749923271273</v>
      </c>
      <c r="O148">
        <f t="shared" si="11"/>
        <v>4.5757490560675129E-2</v>
      </c>
    </row>
    <row r="149" spans="1:15">
      <c r="A149" t="s">
        <v>29</v>
      </c>
      <c r="B149">
        <v>1</v>
      </c>
      <c r="C149" t="s">
        <v>112</v>
      </c>
      <c r="D149">
        <v>1440</v>
      </c>
      <c r="E149">
        <v>900</v>
      </c>
      <c r="F149">
        <v>32</v>
      </c>
      <c r="G149" t="s">
        <v>30</v>
      </c>
      <c r="H149">
        <v>9796</v>
      </c>
      <c r="I149">
        <v>15</v>
      </c>
      <c r="J149">
        <v>16.899999999999999</v>
      </c>
      <c r="K149">
        <v>16.899999999999999</v>
      </c>
      <c r="L149">
        <f t="shared" si="8"/>
        <v>0.66666666666666663</v>
      </c>
      <c r="M149">
        <f t="shared" si="9"/>
        <v>0.17609125905568124</v>
      </c>
      <c r="N149">
        <f t="shared" si="10"/>
        <v>0.22788670461367352</v>
      </c>
      <c r="O149">
        <f t="shared" si="11"/>
        <v>5.1795445557992259E-2</v>
      </c>
    </row>
    <row r="150" spans="1:15">
      <c r="A150" t="s">
        <v>29</v>
      </c>
      <c r="B150">
        <v>1</v>
      </c>
      <c r="C150" t="s">
        <v>112</v>
      </c>
      <c r="D150">
        <v>1440</v>
      </c>
      <c r="E150">
        <v>900</v>
      </c>
      <c r="F150">
        <v>32</v>
      </c>
      <c r="G150" t="s">
        <v>30</v>
      </c>
      <c r="H150">
        <v>4727</v>
      </c>
      <c r="I150">
        <v>8</v>
      </c>
      <c r="J150">
        <v>8.1</v>
      </c>
      <c r="K150">
        <v>8.1</v>
      </c>
      <c r="L150">
        <f t="shared" si="8"/>
        <v>0.8</v>
      </c>
      <c r="M150">
        <f t="shared" si="9"/>
        <v>9.691001300805642E-2</v>
      </c>
      <c r="N150">
        <f t="shared" si="10"/>
        <v>9.15149811213503E-2</v>
      </c>
      <c r="O150">
        <f t="shared" si="11"/>
        <v>5.3950318867061059E-3</v>
      </c>
    </row>
    <row r="151" spans="1:15">
      <c r="A151" t="s">
        <v>29</v>
      </c>
      <c r="B151">
        <v>1</v>
      </c>
      <c r="C151" t="s">
        <v>112</v>
      </c>
      <c r="D151">
        <v>1440</v>
      </c>
      <c r="E151">
        <v>900</v>
      </c>
      <c r="F151">
        <v>32</v>
      </c>
      <c r="G151" t="s">
        <v>30</v>
      </c>
      <c r="H151">
        <v>4134</v>
      </c>
      <c r="I151">
        <v>20</v>
      </c>
      <c r="J151">
        <v>19.600000000000001</v>
      </c>
      <c r="K151">
        <v>19.600000000000001</v>
      </c>
      <c r="L151">
        <f t="shared" si="8"/>
        <v>0.5</v>
      </c>
      <c r="M151">
        <f t="shared" si="9"/>
        <v>0.3010299956639812</v>
      </c>
      <c r="N151">
        <f t="shared" si="10"/>
        <v>0.29225607135647602</v>
      </c>
      <c r="O151">
        <f t="shared" si="11"/>
        <v>8.7739243075051765E-3</v>
      </c>
    </row>
    <row r="152" spans="1:15">
      <c r="A152" t="s">
        <v>29</v>
      </c>
      <c r="B152">
        <v>1</v>
      </c>
      <c r="C152" t="s">
        <v>112</v>
      </c>
      <c r="D152">
        <v>1440</v>
      </c>
      <c r="E152">
        <v>900</v>
      </c>
      <c r="F152">
        <v>32</v>
      </c>
      <c r="G152" t="s">
        <v>30</v>
      </c>
      <c r="H152">
        <v>3198</v>
      </c>
      <c r="I152">
        <v>3</v>
      </c>
      <c r="J152">
        <v>1.6</v>
      </c>
      <c r="K152">
        <v>1.6</v>
      </c>
      <c r="L152">
        <f t="shared" si="8"/>
        <v>0.3</v>
      </c>
      <c r="M152">
        <f t="shared" si="9"/>
        <v>0.52287874528033762</v>
      </c>
      <c r="N152">
        <f t="shared" si="10"/>
        <v>0.79588001734407521</v>
      </c>
      <c r="O152">
        <f t="shared" si="11"/>
        <v>0.27300127206373759</v>
      </c>
    </row>
    <row r="153" spans="1:15">
      <c r="A153" t="s">
        <v>29</v>
      </c>
      <c r="B153">
        <v>1</v>
      </c>
      <c r="C153" t="s">
        <v>112</v>
      </c>
      <c r="D153">
        <v>1440</v>
      </c>
      <c r="E153">
        <v>900</v>
      </c>
      <c r="F153">
        <v>32</v>
      </c>
      <c r="G153" t="s">
        <v>30</v>
      </c>
      <c r="H153">
        <v>2013</v>
      </c>
      <c r="I153">
        <v>3</v>
      </c>
      <c r="J153">
        <v>4.9000000000000004</v>
      </c>
      <c r="K153">
        <v>4.9000000000000004</v>
      </c>
      <c r="L153">
        <f t="shared" si="8"/>
        <v>0.3</v>
      </c>
      <c r="M153">
        <f t="shared" si="9"/>
        <v>0.52287874528033762</v>
      </c>
      <c r="N153">
        <f t="shared" si="10"/>
        <v>0.30980391997148626</v>
      </c>
      <c r="O153">
        <f t="shared" si="11"/>
        <v>0.2130748253088513</v>
      </c>
    </row>
    <row r="154" spans="1:15">
      <c r="A154" t="s">
        <v>29</v>
      </c>
      <c r="B154">
        <v>1</v>
      </c>
      <c r="C154" t="s">
        <v>112</v>
      </c>
      <c r="D154">
        <v>1440</v>
      </c>
      <c r="E154">
        <v>900</v>
      </c>
      <c r="F154">
        <v>32</v>
      </c>
      <c r="G154" t="s">
        <v>30</v>
      </c>
      <c r="H154">
        <v>1856</v>
      </c>
      <c r="I154">
        <v>4</v>
      </c>
      <c r="J154">
        <v>6.4</v>
      </c>
      <c r="K154">
        <v>6.4</v>
      </c>
      <c r="L154">
        <f t="shared" si="8"/>
        <v>0.4</v>
      </c>
      <c r="M154">
        <f t="shared" si="9"/>
        <v>0.3979400086720376</v>
      </c>
      <c r="N154">
        <f t="shared" si="10"/>
        <v>0.19382002601611284</v>
      </c>
      <c r="O154">
        <f t="shared" si="11"/>
        <v>0.20411998265592479</v>
      </c>
    </row>
    <row r="155" spans="1:15">
      <c r="A155" t="s">
        <v>29</v>
      </c>
      <c r="B155">
        <v>1</v>
      </c>
      <c r="C155" t="s">
        <v>112</v>
      </c>
      <c r="D155">
        <v>1440</v>
      </c>
      <c r="E155">
        <v>900</v>
      </c>
      <c r="F155">
        <v>32</v>
      </c>
      <c r="G155" t="s">
        <v>30</v>
      </c>
      <c r="H155">
        <v>5226</v>
      </c>
      <c r="I155">
        <v>3</v>
      </c>
      <c r="J155">
        <v>2.5</v>
      </c>
      <c r="K155">
        <v>2.5</v>
      </c>
      <c r="L155">
        <f t="shared" si="8"/>
        <v>0.3</v>
      </c>
      <c r="M155">
        <f t="shared" si="9"/>
        <v>0.52287874528033762</v>
      </c>
      <c r="N155">
        <f t="shared" si="10"/>
        <v>0.6020599913279624</v>
      </c>
      <c r="O155">
        <f t="shared" si="11"/>
        <v>7.9181246047624776E-2</v>
      </c>
    </row>
    <row r="156" spans="1:15">
      <c r="A156" t="s">
        <v>29</v>
      </c>
      <c r="B156">
        <v>1</v>
      </c>
      <c r="C156" t="s">
        <v>112</v>
      </c>
      <c r="D156">
        <v>1440</v>
      </c>
      <c r="E156">
        <v>900</v>
      </c>
      <c r="F156">
        <v>32</v>
      </c>
      <c r="G156" t="s">
        <v>30</v>
      </c>
      <c r="H156">
        <v>6739</v>
      </c>
      <c r="I156">
        <v>30</v>
      </c>
      <c r="J156">
        <v>22.5</v>
      </c>
      <c r="K156">
        <v>22.5</v>
      </c>
      <c r="L156">
        <f t="shared" si="8"/>
        <v>0.33333333333333331</v>
      </c>
      <c r="M156">
        <f t="shared" si="9"/>
        <v>0.47712125471966244</v>
      </c>
      <c r="N156">
        <f t="shared" si="10"/>
        <v>0.35218251811136247</v>
      </c>
      <c r="O156">
        <f t="shared" si="11"/>
        <v>0.12493873660829991</v>
      </c>
    </row>
    <row r="157" spans="1:15">
      <c r="A157" t="s">
        <v>29</v>
      </c>
      <c r="B157">
        <v>1</v>
      </c>
      <c r="C157" t="s">
        <v>112</v>
      </c>
      <c r="D157">
        <v>1440</v>
      </c>
      <c r="E157">
        <v>900</v>
      </c>
      <c r="F157">
        <v>32</v>
      </c>
      <c r="G157" t="s">
        <v>30</v>
      </c>
      <c r="H157">
        <v>4571</v>
      </c>
      <c r="I157">
        <v>40</v>
      </c>
      <c r="J157">
        <v>25.6</v>
      </c>
      <c r="K157">
        <v>25.6</v>
      </c>
      <c r="L157">
        <f t="shared" si="8"/>
        <v>0.25</v>
      </c>
      <c r="M157">
        <f t="shared" si="9"/>
        <v>0.6020599913279624</v>
      </c>
      <c r="N157">
        <f t="shared" si="10"/>
        <v>0.40823996531184958</v>
      </c>
      <c r="O157">
        <f t="shared" si="11"/>
        <v>0.19382002601611281</v>
      </c>
    </row>
    <row r="158" spans="1:15">
      <c r="A158" t="s">
        <v>29</v>
      </c>
      <c r="B158">
        <v>1</v>
      </c>
      <c r="C158" t="s">
        <v>112</v>
      </c>
      <c r="D158">
        <v>1440</v>
      </c>
      <c r="E158">
        <v>900</v>
      </c>
      <c r="F158">
        <v>32</v>
      </c>
      <c r="G158" t="s">
        <v>30</v>
      </c>
      <c r="H158">
        <v>4773</v>
      </c>
      <c r="I158">
        <v>9</v>
      </c>
      <c r="J158">
        <v>12.1</v>
      </c>
      <c r="K158">
        <v>12.1</v>
      </c>
      <c r="L158">
        <f t="shared" si="8"/>
        <v>0.9</v>
      </c>
      <c r="M158">
        <f t="shared" si="9"/>
        <v>4.5757490560675143E-2</v>
      </c>
      <c r="N158">
        <f t="shared" si="10"/>
        <v>8.2785370316450071E-2</v>
      </c>
      <c r="O158">
        <f t="shared" si="11"/>
        <v>3.7027879755774956E-2</v>
      </c>
    </row>
    <row r="159" spans="1:15">
      <c r="A159" t="s">
        <v>29</v>
      </c>
      <c r="B159">
        <v>1</v>
      </c>
      <c r="C159" t="s">
        <v>112</v>
      </c>
      <c r="D159">
        <v>1440</v>
      </c>
      <c r="E159">
        <v>900</v>
      </c>
      <c r="F159">
        <v>32</v>
      </c>
      <c r="G159" t="s">
        <v>30</v>
      </c>
      <c r="H159">
        <v>4540</v>
      </c>
      <c r="I159">
        <v>50</v>
      </c>
      <c r="J159">
        <v>32.4</v>
      </c>
      <c r="K159">
        <v>32.4</v>
      </c>
      <c r="L159">
        <f t="shared" si="8"/>
        <v>0.2</v>
      </c>
      <c r="M159">
        <f t="shared" si="9"/>
        <v>0.69897000433601886</v>
      </c>
      <c r="N159">
        <f t="shared" si="10"/>
        <v>0.51054501020661214</v>
      </c>
      <c r="O159">
        <f t="shared" si="11"/>
        <v>0.18842499412940661</v>
      </c>
    </row>
    <row r="160" spans="1:15">
      <c r="A160" t="s">
        <v>29</v>
      </c>
      <c r="B160">
        <v>1</v>
      </c>
      <c r="C160" t="s">
        <v>112</v>
      </c>
      <c r="D160">
        <v>1440</v>
      </c>
      <c r="E160">
        <v>900</v>
      </c>
      <c r="F160">
        <v>32</v>
      </c>
      <c r="G160" t="s">
        <v>30</v>
      </c>
      <c r="H160">
        <v>5507</v>
      </c>
      <c r="I160">
        <v>15</v>
      </c>
      <c r="J160">
        <v>14.4</v>
      </c>
      <c r="K160">
        <v>14.4</v>
      </c>
      <c r="L160">
        <f t="shared" si="8"/>
        <v>0.66666666666666663</v>
      </c>
      <c r="M160">
        <f t="shared" si="9"/>
        <v>0.17609125905568124</v>
      </c>
      <c r="N160">
        <f t="shared" si="10"/>
        <v>0.15836249209524964</v>
      </c>
      <c r="O160">
        <f t="shared" si="11"/>
        <v>1.7728766960431602E-2</v>
      </c>
    </row>
    <row r="161" spans="1:15">
      <c r="A161" t="s">
        <v>29</v>
      </c>
      <c r="B161">
        <v>1</v>
      </c>
      <c r="C161" t="s">
        <v>112</v>
      </c>
      <c r="D161">
        <v>1440</v>
      </c>
      <c r="E161">
        <v>900</v>
      </c>
      <c r="F161">
        <v>32</v>
      </c>
      <c r="G161" t="s">
        <v>30</v>
      </c>
      <c r="H161">
        <v>4227</v>
      </c>
      <c r="I161">
        <v>1</v>
      </c>
      <c r="J161">
        <v>0.9</v>
      </c>
      <c r="K161">
        <v>0.9</v>
      </c>
      <c r="L161">
        <f t="shared" si="8"/>
        <v>0.1</v>
      </c>
      <c r="M161">
        <f t="shared" si="9"/>
        <v>1</v>
      </c>
      <c r="N161">
        <f t="shared" si="10"/>
        <v>1.045757490560675</v>
      </c>
      <c r="O161">
        <f t="shared" si="11"/>
        <v>4.575749056067524E-2</v>
      </c>
    </row>
    <row r="162" spans="1:15">
      <c r="A162" t="s">
        <v>7</v>
      </c>
      <c r="B162">
        <v>1</v>
      </c>
      <c r="C162" t="s">
        <v>112</v>
      </c>
      <c r="D162">
        <v>1280</v>
      </c>
      <c r="E162">
        <v>800</v>
      </c>
      <c r="F162">
        <v>32</v>
      </c>
      <c r="G162" t="s">
        <v>8</v>
      </c>
      <c r="H162">
        <v>8268</v>
      </c>
      <c r="I162">
        <v>25</v>
      </c>
      <c r="J162">
        <v>32.4</v>
      </c>
      <c r="K162">
        <v>32.4</v>
      </c>
      <c r="L162">
        <f t="shared" si="8"/>
        <v>0.4</v>
      </c>
      <c r="M162">
        <f t="shared" si="9"/>
        <v>0.3979400086720376</v>
      </c>
      <c r="N162">
        <f t="shared" si="10"/>
        <v>0.51054501020661214</v>
      </c>
      <c r="O162">
        <f t="shared" si="11"/>
        <v>0.11260500153457453</v>
      </c>
    </row>
    <row r="163" spans="1:15">
      <c r="A163" t="s">
        <v>7</v>
      </c>
      <c r="B163">
        <v>1</v>
      </c>
      <c r="C163" t="s">
        <v>112</v>
      </c>
      <c r="D163">
        <v>1280</v>
      </c>
      <c r="E163">
        <v>800</v>
      </c>
      <c r="F163">
        <v>32</v>
      </c>
      <c r="G163" t="s">
        <v>8</v>
      </c>
      <c r="H163">
        <v>4041</v>
      </c>
      <c r="I163">
        <v>6</v>
      </c>
      <c r="J163">
        <v>6.4</v>
      </c>
      <c r="K163">
        <v>6.4</v>
      </c>
      <c r="L163">
        <f t="shared" si="8"/>
        <v>0.6</v>
      </c>
      <c r="M163">
        <f t="shared" si="9"/>
        <v>0.22184874961635639</v>
      </c>
      <c r="N163">
        <f t="shared" si="10"/>
        <v>0.19382002601611284</v>
      </c>
      <c r="O163">
        <f t="shared" si="11"/>
        <v>2.8028723600243582E-2</v>
      </c>
    </row>
    <row r="164" spans="1:15">
      <c r="A164" t="s">
        <v>7</v>
      </c>
      <c r="B164">
        <v>1</v>
      </c>
      <c r="C164" t="s">
        <v>112</v>
      </c>
      <c r="D164">
        <v>1280</v>
      </c>
      <c r="E164">
        <v>800</v>
      </c>
      <c r="F164">
        <v>32</v>
      </c>
      <c r="G164" t="s">
        <v>8</v>
      </c>
      <c r="H164">
        <v>3978</v>
      </c>
      <c r="I164">
        <v>8</v>
      </c>
      <c r="J164">
        <v>8.1</v>
      </c>
      <c r="K164">
        <v>8.1</v>
      </c>
      <c r="L164">
        <f t="shared" si="8"/>
        <v>0.8</v>
      </c>
      <c r="M164">
        <f t="shared" si="9"/>
        <v>9.691001300805642E-2</v>
      </c>
      <c r="N164">
        <f t="shared" si="10"/>
        <v>9.15149811213503E-2</v>
      </c>
      <c r="O164">
        <f t="shared" si="11"/>
        <v>5.3950318867061059E-3</v>
      </c>
    </row>
    <row r="165" spans="1:15">
      <c r="A165" t="s">
        <v>7</v>
      </c>
      <c r="B165">
        <v>1</v>
      </c>
      <c r="C165" t="s">
        <v>112</v>
      </c>
      <c r="D165">
        <v>1280</v>
      </c>
      <c r="E165">
        <v>800</v>
      </c>
      <c r="F165">
        <v>32</v>
      </c>
      <c r="G165" t="s">
        <v>8</v>
      </c>
      <c r="H165">
        <v>3120</v>
      </c>
      <c r="I165">
        <v>20</v>
      </c>
      <c r="J165">
        <v>22.5</v>
      </c>
      <c r="K165">
        <v>22.5</v>
      </c>
      <c r="L165">
        <f t="shared" si="8"/>
        <v>0.5</v>
      </c>
      <c r="M165">
        <f t="shared" si="9"/>
        <v>0.3010299956639812</v>
      </c>
      <c r="N165">
        <f t="shared" si="10"/>
        <v>0.35218251811136247</v>
      </c>
      <c r="O165">
        <f t="shared" si="11"/>
        <v>5.1152522447381332E-2</v>
      </c>
    </row>
    <row r="166" spans="1:15">
      <c r="A166" t="s">
        <v>7</v>
      </c>
      <c r="B166">
        <v>1</v>
      </c>
      <c r="C166" t="s">
        <v>112</v>
      </c>
      <c r="D166">
        <v>1280</v>
      </c>
      <c r="E166">
        <v>800</v>
      </c>
      <c r="F166">
        <v>32</v>
      </c>
      <c r="G166" t="s">
        <v>8</v>
      </c>
      <c r="H166">
        <v>4976</v>
      </c>
      <c r="I166">
        <v>21</v>
      </c>
      <c r="J166">
        <v>19.600000000000001</v>
      </c>
      <c r="K166">
        <v>19.600000000000001</v>
      </c>
      <c r="L166">
        <f t="shared" si="8"/>
        <v>0.47619047619047616</v>
      </c>
      <c r="M166">
        <f t="shared" si="9"/>
        <v>0.3222192947339193</v>
      </c>
      <c r="N166">
        <f t="shared" si="10"/>
        <v>0.29225607135647602</v>
      </c>
      <c r="O166">
        <f t="shared" si="11"/>
        <v>2.9963223377443282E-2</v>
      </c>
    </row>
    <row r="167" spans="1:15">
      <c r="A167" t="s">
        <v>7</v>
      </c>
      <c r="B167">
        <v>1</v>
      </c>
      <c r="C167" t="s">
        <v>112</v>
      </c>
      <c r="D167">
        <v>1280</v>
      </c>
      <c r="E167">
        <v>800</v>
      </c>
      <c r="F167">
        <v>32</v>
      </c>
      <c r="G167" t="s">
        <v>8</v>
      </c>
      <c r="H167">
        <v>5211</v>
      </c>
      <c r="I167">
        <v>4</v>
      </c>
      <c r="J167">
        <v>2.5</v>
      </c>
      <c r="K167">
        <v>2.5</v>
      </c>
      <c r="L167">
        <f t="shared" si="8"/>
        <v>0.4</v>
      </c>
      <c r="M167">
        <f t="shared" si="9"/>
        <v>0.3979400086720376</v>
      </c>
      <c r="N167">
        <f t="shared" si="10"/>
        <v>0.6020599913279624</v>
      </c>
      <c r="O167">
        <f t="shared" si="11"/>
        <v>0.20411998265592479</v>
      </c>
    </row>
    <row r="168" spans="1:15">
      <c r="A168" t="s">
        <v>7</v>
      </c>
      <c r="B168">
        <v>1</v>
      </c>
      <c r="C168" t="s">
        <v>112</v>
      </c>
      <c r="D168">
        <v>1280</v>
      </c>
      <c r="E168">
        <v>800</v>
      </c>
      <c r="F168">
        <v>32</v>
      </c>
      <c r="G168" t="s">
        <v>8</v>
      </c>
      <c r="H168">
        <v>3322</v>
      </c>
      <c r="I168">
        <v>24</v>
      </c>
      <c r="J168">
        <v>28.9</v>
      </c>
      <c r="K168">
        <v>28.9</v>
      </c>
      <c r="L168">
        <f t="shared" si="8"/>
        <v>0.41666666666666669</v>
      </c>
      <c r="M168">
        <f t="shared" si="9"/>
        <v>0.38021124171160603</v>
      </c>
      <c r="N168">
        <f t="shared" si="10"/>
        <v>0.46089784275654783</v>
      </c>
      <c r="O168">
        <f t="shared" si="11"/>
        <v>8.0686601044941797E-2</v>
      </c>
    </row>
    <row r="169" spans="1:15">
      <c r="A169" t="s">
        <v>7</v>
      </c>
      <c r="B169">
        <v>1</v>
      </c>
      <c r="C169" t="s">
        <v>112</v>
      </c>
      <c r="D169">
        <v>1280</v>
      </c>
      <c r="E169">
        <v>800</v>
      </c>
      <c r="F169">
        <v>32</v>
      </c>
      <c r="G169" t="s">
        <v>8</v>
      </c>
      <c r="H169">
        <v>3058</v>
      </c>
      <c r="I169">
        <v>21</v>
      </c>
      <c r="J169">
        <v>25.6</v>
      </c>
      <c r="K169">
        <v>25.6</v>
      </c>
      <c r="L169">
        <f t="shared" si="8"/>
        <v>0.47619047619047616</v>
      </c>
      <c r="M169">
        <f t="shared" si="9"/>
        <v>0.3222192947339193</v>
      </c>
      <c r="N169">
        <f t="shared" si="10"/>
        <v>0.40823996531184958</v>
      </c>
      <c r="O169">
        <f t="shared" si="11"/>
        <v>8.602067057793028E-2</v>
      </c>
    </row>
    <row r="170" spans="1:15">
      <c r="A170" t="s">
        <v>7</v>
      </c>
      <c r="B170">
        <v>1</v>
      </c>
      <c r="C170" t="s">
        <v>112</v>
      </c>
      <c r="D170">
        <v>1280</v>
      </c>
      <c r="E170">
        <v>800</v>
      </c>
      <c r="F170">
        <v>32</v>
      </c>
      <c r="G170" t="s">
        <v>8</v>
      </c>
      <c r="H170">
        <v>3526</v>
      </c>
      <c r="I170">
        <v>15</v>
      </c>
      <c r="J170">
        <v>16.899999999999999</v>
      </c>
      <c r="K170">
        <v>16.899999999999999</v>
      </c>
      <c r="L170">
        <f t="shared" si="8"/>
        <v>0.66666666666666663</v>
      </c>
      <c r="M170">
        <f t="shared" si="9"/>
        <v>0.17609125905568124</v>
      </c>
      <c r="N170">
        <f t="shared" si="10"/>
        <v>0.22788670461367352</v>
      </c>
      <c r="O170">
        <f t="shared" si="11"/>
        <v>5.1795445557992259E-2</v>
      </c>
    </row>
    <row r="171" spans="1:15">
      <c r="A171" t="s">
        <v>7</v>
      </c>
      <c r="B171">
        <v>1</v>
      </c>
      <c r="C171" t="s">
        <v>112</v>
      </c>
      <c r="D171">
        <v>1280</v>
      </c>
      <c r="E171">
        <v>800</v>
      </c>
      <c r="F171">
        <v>32</v>
      </c>
      <c r="G171" t="s">
        <v>8</v>
      </c>
      <c r="H171">
        <v>2418</v>
      </c>
      <c r="I171">
        <v>5</v>
      </c>
      <c r="J171">
        <v>4.9000000000000004</v>
      </c>
      <c r="K171">
        <v>4.9000000000000004</v>
      </c>
      <c r="L171">
        <f t="shared" si="8"/>
        <v>0.5</v>
      </c>
      <c r="M171">
        <f t="shared" si="9"/>
        <v>0.3010299956639812</v>
      </c>
      <c r="N171">
        <f t="shared" si="10"/>
        <v>0.30980391997148626</v>
      </c>
      <c r="O171">
        <f t="shared" si="11"/>
        <v>8.773924307505121E-3</v>
      </c>
    </row>
    <row r="172" spans="1:15">
      <c r="A172" t="s">
        <v>7</v>
      </c>
      <c r="B172">
        <v>1</v>
      </c>
      <c r="C172" t="s">
        <v>112</v>
      </c>
      <c r="D172">
        <v>1280</v>
      </c>
      <c r="E172">
        <v>800</v>
      </c>
      <c r="F172">
        <v>32</v>
      </c>
      <c r="G172" t="s">
        <v>8</v>
      </c>
      <c r="H172">
        <v>2433</v>
      </c>
      <c r="I172">
        <v>2</v>
      </c>
      <c r="J172">
        <v>1.6</v>
      </c>
      <c r="K172">
        <v>1.6</v>
      </c>
      <c r="L172">
        <f t="shared" si="8"/>
        <v>0.2</v>
      </c>
      <c r="M172">
        <f t="shared" si="9"/>
        <v>0.69897000433601886</v>
      </c>
      <c r="N172">
        <f t="shared" si="10"/>
        <v>0.79588001734407521</v>
      </c>
      <c r="O172">
        <f t="shared" si="11"/>
        <v>9.6910013008056461E-2</v>
      </c>
    </row>
    <row r="173" spans="1:15">
      <c r="A173" t="s">
        <v>7</v>
      </c>
      <c r="B173">
        <v>1</v>
      </c>
      <c r="C173" t="s">
        <v>112</v>
      </c>
      <c r="D173">
        <v>1280</v>
      </c>
      <c r="E173">
        <v>800</v>
      </c>
      <c r="F173">
        <v>32</v>
      </c>
      <c r="G173" t="s">
        <v>8</v>
      </c>
      <c r="H173">
        <v>2215</v>
      </c>
      <c r="I173">
        <v>1</v>
      </c>
      <c r="J173">
        <v>0.9</v>
      </c>
      <c r="K173">
        <v>0.9</v>
      </c>
      <c r="L173">
        <f t="shared" si="8"/>
        <v>0.1</v>
      </c>
      <c r="M173">
        <f t="shared" si="9"/>
        <v>1</v>
      </c>
      <c r="N173">
        <f t="shared" si="10"/>
        <v>1.045757490560675</v>
      </c>
      <c r="O173">
        <f t="shared" si="11"/>
        <v>4.575749056067524E-2</v>
      </c>
    </row>
    <row r="174" spans="1:15">
      <c r="A174" t="s">
        <v>7</v>
      </c>
      <c r="B174">
        <v>1</v>
      </c>
      <c r="C174" t="s">
        <v>112</v>
      </c>
      <c r="D174">
        <v>1280</v>
      </c>
      <c r="E174">
        <v>800</v>
      </c>
      <c r="F174">
        <v>32</v>
      </c>
      <c r="G174" t="s">
        <v>8</v>
      </c>
      <c r="H174">
        <v>3557</v>
      </c>
      <c r="I174">
        <v>12</v>
      </c>
      <c r="J174">
        <v>12.1</v>
      </c>
      <c r="K174">
        <v>12.1</v>
      </c>
      <c r="L174">
        <f t="shared" si="8"/>
        <v>0.83333333333333337</v>
      </c>
      <c r="M174">
        <f t="shared" si="9"/>
        <v>7.9181246047624818E-2</v>
      </c>
      <c r="N174">
        <f t="shared" si="10"/>
        <v>8.2785370316450071E-2</v>
      </c>
      <c r="O174">
        <f t="shared" si="11"/>
        <v>3.6041242688252678E-3</v>
      </c>
    </row>
    <row r="175" spans="1:15">
      <c r="A175" t="s">
        <v>7</v>
      </c>
      <c r="B175">
        <v>1</v>
      </c>
      <c r="C175" t="s">
        <v>112</v>
      </c>
      <c r="D175">
        <v>1280</v>
      </c>
      <c r="E175">
        <v>800</v>
      </c>
      <c r="F175">
        <v>32</v>
      </c>
      <c r="G175" t="s">
        <v>8</v>
      </c>
      <c r="H175">
        <v>2403</v>
      </c>
      <c r="I175">
        <v>5</v>
      </c>
      <c r="J175">
        <v>3.6</v>
      </c>
      <c r="K175">
        <v>3.6</v>
      </c>
      <c r="L175">
        <f t="shared" si="8"/>
        <v>0.5</v>
      </c>
      <c r="M175">
        <f t="shared" si="9"/>
        <v>0.3010299956639812</v>
      </c>
      <c r="N175">
        <f t="shared" si="10"/>
        <v>0.44369749923271273</v>
      </c>
      <c r="O175">
        <f t="shared" si="11"/>
        <v>0.14266750356873154</v>
      </c>
    </row>
    <row r="176" spans="1:15">
      <c r="A176" t="s">
        <v>7</v>
      </c>
      <c r="B176">
        <v>1</v>
      </c>
      <c r="C176" t="s">
        <v>112</v>
      </c>
      <c r="D176">
        <v>1280</v>
      </c>
      <c r="E176">
        <v>800</v>
      </c>
      <c r="F176">
        <v>32</v>
      </c>
      <c r="G176" t="s">
        <v>8</v>
      </c>
      <c r="H176">
        <v>1981</v>
      </c>
      <c r="I176">
        <v>1</v>
      </c>
      <c r="J176">
        <v>0.4</v>
      </c>
      <c r="K176">
        <v>0.4</v>
      </c>
      <c r="L176">
        <f t="shared" si="8"/>
        <v>0.1</v>
      </c>
      <c r="M176">
        <f t="shared" si="9"/>
        <v>1</v>
      </c>
      <c r="N176">
        <f t="shared" si="10"/>
        <v>1.3979400086720377</v>
      </c>
      <c r="O176">
        <f t="shared" si="11"/>
        <v>0.39794000867203749</v>
      </c>
    </row>
    <row r="177" spans="1:15">
      <c r="A177" t="s">
        <v>7</v>
      </c>
      <c r="B177">
        <v>1</v>
      </c>
      <c r="C177" t="s">
        <v>112</v>
      </c>
      <c r="D177">
        <v>1280</v>
      </c>
      <c r="E177">
        <v>800</v>
      </c>
      <c r="F177">
        <v>32</v>
      </c>
      <c r="G177" t="s">
        <v>8</v>
      </c>
      <c r="H177">
        <v>3104</v>
      </c>
      <c r="I177">
        <v>15</v>
      </c>
      <c r="J177">
        <v>14.4</v>
      </c>
      <c r="K177">
        <v>14.4</v>
      </c>
      <c r="L177">
        <f t="shared" si="8"/>
        <v>0.66666666666666663</v>
      </c>
      <c r="M177">
        <f t="shared" si="9"/>
        <v>0.17609125905568124</v>
      </c>
      <c r="N177">
        <f t="shared" si="10"/>
        <v>0.15836249209524964</v>
      </c>
      <c r="O177">
        <f t="shared" si="11"/>
        <v>1.7728766960431602E-2</v>
      </c>
    </row>
    <row r="178" spans="1:15">
      <c r="A178" t="s">
        <v>57</v>
      </c>
      <c r="B178">
        <v>1</v>
      </c>
      <c r="C178" t="s">
        <v>112</v>
      </c>
      <c r="D178">
        <v>1280</v>
      </c>
      <c r="E178">
        <v>800</v>
      </c>
      <c r="F178">
        <v>32</v>
      </c>
      <c r="G178" t="s">
        <v>58</v>
      </c>
      <c r="H178">
        <v>14828</v>
      </c>
      <c r="I178">
        <v>1.5</v>
      </c>
      <c r="J178">
        <v>22.5</v>
      </c>
      <c r="K178">
        <v>22.5</v>
      </c>
      <c r="L178">
        <f t="shared" si="8"/>
        <v>0.15</v>
      </c>
      <c r="M178">
        <f t="shared" si="9"/>
        <v>0.82390874094431876</v>
      </c>
      <c r="N178">
        <f t="shared" si="10"/>
        <v>0.35218251811136247</v>
      </c>
      <c r="O178">
        <f t="shared" si="11"/>
        <v>0.47172622283295623</v>
      </c>
    </row>
    <row r="179" spans="1:15">
      <c r="A179" t="s">
        <v>57</v>
      </c>
      <c r="B179">
        <v>1</v>
      </c>
      <c r="C179" t="s">
        <v>112</v>
      </c>
      <c r="D179">
        <v>1280</v>
      </c>
      <c r="E179">
        <v>800</v>
      </c>
      <c r="F179">
        <v>32</v>
      </c>
      <c r="G179" t="s">
        <v>58</v>
      </c>
      <c r="H179">
        <v>23328</v>
      </c>
      <c r="I179">
        <v>2.5</v>
      </c>
      <c r="J179">
        <v>1.6</v>
      </c>
      <c r="K179">
        <v>1.6</v>
      </c>
      <c r="L179">
        <f t="shared" si="8"/>
        <v>0.25</v>
      </c>
      <c r="M179">
        <f t="shared" si="9"/>
        <v>0.6020599913279624</v>
      </c>
      <c r="N179">
        <f t="shared" si="10"/>
        <v>0.79588001734407521</v>
      </c>
      <c r="O179">
        <f t="shared" si="11"/>
        <v>0.19382002601611281</v>
      </c>
    </row>
    <row r="180" spans="1:15">
      <c r="A180" t="s">
        <v>57</v>
      </c>
      <c r="B180">
        <v>1</v>
      </c>
      <c r="C180" t="s">
        <v>112</v>
      </c>
      <c r="D180">
        <v>1280</v>
      </c>
      <c r="E180">
        <v>800</v>
      </c>
      <c r="F180">
        <v>32</v>
      </c>
      <c r="G180" t="s">
        <v>58</v>
      </c>
      <c r="H180">
        <v>13937</v>
      </c>
      <c r="I180">
        <v>13</v>
      </c>
      <c r="J180">
        <v>19.600000000000001</v>
      </c>
      <c r="K180">
        <v>19.600000000000001</v>
      </c>
      <c r="L180">
        <f t="shared" si="8"/>
        <v>0.76923076923076927</v>
      </c>
      <c r="M180">
        <f t="shared" si="9"/>
        <v>0.11394335230683671</v>
      </c>
      <c r="N180">
        <f t="shared" si="10"/>
        <v>0.29225607135647602</v>
      </c>
      <c r="O180">
        <f t="shared" si="11"/>
        <v>0.17831271904963927</v>
      </c>
    </row>
    <row r="181" spans="1:15">
      <c r="A181" t="s">
        <v>57</v>
      </c>
      <c r="B181">
        <v>1</v>
      </c>
      <c r="C181" t="s">
        <v>112</v>
      </c>
      <c r="D181">
        <v>1280</v>
      </c>
      <c r="E181">
        <v>800</v>
      </c>
      <c r="F181">
        <v>32</v>
      </c>
      <c r="G181" t="s">
        <v>58</v>
      </c>
      <c r="H181">
        <v>13000</v>
      </c>
      <c r="I181">
        <v>6</v>
      </c>
      <c r="J181">
        <v>3.6</v>
      </c>
      <c r="K181">
        <v>3.6</v>
      </c>
      <c r="L181">
        <f t="shared" si="8"/>
        <v>0.6</v>
      </c>
      <c r="M181">
        <f t="shared" si="9"/>
        <v>0.22184874961635639</v>
      </c>
      <c r="N181">
        <f t="shared" si="10"/>
        <v>0.44369749923271273</v>
      </c>
      <c r="O181">
        <f t="shared" si="11"/>
        <v>0.22184874961635634</v>
      </c>
    </row>
    <row r="182" spans="1:15">
      <c r="A182" t="s">
        <v>57</v>
      </c>
      <c r="B182">
        <v>1</v>
      </c>
      <c r="C182" t="s">
        <v>112</v>
      </c>
      <c r="D182">
        <v>1280</v>
      </c>
      <c r="E182">
        <v>800</v>
      </c>
      <c r="F182">
        <v>32</v>
      </c>
      <c r="G182" t="s">
        <v>58</v>
      </c>
      <c r="H182">
        <v>4641</v>
      </c>
      <c r="I182">
        <v>8</v>
      </c>
      <c r="J182">
        <v>6.4</v>
      </c>
      <c r="K182">
        <v>6.4</v>
      </c>
      <c r="L182">
        <f t="shared" si="8"/>
        <v>0.8</v>
      </c>
      <c r="M182">
        <f t="shared" si="9"/>
        <v>9.691001300805642E-2</v>
      </c>
      <c r="N182">
        <f t="shared" si="10"/>
        <v>0.19382002601611284</v>
      </c>
      <c r="O182">
        <f t="shared" si="11"/>
        <v>9.691001300805642E-2</v>
      </c>
    </row>
    <row r="183" spans="1:15">
      <c r="A183" t="s">
        <v>57</v>
      </c>
      <c r="B183">
        <v>1</v>
      </c>
      <c r="C183" t="s">
        <v>112</v>
      </c>
      <c r="D183">
        <v>1280</v>
      </c>
      <c r="E183">
        <v>800</v>
      </c>
      <c r="F183">
        <v>32</v>
      </c>
      <c r="G183" t="s">
        <v>58</v>
      </c>
      <c r="H183">
        <v>13703</v>
      </c>
      <c r="I183">
        <v>17</v>
      </c>
      <c r="J183">
        <v>25.6</v>
      </c>
      <c r="K183">
        <v>25.6</v>
      </c>
      <c r="L183">
        <f t="shared" si="8"/>
        <v>0.58823529411764708</v>
      </c>
      <c r="M183">
        <f t="shared" si="9"/>
        <v>0.23044892137827391</v>
      </c>
      <c r="N183">
        <f t="shared" si="10"/>
        <v>0.40823996531184958</v>
      </c>
      <c r="O183">
        <f t="shared" si="11"/>
        <v>0.17779104393357567</v>
      </c>
    </row>
    <row r="184" spans="1:15">
      <c r="A184" t="s">
        <v>57</v>
      </c>
      <c r="B184">
        <v>1</v>
      </c>
      <c r="C184" t="s">
        <v>112</v>
      </c>
      <c r="D184">
        <v>1280</v>
      </c>
      <c r="E184">
        <v>800</v>
      </c>
      <c r="F184">
        <v>32</v>
      </c>
      <c r="G184" t="s">
        <v>58</v>
      </c>
      <c r="H184">
        <v>13031</v>
      </c>
      <c r="I184">
        <v>18</v>
      </c>
      <c r="J184">
        <v>32.4</v>
      </c>
      <c r="K184">
        <v>32.4</v>
      </c>
      <c r="L184">
        <f t="shared" si="8"/>
        <v>0.55555555555555558</v>
      </c>
      <c r="M184">
        <f t="shared" si="9"/>
        <v>0.25527250510330601</v>
      </c>
      <c r="N184">
        <f t="shared" si="10"/>
        <v>0.51054501020661214</v>
      </c>
      <c r="O184">
        <f t="shared" si="11"/>
        <v>0.25527250510330607</v>
      </c>
    </row>
    <row r="185" spans="1:15">
      <c r="A185" t="s">
        <v>57</v>
      </c>
      <c r="B185">
        <v>1</v>
      </c>
      <c r="C185" t="s">
        <v>112</v>
      </c>
      <c r="D185">
        <v>1280</v>
      </c>
      <c r="E185">
        <v>800</v>
      </c>
      <c r="F185">
        <v>32</v>
      </c>
      <c r="G185" t="s">
        <v>58</v>
      </c>
      <c r="H185">
        <v>5032</v>
      </c>
      <c r="I185">
        <v>12</v>
      </c>
      <c r="J185">
        <v>14.4</v>
      </c>
      <c r="K185">
        <v>14.4</v>
      </c>
      <c r="L185">
        <f t="shared" si="8"/>
        <v>0.83333333333333337</v>
      </c>
      <c r="M185">
        <f t="shared" si="9"/>
        <v>7.9181246047624818E-2</v>
      </c>
      <c r="N185">
        <f t="shared" si="10"/>
        <v>0.15836249209524964</v>
      </c>
      <c r="O185">
        <f t="shared" si="11"/>
        <v>7.9181246047624859E-2</v>
      </c>
    </row>
    <row r="186" spans="1:15">
      <c r="A186" t="s">
        <v>57</v>
      </c>
      <c r="B186">
        <v>1</v>
      </c>
      <c r="C186" t="s">
        <v>112</v>
      </c>
      <c r="D186">
        <v>1280</v>
      </c>
      <c r="E186">
        <v>800</v>
      </c>
      <c r="F186">
        <v>32</v>
      </c>
      <c r="G186" t="s">
        <v>58</v>
      </c>
      <c r="H186">
        <v>13031</v>
      </c>
      <c r="I186">
        <v>15</v>
      </c>
      <c r="J186">
        <v>28.9</v>
      </c>
      <c r="K186">
        <v>28.9</v>
      </c>
      <c r="L186">
        <f t="shared" si="8"/>
        <v>0.66666666666666663</v>
      </c>
      <c r="M186">
        <f t="shared" si="9"/>
        <v>0.17609125905568124</v>
      </c>
      <c r="N186">
        <f t="shared" si="10"/>
        <v>0.46089784275654783</v>
      </c>
      <c r="O186">
        <f t="shared" si="11"/>
        <v>0.28480658370086653</v>
      </c>
    </row>
    <row r="187" spans="1:15">
      <c r="A187" t="s">
        <v>57</v>
      </c>
      <c r="B187">
        <v>1</v>
      </c>
      <c r="C187" t="s">
        <v>112</v>
      </c>
      <c r="D187">
        <v>1280</v>
      </c>
      <c r="E187">
        <v>800</v>
      </c>
      <c r="F187">
        <v>32</v>
      </c>
      <c r="G187" t="s">
        <v>58</v>
      </c>
      <c r="H187">
        <v>7703</v>
      </c>
      <c r="I187">
        <v>13</v>
      </c>
      <c r="J187">
        <v>16.899999999999999</v>
      </c>
      <c r="K187">
        <v>16.899999999999999</v>
      </c>
      <c r="L187">
        <f t="shared" si="8"/>
        <v>0.76923076923076927</v>
      </c>
      <c r="M187">
        <f t="shared" si="9"/>
        <v>0.11394335230683671</v>
      </c>
      <c r="N187">
        <f t="shared" si="10"/>
        <v>0.22788670461367352</v>
      </c>
      <c r="O187">
        <f t="shared" si="11"/>
        <v>0.11394335230683678</v>
      </c>
    </row>
    <row r="188" spans="1:15">
      <c r="A188" t="s">
        <v>57</v>
      </c>
      <c r="B188">
        <v>1</v>
      </c>
      <c r="C188" t="s">
        <v>112</v>
      </c>
      <c r="D188">
        <v>1280</v>
      </c>
      <c r="E188">
        <v>800</v>
      </c>
      <c r="F188">
        <v>32</v>
      </c>
      <c r="G188" t="s">
        <v>58</v>
      </c>
      <c r="H188">
        <v>9453</v>
      </c>
      <c r="I188">
        <v>2</v>
      </c>
      <c r="J188">
        <v>0.4</v>
      </c>
      <c r="K188">
        <v>0.4</v>
      </c>
      <c r="L188">
        <f t="shared" si="8"/>
        <v>0.2</v>
      </c>
      <c r="M188">
        <f t="shared" si="9"/>
        <v>0.69897000433601886</v>
      </c>
      <c r="N188">
        <f t="shared" si="10"/>
        <v>1.3979400086720377</v>
      </c>
      <c r="O188">
        <f t="shared" si="11"/>
        <v>0.69897000433601875</v>
      </c>
    </row>
    <row r="189" spans="1:15">
      <c r="A189" t="s">
        <v>57</v>
      </c>
      <c r="B189">
        <v>1</v>
      </c>
      <c r="C189" t="s">
        <v>112</v>
      </c>
      <c r="D189">
        <v>1280</v>
      </c>
      <c r="E189">
        <v>800</v>
      </c>
      <c r="F189">
        <v>32</v>
      </c>
      <c r="G189" t="s">
        <v>58</v>
      </c>
      <c r="H189">
        <v>3984</v>
      </c>
      <c r="I189">
        <v>12</v>
      </c>
      <c r="J189">
        <v>12.1</v>
      </c>
      <c r="K189">
        <v>12.1</v>
      </c>
      <c r="L189">
        <f t="shared" si="8"/>
        <v>0.83333333333333337</v>
      </c>
      <c r="M189">
        <f t="shared" si="9"/>
        <v>7.9181246047624818E-2</v>
      </c>
      <c r="N189">
        <f t="shared" si="10"/>
        <v>8.2785370316450071E-2</v>
      </c>
      <c r="O189">
        <f t="shared" si="11"/>
        <v>3.6041242688252678E-3</v>
      </c>
    </row>
    <row r="190" spans="1:15">
      <c r="A190" t="s">
        <v>57</v>
      </c>
      <c r="B190">
        <v>1</v>
      </c>
      <c r="C190" t="s">
        <v>112</v>
      </c>
      <c r="D190">
        <v>1280</v>
      </c>
      <c r="E190">
        <v>800</v>
      </c>
      <c r="F190">
        <v>32</v>
      </c>
      <c r="G190" t="s">
        <v>58</v>
      </c>
      <c r="H190">
        <v>4469</v>
      </c>
      <c r="I190">
        <v>7</v>
      </c>
      <c r="J190">
        <v>4.9000000000000004</v>
      </c>
      <c r="K190">
        <v>4.9000000000000004</v>
      </c>
      <c r="L190">
        <f t="shared" si="8"/>
        <v>0.7</v>
      </c>
      <c r="M190">
        <f t="shared" si="9"/>
        <v>0.15490195998574319</v>
      </c>
      <c r="N190">
        <f t="shared" si="10"/>
        <v>0.30980391997148626</v>
      </c>
      <c r="O190">
        <f t="shared" si="11"/>
        <v>0.15490195998574313</v>
      </c>
    </row>
    <row r="191" spans="1:15">
      <c r="A191" t="s">
        <v>57</v>
      </c>
      <c r="B191">
        <v>1</v>
      </c>
      <c r="C191" t="s">
        <v>112</v>
      </c>
      <c r="D191">
        <v>1280</v>
      </c>
      <c r="E191">
        <v>800</v>
      </c>
      <c r="F191">
        <v>32</v>
      </c>
      <c r="G191" t="s">
        <v>58</v>
      </c>
      <c r="H191">
        <v>4750</v>
      </c>
      <c r="I191">
        <v>3</v>
      </c>
      <c r="J191">
        <v>0.9</v>
      </c>
      <c r="K191">
        <v>0.9</v>
      </c>
      <c r="L191">
        <f t="shared" si="8"/>
        <v>0.3</v>
      </c>
      <c r="M191">
        <f t="shared" si="9"/>
        <v>0.52287874528033762</v>
      </c>
      <c r="N191">
        <f t="shared" si="10"/>
        <v>1.045757490560675</v>
      </c>
      <c r="O191">
        <f t="shared" si="11"/>
        <v>0.52287874528033762</v>
      </c>
    </row>
    <row r="192" spans="1:15">
      <c r="A192" t="s">
        <v>57</v>
      </c>
      <c r="B192">
        <v>1</v>
      </c>
      <c r="C192" t="s">
        <v>112</v>
      </c>
      <c r="D192">
        <v>1280</v>
      </c>
      <c r="E192">
        <v>800</v>
      </c>
      <c r="F192">
        <v>32</v>
      </c>
      <c r="G192" t="s">
        <v>58</v>
      </c>
      <c r="H192">
        <v>5172</v>
      </c>
      <c r="I192">
        <v>5</v>
      </c>
      <c r="J192">
        <v>2.5</v>
      </c>
      <c r="K192">
        <v>2.5</v>
      </c>
      <c r="L192">
        <f t="shared" si="8"/>
        <v>0.5</v>
      </c>
      <c r="M192">
        <f t="shared" si="9"/>
        <v>0.3010299956639812</v>
      </c>
      <c r="N192">
        <f t="shared" si="10"/>
        <v>0.6020599913279624</v>
      </c>
      <c r="O192">
        <f t="shared" si="11"/>
        <v>0.3010299956639812</v>
      </c>
    </row>
    <row r="193" spans="1:15">
      <c r="A193" t="s">
        <v>57</v>
      </c>
      <c r="B193">
        <v>1</v>
      </c>
      <c r="C193" t="s">
        <v>112</v>
      </c>
      <c r="D193">
        <v>1280</v>
      </c>
      <c r="E193">
        <v>800</v>
      </c>
      <c r="F193">
        <v>32</v>
      </c>
      <c r="G193" t="s">
        <v>58</v>
      </c>
      <c r="H193">
        <v>5515</v>
      </c>
      <c r="I193">
        <v>9</v>
      </c>
      <c r="J193">
        <v>8.1</v>
      </c>
      <c r="K193">
        <v>8.1</v>
      </c>
      <c r="L193">
        <f t="shared" si="8"/>
        <v>0.9</v>
      </c>
      <c r="M193">
        <f t="shared" si="9"/>
        <v>4.5757490560675143E-2</v>
      </c>
      <c r="N193">
        <f t="shared" si="10"/>
        <v>9.15149811213503E-2</v>
      </c>
      <c r="O193">
        <f t="shared" si="11"/>
        <v>4.5757490560675171E-2</v>
      </c>
    </row>
    <row r="194" spans="1:15">
      <c r="A194" t="s">
        <v>42</v>
      </c>
      <c r="B194">
        <v>1</v>
      </c>
      <c r="C194" t="s">
        <v>112</v>
      </c>
      <c r="D194">
        <v>1024</v>
      </c>
      <c r="E194">
        <v>768</v>
      </c>
      <c r="F194">
        <v>32</v>
      </c>
      <c r="G194" t="s">
        <v>41</v>
      </c>
      <c r="H194">
        <v>7408</v>
      </c>
      <c r="I194">
        <v>5</v>
      </c>
      <c r="J194">
        <v>2.5</v>
      </c>
      <c r="K194">
        <v>2.5</v>
      </c>
      <c r="L194">
        <f t="shared" si="8"/>
        <v>0.5</v>
      </c>
      <c r="M194">
        <f t="shared" si="9"/>
        <v>0.3010299956639812</v>
      </c>
      <c r="N194">
        <f t="shared" si="10"/>
        <v>0.6020599913279624</v>
      </c>
      <c r="O194">
        <f t="shared" si="11"/>
        <v>0.3010299956639812</v>
      </c>
    </row>
    <row r="195" spans="1:15">
      <c r="A195" t="s">
        <v>42</v>
      </c>
      <c r="B195">
        <v>1</v>
      </c>
      <c r="C195" t="s">
        <v>112</v>
      </c>
      <c r="D195">
        <v>1024</v>
      </c>
      <c r="E195">
        <v>768</v>
      </c>
      <c r="F195">
        <v>32</v>
      </c>
      <c r="G195" t="s">
        <v>41</v>
      </c>
      <c r="H195">
        <v>12931</v>
      </c>
      <c r="I195">
        <v>2</v>
      </c>
      <c r="J195">
        <v>0.4</v>
      </c>
      <c r="K195">
        <v>0.4</v>
      </c>
      <c r="L195">
        <f t="shared" ref="L195:L258" si="12">MIN(I195,10)/MAX(I195,10)</f>
        <v>0.2</v>
      </c>
      <c r="M195">
        <f t="shared" ref="M195:M258" si="13">LOG(1/L195)</f>
        <v>0.69897000433601886</v>
      </c>
      <c r="N195">
        <f t="shared" ref="N195:N258" si="14">LOG(1/(MIN(K195,10)/MAX(K195,10)))</f>
        <v>1.3979400086720377</v>
      </c>
      <c r="O195">
        <f t="shared" ref="O195:O258" si="15">ABS(LOG(L195)-LOG(MIN(K195,10)/MAX(K195,10)))</f>
        <v>0.69897000433601875</v>
      </c>
    </row>
    <row r="196" spans="1:15">
      <c r="A196" t="s">
        <v>42</v>
      </c>
      <c r="B196">
        <v>1</v>
      </c>
      <c r="C196" t="s">
        <v>112</v>
      </c>
      <c r="D196">
        <v>1024</v>
      </c>
      <c r="E196">
        <v>768</v>
      </c>
      <c r="F196">
        <v>32</v>
      </c>
      <c r="G196" t="s">
        <v>41</v>
      </c>
      <c r="H196">
        <v>3661</v>
      </c>
      <c r="I196">
        <v>8</v>
      </c>
      <c r="J196">
        <v>3.6</v>
      </c>
      <c r="K196">
        <v>3.6</v>
      </c>
      <c r="L196">
        <f t="shared" si="12"/>
        <v>0.8</v>
      </c>
      <c r="M196">
        <f t="shared" si="13"/>
        <v>9.691001300805642E-2</v>
      </c>
      <c r="N196">
        <f t="shared" si="14"/>
        <v>0.44369749923271273</v>
      </c>
      <c r="O196">
        <f t="shared" si="15"/>
        <v>0.34678748622465633</v>
      </c>
    </row>
    <row r="197" spans="1:15">
      <c r="A197" t="s">
        <v>42</v>
      </c>
      <c r="B197">
        <v>1</v>
      </c>
      <c r="C197" t="s">
        <v>112</v>
      </c>
      <c r="D197">
        <v>1024</v>
      </c>
      <c r="E197">
        <v>768</v>
      </c>
      <c r="F197">
        <v>32</v>
      </c>
      <c r="G197" t="s">
        <v>41</v>
      </c>
      <c r="H197">
        <v>3636</v>
      </c>
      <c r="I197">
        <v>5</v>
      </c>
      <c r="J197">
        <v>1.6</v>
      </c>
      <c r="K197">
        <v>1.6</v>
      </c>
      <c r="L197">
        <f t="shared" si="12"/>
        <v>0.5</v>
      </c>
      <c r="M197">
        <f t="shared" si="13"/>
        <v>0.3010299956639812</v>
      </c>
      <c r="N197">
        <f t="shared" si="14"/>
        <v>0.79588001734407521</v>
      </c>
      <c r="O197">
        <f t="shared" si="15"/>
        <v>0.49485002168009401</v>
      </c>
    </row>
    <row r="198" spans="1:15">
      <c r="A198" t="s">
        <v>42</v>
      </c>
      <c r="B198">
        <v>1</v>
      </c>
      <c r="C198" t="s">
        <v>112</v>
      </c>
      <c r="D198">
        <v>1024</v>
      </c>
      <c r="E198">
        <v>768</v>
      </c>
      <c r="F198">
        <v>32</v>
      </c>
      <c r="G198" t="s">
        <v>41</v>
      </c>
      <c r="H198">
        <v>6489</v>
      </c>
      <c r="I198">
        <v>20</v>
      </c>
      <c r="J198">
        <v>22.5</v>
      </c>
      <c r="K198">
        <v>22.5</v>
      </c>
      <c r="L198">
        <f t="shared" si="12"/>
        <v>0.5</v>
      </c>
      <c r="M198">
        <f t="shared" si="13"/>
        <v>0.3010299956639812</v>
      </c>
      <c r="N198">
        <f t="shared" si="14"/>
        <v>0.35218251811136247</v>
      </c>
      <c r="O198">
        <f t="shared" si="15"/>
        <v>5.1152522447381332E-2</v>
      </c>
    </row>
    <row r="199" spans="1:15">
      <c r="A199" t="s">
        <v>42</v>
      </c>
      <c r="B199">
        <v>1</v>
      </c>
      <c r="C199" t="s">
        <v>112</v>
      </c>
      <c r="D199">
        <v>1024</v>
      </c>
      <c r="E199">
        <v>768</v>
      </c>
      <c r="F199">
        <v>32</v>
      </c>
      <c r="G199" t="s">
        <v>41</v>
      </c>
      <c r="H199">
        <v>3670</v>
      </c>
      <c r="I199">
        <v>15</v>
      </c>
      <c r="J199">
        <v>16.899999999999999</v>
      </c>
      <c r="K199">
        <v>16.899999999999999</v>
      </c>
      <c r="L199">
        <f t="shared" si="12"/>
        <v>0.66666666666666663</v>
      </c>
      <c r="M199">
        <f t="shared" si="13"/>
        <v>0.17609125905568124</v>
      </c>
      <c r="N199">
        <f t="shared" si="14"/>
        <v>0.22788670461367352</v>
      </c>
      <c r="O199">
        <f t="shared" si="15"/>
        <v>5.1795445557992259E-2</v>
      </c>
    </row>
    <row r="200" spans="1:15">
      <c r="A200" t="s">
        <v>42</v>
      </c>
      <c r="B200">
        <v>1</v>
      </c>
      <c r="C200" t="s">
        <v>112</v>
      </c>
      <c r="D200">
        <v>1024</v>
      </c>
      <c r="E200">
        <v>768</v>
      </c>
      <c r="F200">
        <v>32</v>
      </c>
      <c r="G200" t="s">
        <v>41</v>
      </c>
      <c r="H200">
        <v>3260</v>
      </c>
      <c r="I200">
        <v>12</v>
      </c>
      <c r="J200">
        <v>14.4</v>
      </c>
      <c r="K200">
        <v>14.4</v>
      </c>
      <c r="L200">
        <f t="shared" si="12"/>
        <v>0.83333333333333337</v>
      </c>
      <c r="M200">
        <f t="shared" si="13"/>
        <v>7.9181246047624818E-2</v>
      </c>
      <c r="N200">
        <f t="shared" si="14"/>
        <v>0.15836249209524964</v>
      </c>
      <c r="O200">
        <f t="shared" si="15"/>
        <v>7.9181246047624859E-2</v>
      </c>
    </row>
    <row r="201" spans="1:15">
      <c r="A201" t="s">
        <v>42</v>
      </c>
      <c r="B201">
        <v>1</v>
      </c>
      <c r="C201" t="s">
        <v>112</v>
      </c>
      <c r="D201">
        <v>1024</v>
      </c>
      <c r="E201">
        <v>768</v>
      </c>
      <c r="F201">
        <v>32</v>
      </c>
      <c r="G201" t="s">
        <v>41</v>
      </c>
      <c r="H201">
        <v>4693</v>
      </c>
      <c r="I201">
        <v>7</v>
      </c>
      <c r="J201">
        <v>4.9000000000000004</v>
      </c>
      <c r="K201">
        <v>4.9000000000000004</v>
      </c>
      <c r="L201">
        <f t="shared" si="12"/>
        <v>0.7</v>
      </c>
      <c r="M201">
        <f t="shared" si="13"/>
        <v>0.15490195998574319</v>
      </c>
      <c r="N201">
        <f t="shared" si="14"/>
        <v>0.30980391997148626</v>
      </c>
      <c r="O201">
        <f t="shared" si="15"/>
        <v>0.15490195998574313</v>
      </c>
    </row>
    <row r="202" spans="1:15">
      <c r="A202" t="s">
        <v>42</v>
      </c>
      <c r="B202">
        <v>1</v>
      </c>
      <c r="C202" t="s">
        <v>112</v>
      </c>
      <c r="D202">
        <v>1024</v>
      </c>
      <c r="E202">
        <v>768</v>
      </c>
      <c r="F202">
        <v>32</v>
      </c>
      <c r="G202" t="s">
        <v>41</v>
      </c>
      <c r="H202">
        <v>2770</v>
      </c>
      <c r="I202">
        <v>2</v>
      </c>
      <c r="J202">
        <v>0.9</v>
      </c>
      <c r="K202">
        <v>0.9</v>
      </c>
      <c r="L202">
        <f t="shared" si="12"/>
        <v>0.2</v>
      </c>
      <c r="M202">
        <f t="shared" si="13"/>
        <v>0.69897000433601886</v>
      </c>
      <c r="N202">
        <f t="shared" si="14"/>
        <v>1.045757490560675</v>
      </c>
      <c r="O202">
        <f t="shared" si="15"/>
        <v>0.34678748622465649</v>
      </c>
    </row>
    <row r="203" spans="1:15">
      <c r="A203" t="s">
        <v>42</v>
      </c>
      <c r="B203">
        <v>1</v>
      </c>
      <c r="C203" t="s">
        <v>112</v>
      </c>
      <c r="D203">
        <v>1024</v>
      </c>
      <c r="E203">
        <v>768</v>
      </c>
      <c r="F203">
        <v>32</v>
      </c>
      <c r="G203" t="s">
        <v>41</v>
      </c>
      <c r="H203">
        <v>5311</v>
      </c>
      <c r="I203">
        <v>18</v>
      </c>
      <c r="J203">
        <v>19.600000000000001</v>
      </c>
      <c r="K203">
        <v>19.600000000000001</v>
      </c>
      <c r="L203">
        <f t="shared" si="12"/>
        <v>0.55555555555555558</v>
      </c>
      <c r="M203">
        <f t="shared" si="13"/>
        <v>0.25527250510330601</v>
      </c>
      <c r="N203">
        <f t="shared" si="14"/>
        <v>0.29225607135647602</v>
      </c>
      <c r="O203">
        <f t="shared" si="15"/>
        <v>3.6983566253169953E-2</v>
      </c>
    </row>
    <row r="204" spans="1:15">
      <c r="A204" t="s">
        <v>42</v>
      </c>
      <c r="B204">
        <v>1</v>
      </c>
      <c r="C204" t="s">
        <v>112</v>
      </c>
      <c r="D204">
        <v>1024</v>
      </c>
      <c r="E204">
        <v>768</v>
      </c>
      <c r="F204">
        <v>32</v>
      </c>
      <c r="G204" t="s">
        <v>41</v>
      </c>
      <c r="H204">
        <v>3500</v>
      </c>
      <c r="I204">
        <v>12</v>
      </c>
      <c r="J204">
        <v>12.1</v>
      </c>
      <c r="K204">
        <v>12.1</v>
      </c>
      <c r="L204">
        <f t="shared" si="12"/>
        <v>0.83333333333333337</v>
      </c>
      <c r="M204">
        <f t="shared" si="13"/>
        <v>7.9181246047624818E-2</v>
      </c>
      <c r="N204">
        <f t="shared" si="14"/>
        <v>8.2785370316450071E-2</v>
      </c>
      <c r="O204">
        <f t="shared" si="15"/>
        <v>3.6041242688252678E-3</v>
      </c>
    </row>
    <row r="205" spans="1:15">
      <c r="A205" t="s">
        <v>42</v>
      </c>
      <c r="B205">
        <v>1</v>
      </c>
      <c r="C205" t="s">
        <v>112</v>
      </c>
      <c r="D205">
        <v>1024</v>
      </c>
      <c r="E205">
        <v>768</v>
      </c>
      <c r="F205">
        <v>32</v>
      </c>
      <c r="G205" t="s">
        <v>41</v>
      </c>
      <c r="H205">
        <v>5029</v>
      </c>
      <c r="I205">
        <v>20</v>
      </c>
      <c r="J205">
        <v>32.4</v>
      </c>
      <c r="K205">
        <v>32.4</v>
      </c>
      <c r="L205">
        <f t="shared" si="12"/>
        <v>0.5</v>
      </c>
      <c r="M205">
        <f t="shared" si="13"/>
        <v>0.3010299956639812</v>
      </c>
      <c r="N205">
        <f t="shared" si="14"/>
        <v>0.51054501020661214</v>
      </c>
      <c r="O205">
        <f t="shared" si="15"/>
        <v>0.20951501454263094</v>
      </c>
    </row>
    <row r="206" spans="1:15">
      <c r="A206" t="s">
        <v>42</v>
      </c>
      <c r="B206">
        <v>1</v>
      </c>
      <c r="C206" t="s">
        <v>112</v>
      </c>
      <c r="D206">
        <v>1024</v>
      </c>
      <c r="E206">
        <v>768</v>
      </c>
      <c r="F206">
        <v>32</v>
      </c>
      <c r="G206" t="s">
        <v>41</v>
      </c>
      <c r="H206">
        <v>3754</v>
      </c>
      <c r="I206">
        <v>8</v>
      </c>
      <c r="J206">
        <v>6.4</v>
      </c>
      <c r="K206">
        <v>6.4</v>
      </c>
      <c r="L206">
        <f t="shared" si="12"/>
        <v>0.8</v>
      </c>
      <c r="M206">
        <f t="shared" si="13"/>
        <v>9.691001300805642E-2</v>
      </c>
      <c r="N206">
        <f t="shared" si="14"/>
        <v>0.19382002601611284</v>
      </c>
      <c r="O206">
        <f t="shared" si="15"/>
        <v>9.691001300805642E-2</v>
      </c>
    </row>
    <row r="207" spans="1:15">
      <c r="A207" t="s">
        <v>42</v>
      </c>
      <c r="B207">
        <v>1</v>
      </c>
      <c r="C207" t="s">
        <v>112</v>
      </c>
      <c r="D207">
        <v>1024</v>
      </c>
      <c r="E207">
        <v>768</v>
      </c>
      <c r="F207">
        <v>32</v>
      </c>
      <c r="G207" t="s">
        <v>41</v>
      </c>
      <c r="H207">
        <v>3629</v>
      </c>
      <c r="I207">
        <v>15</v>
      </c>
      <c r="J207">
        <v>28.9</v>
      </c>
      <c r="K207">
        <v>28.9</v>
      </c>
      <c r="L207">
        <f t="shared" si="12"/>
        <v>0.66666666666666663</v>
      </c>
      <c r="M207">
        <f t="shared" si="13"/>
        <v>0.17609125905568124</v>
      </c>
      <c r="N207">
        <f t="shared" si="14"/>
        <v>0.46089784275654783</v>
      </c>
      <c r="O207">
        <f t="shared" si="15"/>
        <v>0.28480658370086653</v>
      </c>
    </row>
    <row r="208" spans="1:15">
      <c r="A208" t="s">
        <v>42</v>
      </c>
      <c r="B208">
        <v>1</v>
      </c>
      <c r="C208" t="s">
        <v>112</v>
      </c>
      <c r="D208">
        <v>1024</v>
      </c>
      <c r="E208">
        <v>768</v>
      </c>
      <c r="F208">
        <v>32</v>
      </c>
      <c r="G208" t="s">
        <v>41</v>
      </c>
      <c r="H208">
        <v>3651</v>
      </c>
      <c r="I208">
        <v>9</v>
      </c>
      <c r="J208">
        <v>8.1</v>
      </c>
      <c r="K208">
        <v>8.1</v>
      </c>
      <c r="L208">
        <f t="shared" si="12"/>
        <v>0.9</v>
      </c>
      <c r="M208">
        <f t="shared" si="13"/>
        <v>4.5757490560675143E-2</v>
      </c>
      <c r="N208">
        <f t="shared" si="14"/>
        <v>9.15149811213503E-2</v>
      </c>
      <c r="O208">
        <f t="shared" si="15"/>
        <v>4.5757490560675171E-2</v>
      </c>
    </row>
    <row r="209" spans="1:15">
      <c r="A209" t="s">
        <v>42</v>
      </c>
      <c r="B209">
        <v>1</v>
      </c>
      <c r="C209" t="s">
        <v>112</v>
      </c>
      <c r="D209">
        <v>1024</v>
      </c>
      <c r="E209">
        <v>768</v>
      </c>
      <c r="F209">
        <v>32</v>
      </c>
      <c r="G209" t="s">
        <v>41</v>
      </c>
      <c r="H209">
        <v>3097</v>
      </c>
      <c r="I209">
        <v>12</v>
      </c>
      <c r="J209">
        <v>25.6</v>
      </c>
      <c r="K209">
        <v>25.6</v>
      </c>
      <c r="L209">
        <f t="shared" si="12"/>
        <v>0.83333333333333337</v>
      </c>
      <c r="M209">
        <f t="shared" si="13"/>
        <v>7.9181246047624818E-2</v>
      </c>
      <c r="N209">
        <f t="shared" si="14"/>
        <v>0.40823996531184958</v>
      </c>
      <c r="O209">
        <f t="shared" si="15"/>
        <v>0.32905871926422481</v>
      </c>
    </row>
    <row r="210" spans="1:15">
      <c r="A210" t="s">
        <v>31</v>
      </c>
      <c r="B210">
        <v>1</v>
      </c>
      <c r="C210" t="s">
        <v>112</v>
      </c>
      <c r="D210">
        <v>1024</v>
      </c>
      <c r="E210">
        <v>768</v>
      </c>
      <c r="F210">
        <v>32</v>
      </c>
      <c r="G210" t="s">
        <v>32</v>
      </c>
      <c r="H210">
        <v>7292</v>
      </c>
      <c r="I210">
        <v>7</v>
      </c>
      <c r="J210">
        <v>4.9000000000000004</v>
      </c>
      <c r="K210">
        <v>4.9000000000000004</v>
      </c>
      <c r="L210">
        <f t="shared" si="12"/>
        <v>0.7</v>
      </c>
      <c r="M210">
        <f t="shared" si="13"/>
        <v>0.15490195998574319</v>
      </c>
      <c r="N210">
        <f t="shared" si="14"/>
        <v>0.30980391997148626</v>
      </c>
      <c r="O210">
        <f t="shared" si="15"/>
        <v>0.15490195998574313</v>
      </c>
    </row>
    <row r="211" spans="1:15">
      <c r="A211" t="s">
        <v>31</v>
      </c>
      <c r="B211">
        <v>1</v>
      </c>
      <c r="C211" t="s">
        <v>112</v>
      </c>
      <c r="D211">
        <v>1024</v>
      </c>
      <c r="E211">
        <v>768</v>
      </c>
      <c r="F211">
        <v>32</v>
      </c>
      <c r="G211" t="s">
        <v>32</v>
      </c>
      <c r="H211">
        <v>5831</v>
      </c>
      <c r="I211">
        <v>1</v>
      </c>
      <c r="J211">
        <v>0.4</v>
      </c>
      <c r="K211">
        <v>0.4</v>
      </c>
      <c r="L211">
        <f t="shared" si="12"/>
        <v>0.1</v>
      </c>
      <c r="M211">
        <f t="shared" si="13"/>
        <v>1</v>
      </c>
      <c r="N211">
        <f t="shared" si="14"/>
        <v>1.3979400086720377</v>
      </c>
      <c r="O211">
        <f t="shared" si="15"/>
        <v>0.39794000867203749</v>
      </c>
    </row>
    <row r="212" spans="1:15">
      <c r="A212" t="s">
        <v>31</v>
      </c>
      <c r="B212">
        <v>1</v>
      </c>
      <c r="C212" t="s">
        <v>112</v>
      </c>
      <c r="D212">
        <v>1024</v>
      </c>
      <c r="E212">
        <v>768</v>
      </c>
      <c r="F212">
        <v>32</v>
      </c>
      <c r="G212" t="s">
        <v>32</v>
      </c>
      <c r="H212">
        <v>11743</v>
      </c>
      <c r="I212">
        <v>15</v>
      </c>
      <c r="J212">
        <v>32.4</v>
      </c>
      <c r="K212">
        <v>32.4</v>
      </c>
      <c r="L212">
        <f t="shared" si="12"/>
        <v>0.66666666666666663</v>
      </c>
      <c r="M212">
        <f t="shared" si="13"/>
        <v>0.17609125905568124</v>
      </c>
      <c r="N212">
        <f t="shared" si="14"/>
        <v>0.51054501020661214</v>
      </c>
      <c r="O212">
        <f t="shared" si="15"/>
        <v>0.3344537511509309</v>
      </c>
    </row>
    <row r="213" spans="1:15">
      <c r="A213" t="s">
        <v>31</v>
      </c>
      <c r="B213">
        <v>1</v>
      </c>
      <c r="C213" t="s">
        <v>112</v>
      </c>
      <c r="D213">
        <v>1024</v>
      </c>
      <c r="E213">
        <v>768</v>
      </c>
      <c r="F213">
        <v>32</v>
      </c>
      <c r="G213" t="s">
        <v>32</v>
      </c>
      <c r="H213">
        <v>9304</v>
      </c>
      <c r="I213">
        <v>15</v>
      </c>
      <c r="J213">
        <v>25.6</v>
      </c>
      <c r="K213">
        <v>25.6</v>
      </c>
      <c r="L213">
        <f t="shared" si="12"/>
        <v>0.66666666666666663</v>
      </c>
      <c r="M213">
        <f t="shared" si="13"/>
        <v>0.17609125905568124</v>
      </c>
      <c r="N213">
        <f t="shared" si="14"/>
        <v>0.40823996531184958</v>
      </c>
      <c r="O213">
        <f t="shared" si="15"/>
        <v>0.23214870625616832</v>
      </c>
    </row>
    <row r="214" spans="1:15">
      <c r="A214" t="s">
        <v>31</v>
      </c>
      <c r="B214">
        <v>1</v>
      </c>
      <c r="C214" t="s">
        <v>112</v>
      </c>
      <c r="D214">
        <v>1024</v>
      </c>
      <c r="E214">
        <v>768</v>
      </c>
      <c r="F214">
        <v>32</v>
      </c>
      <c r="G214" t="s">
        <v>32</v>
      </c>
      <c r="H214">
        <v>6624</v>
      </c>
      <c r="I214">
        <v>9</v>
      </c>
      <c r="J214">
        <v>6.4</v>
      </c>
      <c r="K214">
        <v>6.4</v>
      </c>
      <c r="L214">
        <f t="shared" si="12"/>
        <v>0.9</v>
      </c>
      <c r="M214">
        <f t="shared" si="13"/>
        <v>4.5757490560675143E-2</v>
      </c>
      <c r="N214">
        <f t="shared" si="14"/>
        <v>0.19382002601611284</v>
      </c>
      <c r="O214">
        <f t="shared" si="15"/>
        <v>0.14806253545543768</v>
      </c>
    </row>
    <row r="215" spans="1:15">
      <c r="A215" t="s">
        <v>31</v>
      </c>
      <c r="B215">
        <v>1</v>
      </c>
      <c r="C215" t="s">
        <v>112</v>
      </c>
      <c r="D215">
        <v>1024</v>
      </c>
      <c r="E215">
        <v>768</v>
      </c>
      <c r="F215">
        <v>32</v>
      </c>
      <c r="G215" t="s">
        <v>32</v>
      </c>
      <c r="H215">
        <v>4567</v>
      </c>
      <c r="I215">
        <v>5</v>
      </c>
      <c r="J215">
        <v>3.6</v>
      </c>
      <c r="K215">
        <v>3.6</v>
      </c>
      <c r="L215">
        <f t="shared" si="12"/>
        <v>0.5</v>
      </c>
      <c r="M215">
        <f t="shared" si="13"/>
        <v>0.3010299956639812</v>
      </c>
      <c r="N215">
        <f t="shared" si="14"/>
        <v>0.44369749923271273</v>
      </c>
      <c r="O215">
        <f t="shared" si="15"/>
        <v>0.14266750356873154</v>
      </c>
    </row>
    <row r="216" spans="1:15">
      <c r="A216" t="s">
        <v>31</v>
      </c>
      <c r="B216">
        <v>1</v>
      </c>
      <c r="C216" t="s">
        <v>112</v>
      </c>
      <c r="D216">
        <v>1024</v>
      </c>
      <c r="E216">
        <v>768</v>
      </c>
      <c r="F216">
        <v>32</v>
      </c>
      <c r="G216" t="s">
        <v>32</v>
      </c>
      <c r="H216">
        <v>8912</v>
      </c>
      <c r="I216">
        <v>16</v>
      </c>
      <c r="J216">
        <v>28.9</v>
      </c>
      <c r="K216">
        <v>28.9</v>
      </c>
      <c r="L216">
        <f t="shared" si="12"/>
        <v>0.625</v>
      </c>
      <c r="M216">
        <f t="shared" si="13"/>
        <v>0.20411998265592479</v>
      </c>
      <c r="N216">
        <f t="shared" si="14"/>
        <v>0.46089784275654783</v>
      </c>
      <c r="O216">
        <f t="shared" si="15"/>
        <v>0.25677786010062303</v>
      </c>
    </row>
    <row r="217" spans="1:15">
      <c r="A217" t="s">
        <v>31</v>
      </c>
      <c r="B217">
        <v>1</v>
      </c>
      <c r="C217" t="s">
        <v>112</v>
      </c>
      <c r="D217">
        <v>1024</v>
      </c>
      <c r="E217">
        <v>768</v>
      </c>
      <c r="F217">
        <v>32</v>
      </c>
      <c r="G217" t="s">
        <v>32</v>
      </c>
      <c r="H217">
        <v>5048</v>
      </c>
      <c r="I217">
        <v>15</v>
      </c>
      <c r="J217">
        <v>19.600000000000001</v>
      </c>
      <c r="K217">
        <v>19.600000000000001</v>
      </c>
      <c r="L217">
        <f t="shared" si="12"/>
        <v>0.66666666666666663</v>
      </c>
      <c r="M217">
        <f t="shared" si="13"/>
        <v>0.17609125905568124</v>
      </c>
      <c r="N217">
        <f t="shared" si="14"/>
        <v>0.29225607135647602</v>
      </c>
      <c r="O217">
        <f t="shared" si="15"/>
        <v>0.11616481230079476</v>
      </c>
    </row>
    <row r="218" spans="1:15">
      <c r="A218" t="s">
        <v>31</v>
      </c>
      <c r="B218">
        <v>1</v>
      </c>
      <c r="C218" t="s">
        <v>112</v>
      </c>
      <c r="D218">
        <v>1024</v>
      </c>
      <c r="E218">
        <v>768</v>
      </c>
      <c r="F218">
        <v>32</v>
      </c>
      <c r="G218" t="s">
        <v>32</v>
      </c>
      <c r="H218">
        <v>5344</v>
      </c>
      <c r="I218">
        <v>11</v>
      </c>
      <c r="J218">
        <v>14.4</v>
      </c>
      <c r="K218">
        <v>14.4</v>
      </c>
      <c r="L218">
        <f t="shared" si="12"/>
        <v>0.90909090909090906</v>
      </c>
      <c r="M218">
        <f t="shared" si="13"/>
        <v>4.1392685158225077E-2</v>
      </c>
      <c r="N218">
        <f t="shared" si="14"/>
        <v>0.15836249209524964</v>
      </c>
      <c r="O218">
        <f t="shared" si="15"/>
        <v>0.11696980693702461</v>
      </c>
    </row>
    <row r="219" spans="1:15">
      <c r="A219" t="s">
        <v>31</v>
      </c>
      <c r="B219">
        <v>1</v>
      </c>
      <c r="C219" t="s">
        <v>112</v>
      </c>
      <c r="D219">
        <v>1024</v>
      </c>
      <c r="E219">
        <v>768</v>
      </c>
      <c r="F219">
        <v>32</v>
      </c>
      <c r="G219" t="s">
        <v>32</v>
      </c>
      <c r="H219">
        <v>3344</v>
      </c>
      <c r="I219">
        <v>5</v>
      </c>
      <c r="J219">
        <v>2.5</v>
      </c>
      <c r="K219">
        <v>2.5</v>
      </c>
      <c r="L219">
        <f t="shared" si="12"/>
        <v>0.5</v>
      </c>
      <c r="M219">
        <f t="shared" si="13"/>
        <v>0.3010299956639812</v>
      </c>
      <c r="N219">
        <f t="shared" si="14"/>
        <v>0.6020599913279624</v>
      </c>
      <c r="O219">
        <f t="shared" si="15"/>
        <v>0.3010299956639812</v>
      </c>
    </row>
    <row r="220" spans="1:15">
      <c r="A220" t="s">
        <v>31</v>
      </c>
      <c r="B220">
        <v>1</v>
      </c>
      <c r="C220" t="s">
        <v>112</v>
      </c>
      <c r="D220">
        <v>1024</v>
      </c>
      <c r="E220">
        <v>768</v>
      </c>
      <c r="F220">
        <v>32</v>
      </c>
      <c r="G220" t="s">
        <v>32</v>
      </c>
      <c r="H220">
        <v>5296</v>
      </c>
      <c r="I220">
        <v>2</v>
      </c>
      <c r="J220">
        <v>0.9</v>
      </c>
      <c r="K220">
        <v>0.9</v>
      </c>
      <c r="L220">
        <f t="shared" si="12"/>
        <v>0.2</v>
      </c>
      <c r="M220">
        <f t="shared" si="13"/>
        <v>0.69897000433601886</v>
      </c>
      <c r="N220">
        <f t="shared" si="14"/>
        <v>1.045757490560675</v>
      </c>
      <c r="O220">
        <f t="shared" si="15"/>
        <v>0.34678748622465649</v>
      </c>
    </row>
    <row r="221" spans="1:15">
      <c r="A221" t="s">
        <v>31</v>
      </c>
      <c r="B221">
        <v>1</v>
      </c>
      <c r="C221" t="s">
        <v>112</v>
      </c>
      <c r="D221">
        <v>1024</v>
      </c>
      <c r="E221">
        <v>768</v>
      </c>
      <c r="F221">
        <v>32</v>
      </c>
      <c r="G221" t="s">
        <v>32</v>
      </c>
      <c r="H221">
        <v>4544</v>
      </c>
      <c r="I221">
        <v>14</v>
      </c>
      <c r="J221">
        <v>22.5</v>
      </c>
      <c r="K221">
        <v>22.5</v>
      </c>
      <c r="L221">
        <f t="shared" si="12"/>
        <v>0.7142857142857143</v>
      </c>
      <c r="M221">
        <f t="shared" si="13"/>
        <v>0.14612803567823801</v>
      </c>
      <c r="N221">
        <f t="shared" si="14"/>
        <v>0.35218251811136247</v>
      </c>
      <c r="O221">
        <f t="shared" si="15"/>
        <v>0.20605448243312452</v>
      </c>
    </row>
    <row r="222" spans="1:15">
      <c r="A222" t="s">
        <v>31</v>
      </c>
      <c r="B222">
        <v>1</v>
      </c>
      <c r="C222" t="s">
        <v>112</v>
      </c>
      <c r="D222">
        <v>1024</v>
      </c>
      <c r="E222">
        <v>768</v>
      </c>
      <c r="F222">
        <v>32</v>
      </c>
      <c r="G222" t="s">
        <v>32</v>
      </c>
      <c r="H222">
        <v>4199</v>
      </c>
      <c r="I222">
        <v>11</v>
      </c>
      <c r="J222">
        <v>12.1</v>
      </c>
      <c r="K222">
        <v>12.1</v>
      </c>
      <c r="L222">
        <f t="shared" si="12"/>
        <v>0.90909090909090906</v>
      </c>
      <c r="M222">
        <f t="shared" si="13"/>
        <v>4.1392685158225077E-2</v>
      </c>
      <c r="N222">
        <f t="shared" si="14"/>
        <v>8.2785370316450071E-2</v>
      </c>
      <c r="O222">
        <f t="shared" si="15"/>
        <v>4.1392685158225015E-2</v>
      </c>
    </row>
    <row r="223" spans="1:15">
      <c r="A223" t="s">
        <v>31</v>
      </c>
      <c r="B223">
        <v>1</v>
      </c>
      <c r="C223" t="s">
        <v>112</v>
      </c>
      <c r="D223">
        <v>1024</v>
      </c>
      <c r="E223">
        <v>768</v>
      </c>
      <c r="F223">
        <v>32</v>
      </c>
      <c r="G223" t="s">
        <v>32</v>
      </c>
      <c r="H223">
        <v>3552</v>
      </c>
      <c r="I223">
        <v>2</v>
      </c>
      <c r="J223">
        <v>1.6</v>
      </c>
      <c r="K223">
        <v>1.6</v>
      </c>
      <c r="L223">
        <f t="shared" si="12"/>
        <v>0.2</v>
      </c>
      <c r="M223">
        <f t="shared" si="13"/>
        <v>0.69897000433601886</v>
      </c>
      <c r="N223">
        <f t="shared" si="14"/>
        <v>0.79588001734407521</v>
      </c>
      <c r="O223">
        <f t="shared" si="15"/>
        <v>9.6910013008056461E-2</v>
      </c>
    </row>
    <row r="224" spans="1:15">
      <c r="A224" t="s">
        <v>31</v>
      </c>
      <c r="B224">
        <v>1</v>
      </c>
      <c r="C224" t="s">
        <v>112</v>
      </c>
      <c r="D224">
        <v>1024</v>
      </c>
      <c r="E224">
        <v>768</v>
      </c>
      <c r="F224">
        <v>32</v>
      </c>
      <c r="G224" t="s">
        <v>32</v>
      </c>
      <c r="H224">
        <v>3624</v>
      </c>
      <c r="I224">
        <v>4</v>
      </c>
      <c r="J224">
        <v>8.1</v>
      </c>
      <c r="K224">
        <v>8.1</v>
      </c>
      <c r="L224">
        <f t="shared" si="12"/>
        <v>0.4</v>
      </c>
      <c r="M224">
        <f t="shared" si="13"/>
        <v>0.3979400086720376</v>
      </c>
      <c r="N224">
        <f t="shared" si="14"/>
        <v>9.15149811213503E-2</v>
      </c>
      <c r="O224">
        <f t="shared" si="15"/>
        <v>0.30642502755068735</v>
      </c>
    </row>
    <row r="225" spans="1:15">
      <c r="A225" t="s">
        <v>31</v>
      </c>
      <c r="B225">
        <v>1</v>
      </c>
      <c r="C225" t="s">
        <v>112</v>
      </c>
      <c r="D225">
        <v>1024</v>
      </c>
      <c r="E225">
        <v>768</v>
      </c>
      <c r="F225">
        <v>32</v>
      </c>
      <c r="G225" t="s">
        <v>32</v>
      </c>
      <c r="H225">
        <v>6695</v>
      </c>
      <c r="I225">
        <v>12</v>
      </c>
      <c r="J225">
        <v>16.899999999999999</v>
      </c>
      <c r="K225">
        <v>16.899999999999999</v>
      </c>
      <c r="L225">
        <f t="shared" si="12"/>
        <v>0.83333333333333337</v>
      </c>
      <c r="M225">
        <f t="shared" si="13"/>
        <v>7.9181246047624818E-2</v>
      </c>
      <c r="N225">
        <f t="shared" si="14"/>
        <v>0.22788670461367352</v>
      </c>
      <c r="O225">
        <f t="shared" si="15"/>
        <v>0.14870545856604872</v>
      </c>
    </row>
    <row r="226" spans="1:15">
      <c r="A226" t="s">
        <v>11</v>
      </c>
      <c r="B226">
        <v>1</v>
      </c>
      <c r="C226" t="s">
        <v>112</v>
      </c>
      <c r="D226">
        <v>1152</v>
      </c>
      <c r="E226">
        <v>864</v>
      </c>
      <c r="F226">
        <v>24</v>
      </c>
      <c r="G226" t="s">
        <v>12</v>
      </c>
      <c r="H226">
        <v>11266</v>
      </c>
      <c r="I226">
        <v>5.5</v>
      </c>
      <c r="J226">
        <v>3.6</v>
      </c>
      <c r="K226">
        <v>3.6</v>
      </c>
      <c r="L226">
        <f t="shared" si="12"/>
        <v>0.55000000000000004</v>
      </c>
      <c r="M226">
        <f t="shared" si="13"/>
        <v>0.25963731050575611</v>
      </c>
      <c r="N226">
        <f t="shared" si="14"/>
        <v>0.44369749923271273</v>
      </c>
      <c r="O226">
        <f t="shared" si="15"/>
        <v>0.18406018872695662</v>
      </c>
    </row>
    <row r="227" spans="1:15">
      <c r="A227" t="s">
        <v>11</v>
      </c>
      <c r="B227">
        <v>1</v>
      </c>
      <c r="C227" t="s">
        <v>112</v>
      </c>
      <c r="D227">
        <v>1152</v>
      </c>
      <c r="E227">
        <v>864</v>
      </c>
      <c r="F227">
        <v>24</v>
      </c>
      <c r="G227" t="s">
        <v>12</v>
      </c>
      <c r="H227">
        <v>7482</v>
      </c>
      <c r="I227">
        <v>14</v>
      </c>
      <c r="J227">
        <v>22.5</v>
      </c>
      <c r="K227">
        <v>22.5</v>
      </c>
      <c r="L227">
        <f t="shared" si="12"/>
        <v>0.7142857142857143</v>
      </c>
      <c r="M227">
        <f t="shared" si="13"/>
        <v>0.14612803567823801</v>
      </c>
      <c r="N227">
        <f t="shared" si="14"/>
        <v>0.35218251811136247</v>
      </c>
      <c r="O227">
        <f t="shared" si="15"/>
        <v>0.20605448243312452</v>
      </c>
    </row>
    <row r="228" spans="1:15">
      <c r="A228" t="s">
        <v>11</v>
      </c>
      <c r="B228">
        <v>1</v>
      </c>
      <c r="C228" t="s">
        <v>112</v>
      </c>
      <c r="D228">
        <v>1152</v>
      </c>
      <c r="E228">
        <v>864</v>
      </c>
      <c r="F228">
        <v>24</v>
      </c>
      <c r="G228" t="s">
        <v>12</v>
      </c>
      <c r="H228">
        <v>9876</v>
      </c>
      <c r="I228">
        <v>2.5</v>
      </c>
      <c r="J228">
        <v>0.4</v>
      </c>
      <c r="K228">
        <v>0.4</v>
      </c>
      <c r="L228">
        <f t="shared" si="12"/>
        <v>0.25</v>
      </c>
      <c r="M228">
        <f t="shared" si="13"/>
        <v>0.6020599913279624</v>
      </c>
      <c r="N228">
        <f t="shared" si="14"/>
        <v>1.3979400086720377</v>
      </c>
      <c r="O228">
        <f t="shared" si="15"/>
        <v>0.7958800173440751</v>
      </c>
    </row>
    <row r="229" spans="1:15">
      <c r="A229" t="s">
        <v>11</v>
      </c>
      <c r="B229">
        <v>1</v>
      </c>
      <c r="C229" t="s">
        <v>112</v>
      </c>
      <c r="D229">
        <v>1152</v>
      </c>
      <c r="E229">
        <v>864</v>
      </c>
      <c r="F229">
        <v>24</v>
      </c>
      <c r="G229" t="s">
        <v>12</v>
      </c>
      <c r="H229">
        <v>6181</v>
      </c>
      <c r="I229">
        <v>12</v>
      </c>
      <c r="J229">
        <v>16.899999999999999</v>
      </c>
      <c r="K229">
        <v>16.899999999999999</v>
      </c>
      <c r="L229">
        <f t="shared" si="12"/>
        <v>0.83333333333333337</v>
      </c>
      <c r="M229">
        <f t="shared" si="13"/>
        <v>7.9181246047624818E-2</v>
      </c>
      <c r="N229">
        <f t="shared" si="14"/>
        <v>0.22788670461367352</v>
      </c>
      <c r="O229">
        <f t="shared" si="15"/>
        <v>0.14870545856604872</v>
      </c>
    </row>
    <row r="230" spans="1:15">
      <c r="A230" t="s">
        <v>11</v>
      </c>
      <c r="B230">
        <v>1</v>
      </c>
      <c r="C230" t="s">
        <v>112</v>
      </c>
      <c r="D230">
        <v>1152</v>
      </c>
      <c r="E230">
        <v>864</v>
      </c>
      <c r="F230">
        <v>24</v>
      </c>
      <c r="G230" t="s">
        <v>12</v>
      </c>
      <c r="H230">
        <v>5933</v>
      </c>
      <c r="I230">
        <v>15</v>
      </c>
      <c r="J230">
        <v>25.6</v>
      </c>
      <c r="K230">
        <v>25.6</v>
      </c>
      <c r="L230">
        <f t="shared" si="12"/>
        <v>0.66666666666666663</v>
      </c>
      <c r="M230">
        <f t="shared" si="13"/>
        <v>0.17609125905568124</v>
      </c>
      <c r="N230">
        <f t="shared" si="14"/>
        <v>0.40823996531184958</v>
      </c>
      <c r="O230">
        <f t="shared" si="15"/>
        <v>0.23214870625616832</v>
      </c>
    </row>
    <row r="231" spans="1:15">
      <c r="A231" t="s">
        <v>11</v>
      </c>
      <c r="B231">
        <v>1</v>
      </c>
      <c r="C231" t="s">
        <v>112</v>
      </c>
      <c r="D231">
        <v>1152</v>
      </c>
      <c r="E231">
        <v>864</v>
      </c>
      <c r="F231">
        <v>24</v>
      </c>
      <c r="G231" t="s">
        <v>12</v>
      </c>
      <c r="H231">
        <v>3941</v>
      </c>
      <c r="I231">
        <v>14</v>
      </c>
      <c r="J231">
        <v>19.600000000000001</v>
      </c>
      <c r="K231">
        <v>19.600000000000001</v>
      </c>
      <c r="L231">
        <f t="shared" si="12"/>
        <v>0.7142857142857143</v>
      </c>
      <c r="M231">
        <f t="shared" si="13"/>
        <v>0.14612803567823801</v>
      </c>
      <c r="N231">
        <f t="shared" si="14"/>
        <v>0.29225607135647602</v>
      </c>
      <c r="O231">
        <f t="shared" si="15"/>
        <v>0.14612803567823801</v>
      </c>
    </row>
    <row r="232" spans="1:15">
      <c r="A232" t="s">
        <v>11</v>
      </c>
      <c r="B232">
        <v>1</v>
      </c>
      <c r="C232" t="s">
        <v>112</v>
      </c>
      <c r="D232">
        <v>1152</v>
      </c>
      <c r="E232">
        <v>864</v>
      </c>
      <c r="F232">
        <v>24</v>
      </c>
      <c r="G232" t="s">
        <v>12</v>
      </c>
      <c r="H232">
        <v>4241</v>
      </c>
      <c r="I232">
        <v>4</v>
      </c>
      <c r="J232">
        <v>1.6</v>
      </c>
      <c r="K232">
        <v>1.6</v>
      </c>
      <c r="L232">
        <f t="shared" si="12"/>
        <v>0.4</v>
      </c>
      <c r="M232">
        <f t="shared" si="13"/>
        <v>0.3979400086720376</v>
      </c>
      <c r="N232">
        <f t="shared" si="14"/>
        <v>0.79588001734407521</v>
      </c>
      <c r="O232">
        <f t="shared" si="15"/>
        <v>0.3979400086720376</v>
      </c>
    </row>
    <row r="233" spans="1:15">
      <c r="A233" t="s">
        <v>11</v>
      </c>
      <c r="B233">
        <v>1</v>
      </c>
      <c r="C233" t="s">
        <v>112</v>
      </c>
      <c r="D233">
        <v>1152</v>
      </c>
      <c r="E233">
        <v>864</v>
      </c>
      <c r="F233">
        <v>24</v>
      </c>
      <c r="G233" t="s">
        <v>12</v>
      </c>
      <c r="H233">
        <v>3657</v>
      </c>
      <c r="I233">
        <v>11</v>
      </c>
      <c r="J233">
        <v>14.4</v>
      </c>
      <c r="K233">
        <v>14.4</v>
      </c>
      <c r="L233">
        <f t="shared" si="12"/>
        <v>0.90909090909090906</v>
      </c>
      <c r="M233">
        <f t="shared" si="13"/>
        <v>4.1392685158225077E-2</v>
      </c>
      <c r="N233">
        <f t="shared" si="14"/>
        <v>0.15836249209524964</v>
      </c>
      <c r="O233">
        <f t="shared" si="15"/>
        <v>0.11696980693702461</v>
      </c>
    </row>
    <row r="234" spans="1:15">
      <c r="A234" t="s">
        <v>11</v>
      </c>
      <c r="B234">
        <v>1</v>
      </c>
      <c r="C234" t="s">
        <v>112</v>
      </c>
      <c r="D234">
        <v>1152</v>
      </c>
      <c r="E234">
        <v>864</v>
      </c>
      <c r="F234">
        <v>24</v>
      </c>
      <c r="G234" t="s">
        <v>12</v>
      </c>
      <c r="H234">
        <v>3614</v>
      </c>
      <c r="I234">
        <v>8</v>
      </c>
      <c r="J234">
        <v>6.4</v>
      </c>
      <c r="K234">
        <v>6.4</v>
      </c>
      <c r="L234">
        <f t="shared" si="12"/>
        <v>0.8</v>
      </c>
      <c r="M234">
        <f t="shared" si="13"/>
        <v>9.691001300805642E-2</v>
      </c>
      <c r="N234">
        <f t="shared" si="14"/>
        <v>0.19382002601611284</v>
      </c>
      <c r="O234">
        <f t="shared" si="15"/>
        <v>9.691001300805642E-2</v>
      </c>
    </row>
    <row r="235" spans="1:15">
      <c r="A235" t="s">
        <v>11</v>
      </c>
      <c r="B235">
        <v>1</v>
      </c>
      <c r="C235" t="s">
        <v>112</v>
      </c>
      <c r="D235">
        <v>1152</v>
      </c>
      <c r="E235">
        <v>864</v>
      </c>
      <c r="F235">
        <v>24</v>
      </c>
      <c r="G235" t="s">
        <v>12</v>
      </c>
      <c r="H235">
        <v>7428</v>
      </c>
      <c r="I235">
        <v>16.5</v>
      </c>
      <c r="J235">
        <v>28.9</v>
      </c>
      <c r="K235">
        <v>28.9</v>
      </c>
      <c r="L235">
        <f t="shared" si="12"/>
        <v>0.60606060606060608</v>
      </c>
      <c r="M235">
        <f t="shared" si="13"/>
        <v>0.21748394421390627</v>
      </c>
      <c r="N235">
        <f t="shared" si="14"/>
        <v>0.46089784275654783</v>
      </c>
      <c r="O235">
        <f t="shared" si="15"/>
        <v>0.24341389854264156</v>
      </c>
    </row>
    <row r="236" spans="1:15">
      <c r="A236" t="s">
        <v>11</v>
      </c>
      <c r="B236">
        <v>1</v>
      </c>
      <c r="C236" t="s">
        <v>112</v>
      </c>
      <c r="D236">
        <v>1152</v>
      </c>
      <c r="E236">
        <v>864</v>
      </c>
      <c r="F236">
        <v>24</v>
      </c>
      <c r="G236" t="s">
        <v>12</v>
      </c>
      <c r="H236">
        <v>3686</v>
      </c>
      <c r="I236">
        <v>11</v>
      </c>
      <c r="J236">
        <v>12.1</v>
      </c>
      <c r="K236">
        <v>12.1</v>
      </c>
      <c r="L236">
        <f t="shared" si="12"/>
        <v>0.90909090909090906</v>
      </c>
      <c r="M236">
        <f t="shared" si="13"/>
        <v>4.1392685158225077E-2</v>
      </c>
      <c r="N236">
        <f t="shared" si="14"/>
        <v>8.2785370316450071E-2</v>
      </c>
      <c r="O236">
        <f t="shared" si="15"/>
        <v>4.1392685158225015E-2</v>
      </c>
    </row>
    <row r="237" spans="1:15">
      <c r="A237" t="s">
        <v>11</v>
      </c>
      <c r="B237">
        <v>1</v>
      </c>
      <c r="C237" t="s">
        <v>112</v>
      </c>
      <c r="D237">
        <v>1152</v>
      </c>
      <c r="E237">
        <v>864</v>
      </c>
      <c r="F237">
        <v>24</v>
      </c>
      <c r="G237" t="s">
        <v>12</v>
      </c>
      <c r="H237">
        <v>3966</v>
      </c>
      <c r="I237">
        <v>5</v>
      </c>
      <c r="J237">
        <v>2.5</v>
      </c>
      <c r="K237">
        <v>2.5</v>
      </c>
      <c r="L237">
        <f t="shared" si="12"/>
        <v>0.5</v>
      </c>
      <c r="M237">
        <f t="shared" si="13"/>
        <v>0.3010299956639812</v>
      </c>
      <c r="N237">
        <f t="shared" si="14"/>
        <v>0.6020599913279624</v>
      </c>
      <c r="O237">
        <f t="shared" si="15"/>
        <v>0.3010299956639812</v>
      </c>
    </row>
    <row r="238" spans="1:15">
      <c r="A238" t="s">
        <v>11</v>
      </c>
      <c r="B238">
        <v>1</v>
      </c>
      <c r="C238" t="s">
        <v>112</v>
      </c>
      <c r="D238">
        <v>1152</v>
      </c>
      <c r="E238">
        <v>864</v>
      </c>
      <c r="F238">
        <v>24</v>
      </c>
      <c r="G238" t="s">
        <v>12</v>
      </c>
      <c r="H238">
        <v>2709</v>
      </c>
      <c r="I238">
        <v>6</v>
      </c>
      <c r="J238">
        <v>4.9000000000000004</v>
      </c>
      <c r="K238">
        <v>4.9000000000000004</v>
      </c>
      <c r="L238">
        <f t="shared" si="12"/>
        <v>0.6</v>
      </c>
      <c r="M238">
        <f t="shared" si="13"/>
        <v>0.22184874961635639</v>
      </c>
      <c r="N238">
        <f t="shared" si="14"/>
        <v>0.30980391997148626</v>
      </c>
      <c r="O238">
        <f t="shared" si="15"/>
        <v>8.7955170355129925E-2</v>
      </c>
    </row>
    <row r="239" spans="1:15">
      <c r="A239" t="s">
        <v>11</v>
      </c>
      <c r="B239">
        <v>1</v>
      </c>
      <c r="C239" t="s">
        <v>112</v>
      </c>
      <c r="D239">
        <v>1152</v>
      </c>
      <c r="E239">
        <v>864</v>
      </c>
      <c r="F239">
        <v>24</v>
      </c>
      <c r="G239" t="s">
        <v>12</v>
      </c>
      <c r="H239">
        <v>7046</v>
      </c>
      <c r="I239">
        <v>18.5</v>
      </c>
      <c r="J239">
        <v>32.4</v>
      </c>
      <c r="K239">
        <v>32.4</v>
      </c>
      <c r="L239">
        <f t="shared" si="12"/>
        <v>0.54054054054054057</v>
      </c>
      <c r="M239">
        <f t="shared" si="13"/>
        <v>0.26717172840301379</v>
      </c>
      <c r="N239">
        <f t="shared" si="14"/>
        <v>0.51054501020661214</v>
      </c>
      <c r="O239">
        <f t="shared" si="15"/>
        <v>0.24337328180359835</v>
      </c>
    </row>
    <row r="240" spans="1:15">
      <c r="A240" t="s">
        <v>11</v>
      </c>
      <c r="B240">
        <v>1</v>
      </c>
      <c r="C240" t="s">
        <v>112</v>
      </c>
      <c r="D240">
        <v>1152</v>
      </c>
      <c r="E240">
        <v>864</v>
      </c>
      <c r="F240">
        <v>24</v>
      </c>
      <c r="G240" t="s">
        <v>12</v>
      </c>
      <c r="H240">
        <v>6155</v>
      </c>
      <c r="I240">
        <v>3.5</v>
      </c>
      <c r="J240">
        <v>0.9</v>
      </c>
      <c r="K240">
        <v>0.9</v>
      </c>
      <c r="L240">
        <f t="shared" si="12"/>
        <v>0.35</v>
      </c>
      <c r="M240">
        <f t="shared" si="13"/>
        <v>0.45593195564972439</v>
      </c>
      <c r="N240">
        <f t="shared" si="14"/>
        <v>1.045757490560675</v>
      </c>
      <c r="O240">
        <f t="shared" si="15"/>
        <v>0.58982553491095091</v>
      </c>
    </row>
    <row r="241" spans="1:15">
      <c r="A241" t="s">
        <v>11</v>
      </c>
      <c r="B241">
        <v>1</v>
      </c>
      <c r="C241" t="s">
        <v>112</v>
      </c>
      <c r="D241">
        <v>1152</v>
      </c>
      <c r="E241">
        <v>864</v>
      </c>
      <c r="F241">
        <v>24</v>
      </c>
      <c r="G241" t="s">
        <v>12</v>
      </c>
      <c r="H241">
        <v>5142</v>
      </c>
      <c r="I241">
        <v>9</v>
      </c>
      <c r="J241">
        <v>8.1</v>
      </c>
      <c r="K241">
        <v>8.1</v>
      </c>
      <c r="L241">
        <f t="shared" si="12"/>
        <v>0.9</v>
      </c>
      <c r="M241">
        <f t="shared" si="13"/>
        <v>4.5757490560675143E-2</v>
      </c>
      <c r="N241">
        <f t="shared" si="14"/>
        <v>9.15149811213503E-2</v>
      </c>
      <c r="O241">
        <f t="shared" si="15"/>
        <v>4.5757490560675171E-2</v>
      </c>
    </row>
    <row r="242" spans="1:15">
      <c r="A242" t="s">
        <v>27</v>
      </c>
      <c r="B242">
        <v>1</v>
      </c>
      <c r="C242" t="s">
        <v>112</v>
      </c>
      <c r="D242">
        <v>1280</v>
      </c>
      <c r="E242">
        <v>1024</v>
      </c>
      <c r="F242">
        <v>32</v>
      </c>
      <c r="G242" t="s">
        <v>28</v>
      </c>
      <c r="H242">
        <v>6986</v>
      </c>
      <c r="I242">
        <v>8</v>
      </c>
      <c r="J242">
        <v>8.1</v>
      </c>
      <c r="K242">
        <v>8.1</v>
      </c>
      <c r="L242">
        <f t="shared" si="12"/>
        <v>0.8</v>
      </c>
      <c r="M242">
        <f t="shared" si="13"/>
        <v>9.691001300805642E-2</v>
      </c>
      <c r="N242">
        <f t="shared" si="14"/>
        <v>9.15149811213503E-2</v>
      </c>
      <c r="O242">
        <f t="shared" si="15"/>
        <v>5.3950318867061059E-3</v>
      </c>
    </row>
    <row r="243" spans="1:15">
      <c r="A243" t="s">
        <v>27</v>
      </c>
      <c r="B243">
        <v>1</v>
      </c>
      <c r="C243" t="s">
        <v>112</v>
      </c>
      <c r="D243">
        <v>1280</v>
      </c>
      <c r="E243">
        <v>1024</v>
      </c>
      <c r="F243">
        <v>32</v>
      </c>
      <c r="G243" t="s">
        <v>28</v>
      </c>
      <c r="H243">
        <v>6312</v>
      </c>
      <c r="I243">
        <v>6</v>
      </c>
      <c r="J243">
        <v>4.9000000000000004</v>
      </c>
      <c r="K243">
        <v>4.9000000000000004</v>
      </c>
      <c r="L243">
        <f t="shared" si="12"/>
        <v>0.6</v>
      </c>
      <c r="M243">
        <f t="shared" si="13"/>
        <v>0.22184874961635639</v>
      </c>
      <c r="N243">
        <f t="shared" si="14"/>
        <v>0.30980391997148626</v>
      </c>
      <c r="O243">
        <f t="shared" si="15"/>
        <v>8.7955170355129925E-2</v>
      </c>
    </row>
    <row r="244" spans="1:15">
      <c r="A244" t="s">
        <v>27</v>
      </c>
      <c r="B244">
        <v>1</v>
      </c>
      <c r="C244" t="s">
        <v>112</v>
      </c>
      <c r="D244">
        <v>1280</v>
      </c>
      <c r="E244">
        <v>1024</v>
      </c>
      <c r="F244">
        <v>32</v>
      </c>
      <c r="G244" t="s">
        <v>28</v>
      </c>
      <c r="H244">
        <v>2656</v>
      </c>
      <c r="I244">
        <v>5</v>
      </c>
      <c r="J244">
        <v>3.6</v>
      </c>
      <c r="K244">
        <v>3.6</v>
      </c>
      <c r="L244">
        <f t="shared" si="12"/>
        <v>0.5</v>
      </c>
      <c r="M244">
        <f t="shared" si="13"/>
        <v>0.3010299956639812</v>
      </c>
      <c r="N244">
        <f t="shared" si="14"/>
        <v>0.44369749923271273</v>
      </c>
      <c r="O244">
        <f t="shared" si="15"/>
        <v>0.14266750356873154</v>
      </c>
    </row>
    <row r="245" spans="1:15">
      <c r="A245" t="s">
        <v>27</v>
      </c>
      <c r="B245">
        <v>1</v>
      </c>
      <c r="C245" t="s">
        <v>112</v>
      </c>
      <c r="D245">
        <v>1280</v>
      </c>
      <c r="E245">
        <v>1024</v>
      </c>
      <c r="F245">
        <v>32</v>
      </c>
      <c r="G245" t="s">
        <v>28</v>
      </c>
      <c r="H245">
        <v>3968</v>
      </c>
      <c r="I245">
        <v>12</v>
      </c>
      <c r="J245">
        <v>12.1</v>
      </c>
      <c r="K245">
        <v>12.1</v>
      </c>
      <c r="L245">
        <f t="shared" si="12"/>
        <v>0.83333333333333337</v>
      </c>
      <c r="M245">
        <f t="shared" si="13"/>
        <v>7.9181246047624818E-2</v>
      </c>
      <c r="N245">
        <f t="shared" si="14"/>
        <v>8.2785370316450071E-2</v>
      </c>
      <c r="O245">
        <f t="shared" si="15"/>
        <v>3.6041242688252678E-3</v>
      </c>
    </row>
    <row r="246" spans="1:15">
      <c r="A246" t="s">
        <v>27</v>
      </c>
      <c r="B246">
        <v>1</v>
      </c>
      <c r="C246" t="s">
        <v>112</v>
      </c>
      <c r="D246">
        <v>1280</v>
      </c>
      <c r="E246">
        <v>1024</v>
      </c>
      <c r="F246">
        <v>32</v>
      </c>
      <c r="G246" t="s">
        <v>28</v>
      </c>
      <c r="H246">
        <v>2968</v>
      </c>
      <c r="I246">
        <v>13</v>
      </c>
      <c r="J246">
        <v>14.4</v>
      </c>
      <c r="K246">
        <v>14.4</v>
      </c>
      <c r="L246">
        <f t="shared" si="12"/>
        <v>0.76923076923076927</v>
      </c>
      <c r="M246">
        <f t="shared" si="13"/>
        <v>0.11394335230683671</v>
      </c>
      <c r="N246">
        <f t="shared" si="14"/>
        <v>0.15836249209524964</v>
      </c>
      <c r="O246">
        <f t="shared" si="15"/>
        <v>4.4419139788412915E-2</v>
      </c>
    </row>
    <row r="247" spans="1:15">
      <c r="A247" t="s">
        <v>27</v>
      </c>
      <c r="B247">
        <v>1</v>
      </c>
      <c r="C247" t="s">
        <v>112</v>
      </c>
      <c r="D247">
        <v>1280</v>
      </c>
      <c r="E247">
        <v>1024</v>
      </c>
      <c r="F247">
        <v>32</v>
      </c>
      <c r="G247" t="s">
        <v>28</v>
      </c>
      <c r="H247">
        <v>5135</v>
      </c>
      <c r="I247">
        <v>17</v>
      </c>
      <c r="J247">
        <v>25.6</v>
      </c>
      <c r="K247">
        <v>25.6</v>
      </c>
      <c r="L247">
        <f t="shared" si="12"/>
        <v>0.58823529411764708</v>
      </c>
      <c r="M247">
        <f t="shared" si="13"/>
        <v>0.23044892137827391</v>
      </c>
      <c r="N247">
        <f t="shared" si="14"/>
        <v>0.40823996531184958</v>
      </c>
      <c r="O247">
        <f t="shared" si="15"/>
        <v>0.17779104393357567</v>
      </c>
    </row>
    <row r="248" spans="1:15">
      <c r="A248" t="s">
        <v>27</v>
      </c>
      <c r="B248">
        <v>1</v>
      </c>
      <c r="C248" t="s">
        <v>112</v>
      </c>
      <c r="D248">
        <v>1280</v>
      </c>
      <c r="E248">
        <v>1024</v>
      </c>
      <c r="F248">
        <v>32</v>
      </c>
      <c r="G248" t="s">
        <v>28</v>
      </c>
      <c r="H248">
        <v>6079</v>
      </c>
      <c r="I248">
        <v>20</v>
      </c>
      <c r="J248">
        <v>28.9</v>
      </c>
      <c r="K248">
        <v>28.9</v>
      </c>
      <c r="L248">
        <f t="shared" si="12"/>
        <v>0.5</v>
      </c>
      <c r="M248">
        <f t="shared" si="13"/>
        <v>0.3010299956639812</v>
      </c>
      <c r="N248">
        <f t="shared" si="14"/>
        <v>0.46089784275654783</v>
      </c>
      <c r="O248">
        <f t="shared" si="15"/>
        <v>0.15986784709256663</v>
      </c>
    </row>
    <row r="249" spans="1:15">
      <c r="A249" t="s">
        <v>27</v>
      </c>
      <c r="B249">
        <v>1</v>
      </c>
      <c r="C249" t="s">
        <v>112</v>
      </c>
      <c r="D249">
        <v>1280</v>
      </c>
      <c r="E249">
        <v>1024</v>
      </c>
      <c r="F249">
        <v>32</v>
      </c>
      <c r="G249" t="s">
        <v>28</v>
      </c>
      <c r="H249">
        <v>3439</v>
      </c>
      <c r="I249">
        <v>5</v>
      </c>
      <c r="J249">
        <v>2.5</v>
      </c>
      <c r="K249">
        <v>2.5</v>
      </c>
      <c r="L249">
        <f t="shared" si="12"/>
        <v>0.5</v>
      </c>
      <c r="M249">
        <f t="shared" si="13"/>
        <v>0.3010299956639812</v>
      </c>
      <c r="N249">
        <f t="shared" si="14"/>
        <v>0.6020599913279624</v>
      </c>
      <c r="O249">
        <f t="shared" si="15"/>
        <v>0.3010299956639812</v>
      </c>
    </row>
    <row r="250" spans="1:15">
      <c r="A250" t="s">
        <v>27</v>
      </c>
      <c r="B250">
        <v>1</v>
      </c>
      <c r="C250" t="s">
        <v>112</v>
      </c>
      <c r="D250">
        <v>1280</v>
      </c>
      <c r="E250">
        <v>1024</v>
      </c>
      <c r="F250">
        <v>32</v>
      </c>
      <c r="G250" t="s">
        <v>28</v>
      </c>
      <c r="H250">
        <v>2552</v>
      </c>
      <c r="I250">
        <v>3</v>
      </c>
      <c r="J250">
        <v>0.9</v>
      </c>
      <c r="K250">
        <v>0.9</v>
      </c>
      <c r="L250">
        <f t="shared" si="12"/>
        <v>0.3</v>
      </c>
      <c r="M250">
        <f t="shared" si="13"/>
        <v>0.52287874528033762</v>
      </c>
      <c r="N250">
        <f t="shared" si="14"/>
        <v>1.045757490560675</v>
      </c>
      <c r="O250">
        <f t="shared" si="15"/>
        <v>0.52287874528033762</v>
      </c>
    </row>
    <row r="251" spans="1:15">
      <c r="A251" t="s">
        <v>27</v>
      </c>
      <c r="B251">
        <v>1</v>
      </c>
      <c r="C251" t="s">
        <v>112</v>
      </c>
      <c r="D251">
        <v>1280</v>
      </c>
      <c r="E251">
        <v>1024</v>
      </c>
      <c r="F251">
        <v>32</v>
      </c>
      <c r="G251" t="s">
        <v>28</v>
      </c>
      <c r="H251">
        <v>6071</v>
      </c>
      <c r="I251">
        <v>22</v>
      </c>
      <c r="J251">
        <v>32.4</v>
      </c>
      <c r="K251">
        <v>32.4</v>
      </c>
      <c r="L251">
        <f t="shared" si="12"/>
        <v>0.45454545454545453</v>
      </c>
      <c r="M251">
        <f t="shared" si="13"/>
        <v>0.34242268082220628</v>
      </c>
      <c r="N251">
        <f t="shared" si="14"/>
        <v>0.51054501020661214</v>
      </c>
      <c r="O251">
        <f t="shared" si="15"/>
        <v>0.16812232938440591</v>
      </c>
    </row>
    <row r="252" spans="1:15">
      <c r="A252" t="s">
        <v>27</v>
      </c>
      <c r="B252">
        <v>1</v>
      </c>
      <c r="C252" t="s">
        <v>112</v>
      </c>
      <c r="D252">
        <v>1280</v>
      </c>
      <c r="E252">
        <v>1024</v>
      </c>
      <c r="F252">
        <v>32</v>
      </c>
      <c r="G252" t="s">
        <v>28</v>
      </c>
      <c r="H252">
        <v>5240</v>
      </c>
      <c r="I252">
        <v>6</v>
      </c>
      <c r="J252">
        <v>6.4</v>
      </c>
      <c r="K252">
        <v>6.4</v>
      </c>
      <c r="L252">
        <f t="shared" si="12"/>
        <v>0.6</v>
      </c>
      <c r="M252">
        <f t="shared" si="13"/>
        <v>0.22184874961635639</v>
      </c>
      <c r="N252">
        <f t="shared" si="14"/>
        <v>0.19382002601611284</v>
      </c>
      <c r="O252">
        <f t="shared" si="15"/>
        <v>2.8028723600243582E-2</v>
      </c>
    </row>
    <row r="253" spans="1:15">
      <c r="A253" t="s">
        <v>27</v>
      </c>
      <c r="B253">
        <v>1</v>
      </c>
      <c r="C253" t="s">
        <v>112</v>
      </c>
      <c r="D253">
        <v>1280</v>
      </c>
      <c r="E253">
        <v>1024</v>
      </c>
      <c r="F253">
        <v>32</v>
      </c>
      <c r="G253" t="s">
        <v>28</v>
      </c>
      <c r="H253">
        <v>3689</v>
      </c>
      <c r="I253">
        <v>15</v>
      </c>
      <c r="J253">
        <v>22.5</v>
      </c>
      <c r="K253">
        <v>22.5</v>
      </c>
      <c r="L253">
        <f t="shared" si="12"/>
        <v>0.66666666666666663</v>
      </c>
      <c r="M253">
        <f t="shared" si="13"/>
        <v>0.17609125905568124</v>
      </c>
      <c r="N253">
        <f t="shared" si="14"/>
        <v>0.35218251811136247</v>
      </c>
      <c r="O253">
        <f t="shared" si="15"/>
        <v>0.17609125905568127</v>
      </c>
    </row>
    <row r="254" spans="1:15">
      <c r="A254" t="s">
        <v>27</v>
      </c>
      <c r="B254">
        <v>1</v>
      </c>
      <c r="C254" t="s">
        <v>112</v>
      </c>
      <c r="D254">
        <v>1280</v>
      </c>
      <c r="E254">
        <v>1024</v>
      </c>
      <c r="F254">
        <v>32</v>
      </c>
      <c r="G254" t="s">
        <v>28</v>
      </c>
      <c r="H254">
        <v>6559</v>
      </c>
      <c r="I254">
        <v>3</v>
      </c>
      <c r="J254">
        <v>1.6</v>
      </c>
      <c r="K254">
        <v>1.6</v>
      </c>
      <c r="L254">
        <f t="shared" si="12"/>
        <v>0.3</v>
      </c>
      <c r="M254">
        <f t="shared" si="13"/>
        <v>0.52287874528033762</v>
      </c>
      <c r="N254">
        <f t="shared" si="14"/>
        <v>0.79588001734407521</v>
      </c>
      <c r="O254">
        <f t="shared" si="15"/>
        <v>0.27300127206373759</v>
      </c>
    </row>
    <row r="255" spans="1:15">
      <c r="A255" t="s">
        <v>27</v>
      </c>
      <c r="B255">
        <v>1</v>
      </c>
      <c r="C255" t="s">
        <v>112</v>
      </c>
      <c r="D255">
        <v>1280</v>
      </c>
      <c r="E255">
        <v>1024</v>
      </c>
      <c r="F255">
        <v>32</v>
      </c>
      <c r="G255" t="s">
        <v>28</v>
      </c>
      <c r="H255">
        <v>6289</v>
      </c>
      <c r="I255">
        <v>17</v>
      </c>
      <c r="J255">
        <v>19.600000000000001</v>
      </c>
      <c r="K255">
        <v>19.600000000000001</v>
      </c>
      <c r="L255">
        <f t="shared" si="12"/>
        <v>0.58823529411764708</v>
      </c>
      <c r="M255">
        <f t="shared" si="13"/>
        <v>0.23044892137827391</v>
      </c>
      <c r="N255">
        <f t="shared" si="14"/>
        <v>0.29225607135647602</v>
      </c>
      <c r="O255">
        <f t="shared" si="15"/>
        <v>6.1807149978202108E-2</v>
      </c>
    </row>
    <row r="256" spans="1:15">
      <c r="A256" t="s">
        <v>27</v>
      </c>
      <c r="B256">
        <v>1</v>
      </c>
      <c r="C256" t="s">
        <v>112</v>
      </c>
      <c r="D256">
        <v>1280</v>
      </c>
      <c r="E256">
        <v>1024</v>
      </c>
      <c r="F256">
        <v>32</v>
      </c>
      <c r="G256" t="s">
        <v>28</v>
      </c>
      <c r="H256">
        <v>2904</v>
      </c>
      <c r="I256">
        <v>1</v>
      </c>
      <c r="J256">
        <v>0.4</v>
      </c>
      <c r="K256">
        <v>0.4</v>
      </c>
      <c r="L256">
        <f t="shared" si="12"/>
        <v>0.1</v>
      </c>
      <c r="M256">
        <f t="shared" si="13"/>
        <v>1</v>
      </c>
      <c r="N256">
        <f t="shared" si="14"/>
        <v>1.3979400086720377</v>
      </c>
      <c r="O256">
        <f t="shared" si="15"/>
        <v>0.39794000867203749</v>
      </c>
    </row>
    <row r="257" spans="1:15">
      <c r="A257" t="s">
        <v>27</v>
      </c>
      <c r="B257">
        <v>1</v>
      </c>
      <c r="C257" t="s">
        <v>112</v>
      </c>
      <c r="D257">
        <v>1280</v>
      </c>
      <c r="E257">
        <v>1024</v>
      </c>
      <c r="F257">
        <v>32</v>
      </c>
      <c r="G257" t="s">
        <v>28</v>
      </c>
      <c r="H257">
        <v>8655</v>
      </c>
      <c r="I257">
        <v>14</v>
      </c>
      <c r="J257">
        <v>16.899999999999999</v>
      </c>
      <c r="K257">
        <v>16.899999999999999</v>
      </c>
      <c r="L257">
        <f t="shared" si="12"/>
        <v>0.7142857142857143</v>
      </c>
      <c r="M257">
        <f t="shared" si="13"/>
        <v>0.14612803567823801</v>
      </c>
      <c r="N257">
        <f t="shared" si="14"/>
        <v>0.22788670461367352</v>
      </c>
      <c r="O257">
        <f t="shared" si="15"/>
        <v>8.1758668935435513E-2</v>
      </c>
    </row>
    <row r="258" spans="1:15">
      <c r="A258" t="s">
        <v>59</v>
      </c>
      <c r="B258">
        <v>1</v>
      </c>
      <c r="C258" t="s">
        <v>112</v>
      </c>
      <c r="D258">
        <v>1024</v>
      </c>
      <c r="E258">
        <v>768</v>
      </c>
      <c r="F258">
        <v>32</v>
      </c>
      <c r="G258" t="s">
        <v>60</v>
      </c>
      <c r="H258">
        <v>8375</v>
      </c>
      <c r="I258">
        <v>15</v>
      </c>
      <c r="J258">
        <v>16.899999999999999</v>
      </c>
      <c r="K258">
        <v>16.899999999999999</v>
      </c>
      <c r="L258">
        <f t="shared" si="12"/>
        <v>0.66666666666666663</v>
      </c>
      <c r="M258">
        <f t="shared" si="13"/>
        <v>0.17609125905568124</v>
      </c>
      <c r="N258">
        <f t="shared" si="14"/>
        <v>0.22788670461367352</v>
      </c>
      <c r="O258">
        <f t="shared" si="15"/>
        <v>5.1795445557992259E-2</v>
      </c>
    </row>
    <row r="259" spans="1:15">
      <c r="A259" t="s">
        <v>59</v>
      </c>
      <c r="B259">
        <v>1</v>
      </c>
      <c r="C259" t="s">
        <v>112</v>
      </c>
      <c r="D259">
        <v>1024</v>
      </c>
      <c r="E259">
        <v>768</v>
      </c>
      <c r="F259">
        <v>32</v>
      </c>
      <c r="G259" t="s">
        <v>60</v>
      </c>
      <c r="H259">
        <v>8968</v>
      </c>
      <c r="I259">
        <v>8</v>
      </c>
      <c r="J259">
        <v>8.1</v>
      </c>
      <c r="K259">
        <v>8.1</v>
      </c>
      <c r="L259">
        <f t="shared" ref="L259:L322" si="16">MIN(I259,10)/MAX(I259,10)</f>
        <v>0.8</v>
      </c>
      <c r="M259">
        <f t="shared" ref="M259:M322" si="17">LOG(1/L259)</f>
        <v>9.691001300805642E-2</v>
      </c>
      <c r="N259">
        <f t="shared" ref="N259:N322" si="18">LOG(1/(MIN(K259,10)/MAX(K259,10)))</f>
        <v>9.15149811213503E-2</v>
      </c>
      <c r="O259">
        <f t="shared" ref="O259:O322" si="19">ABS(LOG(L259)-LOG(MIN(K259,10)/MAX(K259,10)))</f>
        <v>5.3950318867061059E-3</v>
      </c>
    </row>
    <row r="260" spans="1:15">
      <c r="A260" t="s">
        <v>59</v>
      </c>
      <c r="B260">
        <v>1</v>
      </c>
      <c r="C260" t="s">
        <v>112</v>
      </c>
      <c r="D260">
        <v>1024</v>
      </c>
      <c r="E260">
        <v>768</v>
      </c>
      <c r="F260">
        <v>32</v>
      </c>
      <c r="G260" t="s">
        <v>60</v>
      </c>
      <c r="H260">
        <v>10518</v>
      </c>
      <c r="I260">
        <v>18</v>
      </c>
      <c r="J260">
        <v>14.4</v>
      </c>
      <c r="K260">
        <v>14.4</v>
      </c>
      <c r="L260">
        <f t="shared" si="16"/>
        <v>0.55555555555555558</v>
      </c>
      <c r="M260">
        <f t="shared" si="17"/>
        <v>0.25527250510330601</v>
      </c>
      <c r="N260">
        <f t="shared" si="18"/>
        <v>0.15836249209524964</v>
      </c>
      <c r="O260">
        <f t="shared" si="19"/>
        <v>9.6910013008056406E-2</v>
      </c>
    </row>
    <row r="261" spans="1:15">
      <c r="A261" t="s">
        <v>59</v>
      </c>
      <c r="B261">
        <v>1</v>
      </c>
      <c r="C261" t="s">
        <v>112</v>
      </c>
      <c r="D261">
        <v>1024</v>
      </c>
      <c r="E261">
        <v>768</v>
      </c>
      <c r="F261">
        <v>32</v>
      </c>
      <c r="G261" t="s">
        <v>60</v>
      </c>
      <c r="H261">
        <v>4099</v>
      </c>
      <c r="I261">
        <v>15</v>
      </c>
      <c r="J261">
        <v>12.1</v>
      </c>
      <c r="K261">
        <v>12.1</v>
      </c>
      <c r="L261">
        <f t="shared" si="16"/>
        <v>0.66666666666666663</v>
      </c>
      <c r="M261">
        <f t="shared" si="17"/>
        <v>0.17609125905568124</v>
      </c>
      <c r="N261">
        <f t="shared" si="18"/>
        <v>8.2785370316450071E-2</v>
      </c>
      <c r="O261">
        <f t="shared" si="19"/>
        <v>9.3305888739231194E-2</v>
      </c>
    </row>
    <row r="262" spans="1:15">
      <c r="A262" t="s">
        <v>59</v>
      </c>
      <c r="B262">
        <v>1</v>
      </c>
      <c r="C262" t="s">
        <v>112</v>
      </c>
      <c r="D262">
        <v>1024</v>
      </c>
      <c r="E262">
        <v>768</v>
      </c>
      <c r="F262">
        <v>32</v>
      </c>
      <c r="G262" t="s">
        <v>60</v>
      </c>
      <c r="H262">
        <v>2918</v>
      </c>
      <c r="I262">
        <v>20</v>
      </c>
      <c r="J262">
        <v>19.600000000000001</v>
      </c>
      <c r="K262">
        <v>19.600000000000001</v>
      </c>
      <c r="L262">
        <f t="shared" si="16"/>
        <v>0.5</v>
      </c>
      <c r="M262">
        <f t="shared" si="17"/>
        <v>0.3010299956639812</v>
      </c>
      <c r="N262">
        <f t="shared" si="18"/>
        <v>0.29225607135647602</v>
      </c>
      <c r="O262">
        <f t="shared" si="19"/>
        <v>8.7739243075051765E-3</v>
      </c>
    </row>
    <row r="263" spans="1:15">
      <c r="A263" t="s">
        <v>59</v>
      </c>
      <c r="B263">
        <v>1</v>
      </c>
      <c r="C263" t="s">
        <v>112</v>
      </c>
      <c r="D263">
        <v>1024</v>
      </c>
      <c r="E263">
        <v>768</v>
      </c>
      <c r="F263">
        <v>32</v>
      </c>
      <c r="G263" t="s">
        <v>60</v>
      </c>
      <c r="H263">
        <v>4979</v>
      </c>
      <c r="I263">
        <v>5</v>
      </c>
      <c r="J263">
        <v>2.5</v>
      </c>
      <c r="K263">
        <v>2.5</v>
      </c>
      <c r="L263">
        <f t="shared" si="16"/>
        <v>0.5</v>
      </c>
      <c r="M263">
        <f t="shared" si="17"/>
        <v>0.3010299956639812</v>
      </c>
      <c r="N263">
        <f t="shared" si="18"/>
        <v>0.6020599913279624</v>
      </c>
      <c r="O263">
        <f t="shared" si="19"/>
        <v>0.3010299956639812</v>
      </c>
    </row>
    <row r="264" spans="1:15">
      <c r="A264" t="s">
        <v>59</v>
      </c>
      <c r="B264">
        <v>1</v>
      </c>
      <c r="C264" t="s">
        <v>112</v>
      </c>
      <c r="D264">
        <v>1024</v>
      </c>
      <c r="E264">
        <v>768</v>
      </c>
      <c r="F264">
        <v>32</v>
      </c>
      <c r="G264" t="s">
        <v>60</v>
      </c>
      <c r="H264">
        <v>2559</v>
      </c>
      <c r="I264">
        <v>4</v>
      </c>
      <c r="J264">
        <v>1.6</v>
      </c>
      <c r="K264">
        <v>1.6</v>
      </c>
      <c r="L264">
        <f t="shared" si="16"/>
        <v>0.4</v>
      </c>
      <c r="M264">
        <f t="shared" si="17"/>
        <v>0.3979400086720376</v>
      </c>
      <c r="N264">
        <f t="shared" si="18"/>
        <v>0.79588001734407521</v>
      </c>
      <c r="O264">
        <f t="shared" si="19"/>
        <v>0.3979400086720376</v>
      </c>
    </row>
    <row r="265" spans="1:15">
      <c r="A265" t="s">
        <v>59</v>
      </c>
      <c r="B265">
        <v>1</v>
      </c>
      <c r="C265" t="s">
        <v>112</v>
      </c>
      <c r="D265">
        <v>1024</v>
      </c>
      <c r="E265">
        <v>768</v>
      </c>
      <c r="F265">
        <v>32</v>
      </c>
      <c r="G265" t="s">
        <v>60</v>
      </c>
      <c r="H265">
        <v>2759</v>
      </c>
      <c r="I265">
        <v>5</v>
      </c>
      <c r="J265">
        <v>3.6</v>
      </c>
      <c r="K265">
        <v>3.6</v>
      </c>
      <c r="L265">
        <f t="shared" si="16"/>
        <v>0.5</v>
      </c>
      <c r="M265">
        <f t="shared" si="17"/>
        <v>0.3010299956639812</v>
      </c>
      <c r="N265">
        <f t="shared" si="18"/>
        <v>0.44369749923271273</v>
      </c>
      <c r="O265">
        <f t="shared" si="19"/>
        <v>0.14266750356873154</v>
      </c>
    </row>
    <row r="266" spans="1:15">
      <c r="A266" t="s">
        <v>59</v>
      </c>
      <c r="B266">
        <v>1</v>
      </c>
      <c r="C266" t="s">
        <v>112</v>
      </c>
      <c r="D266">
        <v>1024</v>
      </c>
      <c r="E266">
        <v>768</v>
      </c>
      <c r="F266">
        <v>32</v>
      </c>
      <c r="G266" t="s">
        <v>60</v>
      </c>
      <c r="H266">
        <v>3219</v>
      </c>
      <c r="I266">
        <v>20</v>
      </c>
      <c r="J266">
        <v>28.9</v>
      </c>
      <c r="K266">
        <v>28.9</v>
      </c>
      <c r="L266">
        <f t="shared" si="16"/>
        <v>0.5</v>
      </c>
      <c r="M266">
        <f t="shared" si="17"/>
        <v>0.3010299956639812</v>
      </c>
      <c r="N266">
        <f t="shared" si="18"/>
        <v>0.46089784275654783</v>
      </c>
      <c r="O266">
        <f t="shared" si="19"/>
        <v>0.15986784709256663</v>
      </c>
    </row>
    <row r="267" spans="1:15">
      <c r="A267" t="s">
        <v>59</v>
      </c>
      <c r="B267">
        <v>1</v>
      </c>
      <c r="C267" t="s">
        <v>112</v>
      </c>
      <c r="D267">
        <v>1024</v>
      </c>
      <c r="E267">
        <v>768</v>
      </c>
      <c r="F267">
        <v>32</v>
      </c>
      <c r="G267" t="s">
        <v>60</v>
      </c>
      <c r="H267">
        <v>3819</v>
      </c>
      <c r="I267">
        <v>20</v>
      </c>
      <c r="J267">
        <v>22.5</v>
      </c>
      <c r="K267">
        <v>22.5</v>
      </c>
      <c r="L267">
        <f t="shared" si="16"/>
        <v>0.5</v>
      </c>
      <c r="M267">
        <f t="shared" si="17"/>
        <v>0.3010299956639812</v>
      </c>
      <c r="N267">
        <f t="shared" si="18"/>
        <v>0.35218251811136247</v>
      </c>
      <c r="O267">
        <f t="shared" si="19"/>
        <v>5.1152522447381332E-2</v>
      </c>
    </row>
    <row r="268" spans="1:15">
      <c r="A268" t="s">
        <v>59</v>
      </c>
      <c r="B268">
        <v>1</v>
      </c>
      <c r="C268" t="s">
        <v>112</v>
      </c>
      <c r="D268">
        <v>1024</v>
      </c>
      <c r="E268">
        <v>768</v>
      </c>
      <c r="F268">
        <v>32</v>
      </c>
      <c r="G268" t="s">
        <v>60</v>
      </c>
      <c r="H268">
        <v>6780</v>
      </c>
      <c r="I268">
        <v>2</v>
      </c>
      <c r="J268">
        <v>0.9</v>
      </c>
      <c r="K268">
        <v>0.9</v>
      </c>
      <c r="L268">
        <f t="shared" si="16"/>
        <v>0.2</v>
      </c>
      <c r="M268">
        <f t="shared" si="17"/>
        <v>0.69897000433601886</v>
      </c>
      <c r="N268">
        <f t="shared" si="18"/>
        <v>1.045757490560675</v>
      </c>
      <c r="O268">
        <f t="shared" si="19"/>
        <v>0.34678748622465649</v>
      </c>
    </row>
    <row r="269" spans="1:15">
      <c r="A269" t="s">
        <v>59</v>
      </c>
      <c r="B269">
        <v>1</v>
      </c>
      <c r="C269" t="s">
        <v>112</v>
      </c>
      <c r="D269">
        <v>1024</v>
      </c>
      <c r="E269">
        <v>768</v>
      </c>
      <c r="F269">
        <v>32</v>
      </c>
      <c r="G269" t="s">
        <v>60</v>
      </c>
      <c r="H269">
        <v>3178</v>
      </c>
      <c r="I269">
        <v>25</v>
      </c>
      <c r="J269">
        <v>32.4</v>
      </c>
      <c r="K269">
        <v>32.4</v>
      </c>
      <c r="L269">
        <f t="shared" si="16"/>
        <v>0.4</v>
      </c>
      <c r="M269">
        <f t="shared" si="17"/>
        <v>0.3979400086720376</v>
      </c>
      <c r="N269">
        <f t="shared" si="18"/>
        <v>0.51054501020661214</v>
      </c>
      <c r="O269">
        <f t="shared" si="19"/>
        <v>0.11260500153457453</v>
      </c>
    </row>
    <row r="270" spans="1:15">
      <c r="A270" t="s">
        <v>59</v>
      </c>
      <c r="B270">
        <v>1</v>
      </c>
      <c r="C270" t="s">
        <v>112</v>
      </c>
      <c r="D270">
        <v>1024</v>
      </c>
      <c r="E270">
        <v>768</v>
      </c>
      <c r="F270">
        <v>32</v>
      </c>
      <c r="G270" t="s">
        <v>60</v>
      </c>
      <c r="H270">
        <v>4380</v>
      </c>
      <c r="I270">
        <v>5</v>
      </c>
      <c r="J270">
        <v>4.9000000000000004</v>
      </c>
      <c r="K270">
        <v>4.9000000000000004</v>
      </c>
      <c r="L270">
        <f t="shared" si="16"/>
        <v>0.5</v>
      </c>
      <c r="M270">
        <f t="shared" si="17"/>
        <v>0.3010299956639812</v>
      </c>
      <c r="N270">
        <f t="shared" si="18"/>
        <v>0.30980391997148626</v>
      </c>
      <c r="O270">
        <f t="shared" si="19"/>
        <v>8.773924307505121E-3</v>
      </c>
    </row>
    <row r="271" spans="1:15">
      <c r="A271" t="s">
        <v>59</v>
      </c>
      <c r="B271">
        <v>1</v>
      </c>
      <c r="C271" t="s">
        <v>112</v>
      </c>
      <c r="D271">
        <v>1024</v>
      </c>
      <c r="E271">
        <v>768</v>
      </c>
      <c r="F271">
        <v>32</v>
      </c>
      <c r="G271" t="s">
        <v>60</v>
      </c>
      <c r="H271">
        <v>2137</v>
      </c>
      <c r="I271">
        <v>6</v>
      </c>
      <c r="J271">
        <v>6.4</v>
      </c>
      <c r="K271">
        <v>6.4</v>
      </c>
      <c r="L271">
        <f t="shared" si="16"/>
        <v>0.6</v>
      </c>
      <c r="M271">
        <f t="shared" si="17"/>
        <v>0.22184874961635639</v>
      </c>
      <c r="N271">
        <f t="shared" si="18"/>
        <v>0.19382002601611284</v>
      </c>
      <c r="O271">
        <f t="shared" si="19"/>
        <v>2.8028723600243582E-2</v>
      </c>
    </row>
    <row r="272" spans="1:15">
      <c r="A272" t="s">
        <v>59</v>
      </c>
      <c r="B272">
        <v>1</v>
      </c>
      <c r="C272" t="s">
        <v>112</v>
      </c>
      <c r="D272">
        <v>1024</v>
      </c>
      <c r="E272">
        <v>768</v>
      </c>
      <c r="F272">
        <v>32</v>
      </c>
      <c r="G272" t="s">
        <v>60</v>
      </c>
      <c r="H272">
        <v>1998</v>
      </c>
      <c r="I272">
        <v>1</v>
      </c>
      <c r="J272">
        <v>0.4</v>
      </c>
      <c r="K272">
        <v>0.4</v>
      </c>
      <c r="L272">
        <f t="shared" si="16"/>
        <v>0.1</v>
      </c>
      <c r="M272">
        <f t="shared" si="17"/>
        <v>1</v>
      </c>
      <c r="N272">
        <f t="shared" si="18"/>
        <v>1.3979400086720377</v>
      </c>
      <c r="O272">
        <f t="shared" si="19"/>
        <v>0.39794000867203749</v>
      </c>
    </row>
    <row r="273" spans="1:15">
      <c r="A273" t="s">
        <v>59</v>
      </c>
      <c r="B273">
        <v>1</v>
      </c>
      <c r="C273" t="s">
        <v>112</v>
      </c>
      <c r="D273">
        <v>1024</v>
      </c>
      <c r="E273">
        <v>768</v>
      </c>
      <c r="F273">
        <v>32</v>
      </c>
      <c r="G273" t="s">
        <v>60</v>
      </c>
      <c r="H273">
        <v>4679</v>
      </c>
      <c r="I273">
        <v>25</v>
      </c>
      <c r="J273">
        <v>25.6</v>
      </c>
      <c r="K273">
        <v>25.6</v>
      </c>
      <c r="L273">
        <f t="shared" si="16"/>
        <v>0.4</v>
      </c>
      <c r="M273">
        <f t="shared" si="17"/>
        <v>0.3979400086720376</v>
      </c>
      <c r="N273">
        <f t="shared" si="18"/>
        <v>0.40823996531184958</v>
      </c>
      <c r="O273">
        <f t="shared" si="19"/>
        <v>1.029995663981198E-2</v>
      </c>
    </row>
    <row r="274" spans="1:15">
      <c r="A274" t="s">
        <v>25</v>
      </c>
      <c r="B274">
        <v>1</v>
      </c>
      <c r="C274" t="s">
        <v>112</v>
      </c>
      <c r="D274">
        <v>819</v>
      </c>
      <c r="E274">
        <v>614</v>
      </c>
      <c r="F274">
        <v>24</v>
      </c>
      <c r="G274" t="s">
        <v>26</v>
      </c>
      <c r="H274">
        <v>7932</v>
      </c>
      <c r="I274">
        <v>3</v>
      </c>
      <c r="J274">
        <v>2.5</v>
      </c>
      <c r="K274">
        <v>2.5</v>
      </c>
      <c r="L274">
        <f t="shared" si="16"/>
        <v>0.3</v>
      </c>
      <c r="M274">
        <f t="shared" si="17"/>
        <v>0.52287874528033762</v>
      </c>
      <c r="N274">
        <f t="shared" si="18"/>
        <v>0.6020599913279624</v>
      </c>
      <c r="O274">
        <f t="shared" si="19"/>
        <v>7.9181246047624776E-2</v>
      </c>
    </row>
    <row r="275" spans="1:15">
      <c r="A275" t="s">
        <v>25</v>
      </c>
      <c r="B275">
        <v>1</v>
      </c>
      <c r="C275" t="s">
        <v>112</v>
      </c>
      <c r="D275">
        <v>819</v>
      </c>
      <c r="E275">
        <v>614</v>
      </c>
      <c r="F275">
        <v>24</v>
      </c>
      <c r="G275" t="s">
        <v>26</v>
      </c>
      <c r="H275">
        <v>6990</v>
      </c>
      <c r="I275">
        <v>40</v>
      </c>
      <c r="J275">
        <v>16.899999999999999</v>
      </c>
      <c r="K275">
        <v>16.899999999999999</v>
      </c>
      <c r="L275">
        <f t="shared" si="16"/>
        <v>0.25</v>
      </c>
      <c r="M275">
        <f t="shared" si="17"/>
        <v>0.6020599913279624</v>
      </c>
      <c r="N275">
        <f t="shared" si="18"/>
        <v>0.22788670461367352</v>
      </c>
      <c r="O275">
        <f t="shared" si="19"/>
        <v>0.37417328671428884</v>
      </c>
    </row>
    <row r="276" spans="1:15">
      <c r="A276" t="s">
        <v>25</v>
      </c>
      <c r="B276">
        <v>1</v>
      </c>
      <c r="C276" t="s">
        <v>112</v>
      </c>
      <c r="D276">
        <v>819</v>
      </c>
      <c r="E276">
        <v>614</v>
      </c>
      <c r="F276">
        <v>24</v>
      </c>
      <c r="G276" t="s">
        <v>26</v>
      </c>
      <c r="H276">
        <v>4056</v>
      </c>
      <c r="I276">
        <v>5</v>
      </c>
      <c r="J276">
        <v>3.6</v>
      </c>
      <c r="K276">
        <v>3.6</v>
      </c>
      <c r="L276">
        <f t="shared" si="16"/>
        <v>0.5</v>
      </c>
      <c r="M276">
        <f t="shared" si="17"/>
        <v>0.3010299956639812</v>
      </c>
      <c r="N276">
        <f t="shared" si="18"/>
        <v>0.44369749923271273</v>
      </c>
      <c r="O276">
        <f t="shared" si="19"/>
        <v>0.14266750356873154</v>
      </c>
    </row>
    <row r="277" spans="1:15">
      <c r="A277" t="s">
        <v>25</v>
      </c>
      <c r="B277">
        <v>1</v>
      </c>
      <c r="C277" t="s">
        <v>112</v>
      </c>
      <c r="D277">
        <v>819</v>
      </c>
      <c r="E277">
        <v>614</v>
      </c>
      <c r="F277">
        <v>24</v>
      </c>
      <c r="G277" t="s">
        <v>26</v>
      </c>
      <c r="H277">
        <v>5898</v>
      </c>
      <c r="I277">
        <v>50</v>
      </c>
      <c r="J277">
        <v>22.5</v>
      </c>
      <c r="K277">
        <v>22.5</v>
      </c>
      <c r="L277">
        <f t="shared" si="16"/>
        <v>0.2</v>
      </c>
      <c r="M277">
        <f t="shared" si="17"/>
        <v>0.69897000433601886</v>
      </c>
      <c r="N277">
        <f t="shared" si="18"/>
        <v>0.35218251811136247</v>
      </c>
      <c r="O277">
        <f t="shared" si="19"/>
        <v>0.34678748622465622</v>
      </c>
    </row>
    <row r="278" spans="1:15">
      <c r="A278" t="s">
        <v>25</v>
      </c>
      <c r="B278">
        <v>1</v>
      </c>
      <c r="C278" t="s">
        <v>112</v>
      </c>
      <c r="D278">
        <v>819</v>
      </c>
      <c r="E278">
        <v>614</v>
      </c>
      <c r="F278">
        <v>24</v>
      </c>
      <c r="G278" t="s">
        <v>26</v>
      </c>
      <c r="H278">
        <v>6169</v>
      </c>
      <c r="I278">
        <v>15</v>
      </c>
      <c r="J278">
        <v>12.1</v>
      </c>
      <c r="K278">
        <v>12.1</v>
      </c>
      <c r="L278">
        <f t="shared" si="16"/>
        <v>0.66666666666666663</v>
      </c>
      <c r="M278">
        <f t="shared" si="17"/>
        <v>0.17609125905568124</v>
      </c>
      <c r="N278">
        <f t="shared" si="18"/>
        <v>8.2785370316450071E-2</v>
      </c>
      <c r="O278">
        <f t="shared" si="19"/>
        <v>9.3305888739231194E-2</v>
      </c>
    </row>
    <row r="279" spans="1:15">
      <c r="A279" t="s">
        <v>25</v>
      </c>
      <c r="B279">
        <v>1</v>
      </c>
      <c r="C279" t="s">
        <v>112</v>
      </c>
      <c r="D279">
        <v>819</v>
      </c>
      <c r="E279">
        <v>614</v>
      </c>
      <c r="F279">
        <v>24</v>
      </c>
      <c r="G279" t="s">
        <v>26</v>
      </c>
      <c r="H279">
        <v>6770</v>
      </c>
      <c r="I279">
        <v>50</v>
      </c>
      <c r="J279">
        <v>28.9</v>
      </c>
      <c r="K279">
        <v>28.9</v>
      </c>
      <c r="L279">
        <f t="shared" si="16"/>
        <v>0.2</v>
      </c>
      <c r="M279">
        <f t="shared" si="17"/>
        <v>0.69897000433601886</v>
      </c>
      <c r="N279">
        <f t="shared" si="18"/>
        <v>0.46089784275654783</v>
      </c>
      <c r="O279">
        <f t="shared" si="19"/>
        <v>0.23807216157947092</v>
      </c>
    </row>
    <row r="280" spans="1:15">
      <c r="A280" t="s">
        <v>25</v>
      </c>
      <c r="B280">
        <v>1</v>
      </c>
      <c r="C280" t="s">
        <v>112</v>
      </c>
      <c r="D280">
        <v>819</v>
      </c>
      <c r="E280">
        <v>614</v>
      </c>
      <c r="F280">
        <v>24</v>
      </c>
      <c r="G280" t="s">
        <v>26</v>
      </c>
      <c r="H280">
        <v>7631</v>
      </c>
      <c r="I280">
        <v>2</v>
      </c>
      <c r="J280">
        <v>0.9</v>
      </c>
      <c r="K280">
        <v>0.9</v>
      </c>
      <c r="L280">
        <f t="shared" si="16"/>
        <v>0.2</v>
      </c>
      <c r="M280">
        <f t="shared" si="17"/>
        <v>0.69897000433601886</v>
      </c>
      <c r="N280">
        <f t="shared" si="18"/>
        <v>1.045757490560675</v>
      </c>
      <c r="O280">
        <f t="shared" si="19"/>
        <v>0.34678748622465649</v>
      </c>
    </row>
    <row r="281" spans="1:15">
      <c r="A281" t="s">
        <v>25</v>
      </c>
      <c r="B281">
        <v>1</v>
      </c>
      <c r="C281" t="s">
        <v>112</v>
      </c>
      <c r="D281">
        <v>819</v>
      </c>
      <c r="E281">
        <v>614</v>
      </c>
      <c r="F281">
        <v>24</v>
      </c>
      <c r="G281" t="s">
        <v>26</v>
      </c>
      <c r="H281">
        <v>4336</v>
      </c>
      <c r="I281">
        <v>40</v>
      </c>
      <c r="J281">
        <v>19.600000000000001</v>
      </c>
      <c r="K281">
        <v>19.600000000000001</v>
      </c>
      <c r="L281">
        <f t="shared" si="16"/>
        <v>0.25</v>
      </c>
      <c r="M281">
        <f t="shared" si="17"/>
        <v>0.6020599913279624</v>
      </c>
      <c r="N281">
        <f t="shared" si="18"/>
        <v>0.29225607135647602</v>
      </c>
      <c r="O281">
        <f t="shared" si="19"/>
        <v>0.30980391997148637</v>
      </c>
    </row>
    <row r="282" spans="1:15">
      <c r="A282" t="s">
        <v>25</v>
      </c>
      <c r="B282">
        <v>1</v>
      </c>
      <c r="C282" t="s">
        <v>112</v>
      </c>
      <c r="D282">
        <v>819</v>
      </c>
      <c r="E282">
        <v>614</v>
      </c>
      <c r="F282">
        <v>24</v>
      </c>
      <c r="G282" t="s">
        <v>26</v>
      </c>
      <c r="H282">
        <v>5508</v>
      </c>
      <c r="I282">
        <v>5</v>
      </c>
      <c r="J282">
        <v>6.4</v>
      </c>
      <c r="K282">
        <v>6.4</v>
      </c>
      <c r="L282">
        <f t="shared" si="16"/>
        <v>0.5</v>
      </c>
      <c r="M282">
        <f t="shared" si="17"/>
        <v>0.3010299956639812</v>
      </c>
      <c r="N282">
        <f t="shared" si="18"/>
        <v>0.19382002601611284</v>
      </c>
      <c r="O282">
        <f t="shared" si="19"/>
        <v>0.10720996964786839</v>
      </c>
    </row>
    <row r="283" spans="1:15">
      <c r="A283" t="s">
        <v>25</v>
      </c>
      <c r="B283">
        <v>1</v>
      </c>
      <c r="C283" t="s">
        <v>112</v>
      </c>
      <c r="D283">
        <v>819</v>
      </c>
      <c r="E283">
        <v>614</v>
      </c>
      <c r="F283">
        <v>24</v>
      </c>
      <c r="G283" t="s">
        <v>26</v>
      </c>
      <c r="H283">
        <v>9103</v>
      </c>
      <c r="I283">
        <v>2</v>
      </c>
      <c r="J283">
        <v>0.4</v>
      </c>
      <c r="K283">
        <v>0.4</v>
      </c>
      <c r="L283">
        <f t="shared" si="16"/>
        <v>0.2</v>
      </c>
      <c r="M283">
        <f t="shared" si="17"/>
        <v>0.69897000433601886</v>
      </c>
      <c r="N283">
        <f t="shared" si="18"/>
        <v>1.3979400086720377</v>
      </c>
      <c r="O283">
        <f t="shared" si="19"/>
        <v>0.69897000433601875</v>
      </c>
    </row>
    <row r="284" spans="1:15">
      <c r="A284" t="s">
        <v>25</v>
      </c>
      <c r="B284">
        <v>1</v>
      </c>
      <c r="C284" t="s">
        <v>112</v>
      </c>
      <c r="D284">
        <v>819</v>
      </c>
      <c r="E284">
        <v>614</v>
      </c>
      <c r="F284">
        <v>24</v>
      </c>
      <c r="G284" t="s">
        <v>26</v>
      </c>
      <c r="H284">
        <v>4807</v>
      </c>
      <c r="I284">
        <v>5</v>
      </c>
      <c r="J284">
        <v>4.9000000000000004</v>
      </c>
      <c r="K284">
        <v>4.9000000000000004</v>
      </c>
      <c r="L284">
        <f t="shared" si="16"/>
        <v>0.5</v>
      </c>
      <c r="M284">
        <f t="shared" si="17"/>
        <v>0.3010299956639812</v>
      </c>
      <c r="N284">
        <f t="shared" si="18"/>
        <v>0.30980391997148626</v>
      </c>
      <c r="O284">
        <f t="shared" si="19"/>
        <v>8.773924307505121E-3</v>
      </c>
    </row>
    <row r="285" spans="1:15">
      <c r="A285" t="s">
        <v>25</v>
      </c>
      <c r="B285">
        <v>1</v>
      </c>
      <c r="C285" t="s">
        <v>112</v>
      </c>
      <c r="D285">
        <v>819</v>
      </c>
      <c r="E285">
        <v>614</v>
      </c>
      <c r="F285">
        <v>24</v>
      </c>
      <c r="G285" t="s">
        <v>26</v>
      </c>
      <c r="H285">
        <v>6780</v>
      </c>
      <c r="I285">
        <v>3</v>
      </c>
      <c r="J285">
        <v>1.6</v>
      </c>
      <c r="K285">
        <v>1.6</v>
      </c>
      <c r="L285">
        <f t="shared" si="16"/>
        <v>0.3</v>
      </c>
      <c r="M285">
        <f t="shared" si="17"/>
        <v>0.52287874528033762</v>
      </c>
      <c r="N285">
        <f t="shared" si="18"/>
        <v>0.79588001734407521</v>
      </c>
      <c r="O285">
        <f t="shared" si="19"/>
        <v>0.27300127206373759</v>
      </c>
    </row>
    <row r="286" spans="1:15">
      <c r="A286" t="s">
        <v>25</v>
      </c>
      <c r="B286">
        <v>1</v>
      </c>
      <c r="C286" t="s">
        <v>112</v>
      </c>
      <c r="D286">
        <v>819</v>
      </c>
      <c r="E286">
        <v>614</v>
      </c>
      <c r="F286">
        <v>24</v>
      </c>
      <c r="G286" t="s">
        <v>26</v>
      </c>
      <c r="H286">
        <v>5077</v>
      </c>
      <c r="I286">
        <v>60</v>
      </c>
      <c r="J286">
        <v>32.4</v>
      </c>
      <c r="K286">
        <v>32.4</v>
      </c>
      <c r="L286">
        <f t="shared" si="16"/>
        <v>0.16666666666666666</v>
      </c>
      <c r="M286">
        <f t="shared" si="17"/>
        <v>0.77815125038364363</v>
      </c>
      <c r="N286">
        <f t="shared" si="18"/>
        <v>0.51054501020661214</v>
      </c>
      <c r="O286">
        <f t="shared" si="19"/>
        <v>0.2676062401770315</v>
      </c>
    </row>
    <row r="287" spans="1:15">
      <c r="A287" t="s">
        <v>25</v>
      </c>
      <c r="B287">
        <v>1</v>
      </c>
      <c r="C287" t="s">
        <v>112</v>
      </c>
      <c r="D287">
        <v>819</v>
      </c>
      <c r="E287">
        <v>614</v>
      </c>
      <c r="F287">
        <v>24</v>
      </c>
      <c r="G287" t="s">
        <v>26</v>
      </c>
      <c r="H287">
        <v>6690</v>
      </c>
      <c r="I287">
        <v>15</v>
      </c>
      <c r="J287">
        <v>14.4</v>
      </c>
      <c r="K287">
        <v>14.4</v>
      </c>
      <c r="L287">
        <f t="shared" si="16"/>
        <v>0.66666666666666663</v>
      </c>
      <c r="M287">
        <f t="shared" si="17"/>
        <v>0.17609125905568124</v>
      </c>
      <c r="N287">
        <f t="shared" si="18"/>
        <v>0.15836249209524964</v>
      </c>
      <c r="O287">
        <f t="shared" si="19"/>
        <v>1.7728766960431602E-2</v>
      </c>
    </row>
    <row r="288" spans="1:15">
      <c r="A288" t="s">
        <v>25</v>
      </c>
      <c r="B288">
        <v>1</v>
      </c>
      <c r="C288" t="s">
        <v>112</v>
      </c>
      <c r="D288">
        <v>819</v>
      </c>
      <c r="E288">
        <v>614</v>
      </c>
      <c r="F288">
        <v>24</v>
      </c>
      <c r="G288" t="s">
        <v>26</v>
      </c>
      <c r="H288">
        <v>7460</v>
      </c>
      <c r="I288">
        <v>40</v>
      </c>
      <c r="J288">
        <v>25.6</v>
      </c>
      <c r="K288">
        <v>25.6</v>
      </c>
      <c r="L288">
        <f t="shared" si="16"/>
        <v>0.25</v>
      </c>
      <c r="M288">
        <f t="shared" si="17"/>
        <v>0.6020599913279624</v>
      </c>
      <c r="N288">
        <f t="shared" si="18"/>
        <v>0.40823996531184958</v>
      </c>
      <c r="O288">
        <f t="shared" si="19"/>
        <v>0.19382002601611281</v>
      </c>
    </row>
    <row r="289" spans="1:15">
      <c r="A289" t="s">
        <v>25</v>
      </c>
      <c r="B289">
        <v>1</v>
      </c>
      <c r="C289" t="s">
        <v>112</v>
      </c>
      <c r="D289">
        <v>819</v>
      </c>
      <c r="E289">
        <v>614</v>
      </c>
      <c r="F289">
        <v>24</v>
      </c>
      <c r="G289" t="s">
        <v>26</v>
      </c>
      <c r="H289">
        <v>5338</v>
      </c>
      <c r="I289">
        <v>8</v>
      </c>
      <c r="J289">
        <v>8.1</v>
      </c>
      <c r="K289">
        <v>8.1</v>
      </c>
      <c r="L289">
        <f t="shared" si="16"/>
        <v>0.8</v>
      </c>
      <c r="M289">
        <f t="shared" si="17"/>
        <v>9.691001300805642E-2</v>
      </c>
      <c r="N289">
        <f t="shared" si="18"/>
        <v>9.15149811213503E-2</v>
      </c>
      <c r="O289">
        <f t="shared" si="19"/>
        <v>5.3950318867061059E-3</v>
      </c>
    </row>
    <row r="290" spans="1:15">
      <c r="A290" t="s">
        <v>38</v>
      </c>
      <c r="B290">
        <v>1</v>
      </c>
      <c r="C290" t="s">
        <v>112</v>
      </c>
      <c r="D290">
        <v>1280</v>
      </c>
      <c r="E290">
        <v>1024</v>
      </c>
      <c r="F290">
        <v>24</v>
      </c>
      <c r="G290" t="s">
        <v>39</v>
      </c>
      <c r="H290">
        <v>5628</v>
      </c>
      <c r="I290">
        <v>2</v>
      </c>
      <c r="J290">
        <v>0.9</v>
      </c>
      <c r="K290">
        <v>0.9</v>
      </c>
      <c r="L290">
        <f t="shared" si="16"/>
        <v>0.2</v>
      </c>
      <c r="M290">
        <f t="shared" si="17"/>
        <v>0.69897000433601886</v>
      </c>
      <c r="N290">
        <f t="shared" si="18"/>
        <v>1.045757490560675</v>
      </c>
      <c r="O290">
        <f t="shared" si="19"/>
        <v>0.34678748622465649</v>
      </c>
    </row>
    <row r="291" spans="1:15">
      <c r="A291" t="s">
        <v>38</v>
      </c>
      <c r="B291">
        <v>1</v>
      </c>
      <c r="C291" t="s">
        <v>112</v>
      </c>
      <c r="D291">
        <v>1280</v>
      </c>
      <c r="E291">
        <v>1024</v>
      </c>
      <c r="F291">
        <v>24</v>
      </c>
      <c r="G291" t="s">
        <v>39</v>
      </c>
      <c r="H291">
        <v>3873</v>
      </c>
      <c r="I291">
        <v>11</v>
      </c>
      <c r="J291">
        <v>12.1</v>
      </c>
      <c r="K291">
        <v>12.1</v>
      </c>
      <c r="L291">
        <f t="shared" si="16"/>
        <v>0.90909090909090906</v>
      </c>
      <c r="M291">
        <f t="shared" si="17"/>
        <v>4.1392685158225077E-2</v>
      </c>
      <c r="N291">
        <f t="shared" si="18"/>
        <v>8.2785370316450071E-2</v>
      </c>
      <c r="O291">
        <f t="shared" si="19"/>
        <v>4.1392685158225015E-2</v>
      </c>
    </row>
    <row r="292" spans="1:15">
      <c r="A292" t="s">
        <v>38</v>
      </c>
      <c r="B292">
        <v>1</v>
      </c>
      <c r="C292" t="s">
        <v>112</v>
      </c>
      <c r="D292">
        <v>1280</v>
      </c>
      <c r="E292">
        <v>1024</v>
      </c>
      <c r="F292">
        <v>24</v>
      </c>
      <c r="G292" t="s">
        <v>39</v>
      </c>
      <c r="H292">
        <v>2555</v>
      </c>
      <c r="I292">
        <v>12</v>
      </c>
      <c r="J292">
        <v>14.4</v>
      </c>
      <c r="K292">
        <v>14.4</v>
      </c>
      <c r="L292">
        <f t="shared" si="16"/>
        <v>0.83333333333333337</v>
      </c>
      <c r="M292">
        <f t="shared" si="17"/>
        <v>7.9181246047624818E-2</v>
      </c>
      <c r="N292">
        <f t="shared" si="18"/>
        <v>0.15836249209524964</v>
      </c>
      <c r="O292">
        <f t="shared" si="19"/>
        <v>7.9181246047624859E-2</v>
      </c>
    </row>
    <row r="293" spans="1:15">
      <c r="A293" t="s">
        <v>38</v>
      </c>
      <c r="B293">
        <v>1</v>
      </c>
      <c r="C293" t="s">
        <v>112</v>
      </c>
      <c r="D293">
        <v>1280</v>
      </c>
      <c r="E293">
        <v>1024</v>
      </c>
      <c r="F293">
        <v>24</v>
      </c>
      <c r="G293" t="s">
        <v>39</v>
      </c>
      <c r="H293">
        <v>3612</v>
      </c>
      <c r="I293">
        <v>1</v>
      </c>
      <c r="J293">
        <v>0.4</v>
      </c>
      <c r="K293">
        <v>0.4</v>
      </c>
      <c r="L293">
        <f t="shared" si="16"/>
        <v>0.1</v>
      </c>
      <c r="M293">
        <f t="shared" si="17"/>
        <v>1</v>
      </c>
      <c r="N293">
        <f t="shared" si="18"/>
        <v>1.3979400086720377</v>
      </c>
      <c r="O293">
        <f t="shared" si="19"/>
        <v>0.39794000867203749</v>
      </c>
    </row>
    <row r="294" spans="1:15">
      <c r="A294" t="s">
        <v>38</v>
      </c>
      <c r="B294">
        <v>1</v>
      </c>
      <c r="C294" t="s">
        <v>112</v>
      </c>
      <c r="D294">
        <v>1280</v>
      </c>
      <c r="E294">
        <v>1024</v>
      </c>
      <c r="F294">
        <v>24</v>
      </c>
      <c r="G294" t="s">
        <v>39</v>
      </c>
      <c r="H294">
        <v>2452</v>
      </c>
      <c r="I294">
        <v>13</v>
      </c>
      <c r="J294">
        <v>19.600000000000001</v>
      </c>
      <c r="K294">
        <v>19.600000000000001</v>
      </c>
      <c r="L294">
        <f t="shared" si="16"/>
        <v>0.76923076923076927</v>
      </c>
      <c r="M294">
        <f t="shared" si="17"/>
        <v>0.11394335230683671</v>
      </c>
      <c r="N294">
        <f t="shared" si="18"/>
        <v>0.29225607135647602</v>
      </c>
      <c r="O294">
        <f t="shared" si="19"/>
        <v>0.17831271904963927</v>
      </c>
    </row>
    <row r="295" spans="1:15">
      <c r="A295" t="s">
        <v>38</v>
      </c>
      <c r="B295">
        <v>1</v>
      </c>
      <c r="C295" t="s">
        <v>112</v>
      </c>
      <c r="D295">
        <v>1280</v>
      </c>
      <c r="E295">
        <v>1024</v>
      </c>
      <c r="F295">
        <v>24</v>
      </c>
      <c r="G295" t="s">
        <v>39</v>
      </c>
      <c r="H295">
        <v>2251</v>
      </c>
      <c r="I295">
        <v>15</v>
      </c>
      <c r="J295">
        <v>25.6</v>
      </c>
      <c r="K295">
        <v>25.6</v>
      </c>
      <c r="L295">
        <f t="shared" si="16"/>
        <v>0.66666666666666663</v>
      </c>
      <c r="M295">
        <f t="shared" si="17"/>
        <v>0.17609125905568124</v>
      </c>
      <c r="N295">
        <f t="shared" si="18"/>
        <v>0.40823996531184958</v>
      </c>
      <c r="O295">
        <f t="shared" si="19"/>
        <v>0.23214870625616832</v>
      </c>
    </row>
    <row r="296" spans="1:15">
      <c r="A296" t="s">
        <v>38</v>
      </c>
      <c r="B296">
        <v>1</v>
      </c>
      <c r="C296" t="s">
        <v>112</v>
      </c>
      <c r="D296">
        <v>1280</v>
      </c>
      <c r="E296">
        <v>1024</v>
      </c>
      <c r="F296">
        <v>24</v>
      </c>
      <c r="G296" t="s">
        <v>39</v>
      </c>
      <c r="H296">
        <v>4620</v>
      </c>
      <c r="I296">
        <v>4</v>
      </c>
      <c r="J296">
        <v>2.5</v>
      </c>
      <c r="K296">
        <v>2.5</v>
      </c>
      <c r="L296">
        <f t="shared" si="16"/>
        <v>0.4</v>
      </c>
      <c r="M296">
        <f t="shared" si="17"/>
        <v>0.3979400086720376</v>
      </c>
      <c r="N296">
        <f t="shared" si="18"/>
        <v>0.6020599913279624</v>
      </c>
      <c r="O296">
        <f t="shared" si="19"/>
        <v>0.20411998265592479</v>
      </c>
    </row>
    <row r="297" spans="1:15">
      <c r="A297" t="s">
        <v>38</v>
      </c>
      <c r="B297">
        <v>1</v>
      </c>
      <c r="C297" t="s">
        <v>112</v>
      </c>
      <c r="D297">
        <v>1280</v>
      </c>
      <c r="E297">
        <v>1024</v>
      </c>
      <c r="F297">
        <v>24</v>
      </c>
      <c r="G297" t="s">
        <v>39</v>
      </c>
      <c r="H297">
        <v>3556</v>
      </c>
      <c r="I297">
        <v>6</v>
      </c>
      <c r="J297">
        <v>4.9000000000000004</v>
      </c>
      <c r="K297">
        <v>4.9000000000000004</v>
      </c>
      <c r="L297">
        <f t="shared" si="16"/>
        <v>0.6</v>
      </c>
      <c r="M297">
        <f t="shared" si="17"/>
        <v>0.22184874961635639</v>
      </c>
      <c r="N297">
        <f t="shared" si="18"/>
        <v>0.30980391997148626</v>
      </c>
      <c r="O297">
        <f t="shared" si="19"/>
        <v>8.7955170355129925E-2</v>
      </c>
    </row>
    <row r="298" spans="1:15">
      <c r="A298" t="s">
        <v>38</v>
      </c>
      <c r="B298">
        <v>1</v>
      </c>
      <c r="C298" t="s">
        <v>112</v>
      </c>
      <c r="D298">
        <v>1280</v>
      </c>
      <c r="E298">
        <v>1024</v>
      </c>
      <c r="F298">
        <v>24</v>
      </c>
      <c r="G298" t="s">
        <v>39</v>
      </c>
      <c r="H298">
        <v>2980</v>
      </c>
      <c r="I298">
        <v>16</v>
      </c>
      <c r="J298">
        <v>28.9</v>
      </c>
      <c r="K298">
        <v>28.9</v>
      </c>
      <c r="L298">
        <f t="shared" si="16"/>
        <v>0.625</v>
      </c>
      <c r="M298">
        <f t="shared" si="17"/>
        <v>0.20411998265592479</v>
      </c>
      <c r="N298">
        <f t="shared" si="18"/>
        <v>0.46089784275654783</v>
      </c>
      <c r="O298">
        <f t="shared" si="19"/>
        <v>0.25677786010062303</v>
      </c>
    </row>
    <row r="299" spans="1:15">
      <c r="A299" t="s">
        <v>38</v>
      </c>
      <c r="B299">
        <v>1</v>
      </c>
      <c r="C299" t="s">
        <v>112</v>
      </c>
      <c r="D299">
        <v>1280</v>
      </c>
      <c r="E299">
        <v>1024</v>
      </c>
      <c r="F299">
        <v>24</v>
      </c>
      <c r="G299" t="s">
        <v>39</v>
      </c>
      <c r="H299">
        <v>4092</v>
      </c>
      <c r="I299">
        <v>8</v>
      </c>
      <c r="J299">
        <v>6.4</v>
      </c>
      <c r="K299">
        <v>6.4</v>
      </c>
      <c r="L299">
        <f t="shared" si="16"/>
        <v>0.8</v>
      </c>
      <c r="M299">
        <f t="shared" si="17"/>
        <v>9.691001300805642E-2</v>
      </c>
      <c r="N299">
        <f t="shared" si="18"/>
        <v>0.19382002601611284</v>
      </c>
      <c r="O299">
        <f t="shared" si="19"/>
        <v>9.691001300805642E-2</v>
      </c>
    </row>
    <row r="300" spans="1:15">
      <c r="A300" t="s">
        <v>38</v>
      </c>
      <c r="B300">
        <v>1</v>
      </c>
      <c r="C300" t="s">
        <v>112</v>
      </c>
      <c r="D300">
        <v>1280</v>
      </c>
      <c r="E300">
        <v>1024</v>
      </c>
      <c r="F300">
        <v>24</v>
      </c>
      <c r="G300" t="s">
        <v>39</v>
      </c>
      <c r="H300">
        <v>2252</v>
      </c>
      <c r="I300">
        <v>9</v>
      </c>
      <c r="J300">
        <v>8.1</v>
      </c>
      <c r="K300">
        <v>8.1</v>
      </c>
      <c r="L300">
        <f t="shared" si="16"/>
        <v>0.9</v>
      </c>
      <c r="M300">
        <f t="shared" si="17"/>
        <v>4.5757490560675143E-2</v>
      </c>
      <c r="N300">
        <f t="shared" si="18"/>
        <v>9.15149811213503E-2</v>
      </c>
      <c r="O300">
        <f t="shared" si="19"/>
        <v>4.5757490560675171E-2</v>
      </c>
    </row>
    <row r="301" spans="1:15">
      <c r="A301" t="s">
        <v>38</v>
      </c>
      <c r="B301">
        <v>1</v>
      </c>
      <c r="C301" t="s">
        <v>112</v>
      </c>
      <c r="D301">
        <v>1280</v>
      </c>
      <c r="E301">
        <v>1024</v>
      </c>
      <c r="F301">
        <v>24</v>
      </c>
      <c r="G301" t="s">
        <v>39</v>
      </c>
      <c r="H301">
        <v>2580</v>
      </c>
      <c r="I301">
        <v>4</v>
      </c>
      <c r="J301">
        <v>1.6</v>
      </c>
      <c r="K301">
        <v>1.6</v>
      </c>
      <c r="L301">
        <f t="shared" si="16"/>
        <v>0.4</v>
      </c>
      <c r="M301">
        <f t="shared" si="17"/>
        <v>0.3979400086720376</v>
      </c>
      <c r="N301">
        <f t="shared" si="18"/>
        <v>0.79588001734407521</v>
      </c>
      <c r="O301">
        <f t="shared" si="19"/>
        <v>0.3979400086720376</v>
      </c>
    </row>
    <row r="302" spans="1:15">
      <c r="A302" t="s">
        <v>38</v>
      </c>
      <c r="B302">
        <v>1</v>
      </c>
      <c r="C302" t="s">
        <v>112</v>
      </c>
      <c r="D302">
        <v>1280</v>
      </c>
      <c r="E302">
        <v>1024</v>
      </c>
      <c r="F302">
        <v>24</v>
      </c>
      <c r="G302" t="s">
        <v>39</v>
      </c>
      <c r="H302">
        <v>1948</v>
      </c>
      <c r="I302">
        <v>5</v>
      </c>
      <c r="J302">
        <v>3.6</v>
      </c>
      <c r="K302">
        <v>3.6</v>
      </c>
      <c r="L302">
        <f t="shared" si="16"/>
        <v>0.5</v>
      </c>
      <c r="M302">
        <f t="shared" si="17"/>
        <v>0.3010299956639812</v>
      </c>
      <c r="N302">
        <f t="shared" si="18"/>
        <v>0.44369749923271273</v>
      </c>
      <c r="O302">
        <f t="shared" si="19"/>
        <v>0.14266750356873154</v>
      </c>
    </row>
    <row r="303" spans="1:15">
      <c r="A303" t="s">
        <v>38</v>
      </c>
      <c r="B303">
        <v>1</v>
      </c>
      <c r="C303" t="s">
        <v>112</v>
      </c>
      <c r="D303">
        <v>1280</v>
      </c>
      <c r="E303">
        <v>1024</v>
      </c>
      <c r="F303">
        <v>24</v>
      </c>
      <c r="G303" t="s">
        <v>39</v>
      </c>
      <c r="H303">
        <v>3219</v>
      </c>
      <c r="I303">
        <v>13</v>
      </c>
      <c r="J303">
        <v>22.5</v>
      </c>
      <c r="K303">
        <v>22.5</v>
      </c>
      <c r="L303">
        <f t="shared" si="16"/>
        <v>0.76923076923076927</v>
      </c>
      <c r="M303">
        <f t="shared" si="17"/>
        <v>0.11394335230683671</v>
      </c>
      <c r="N303">
        <f t="shared" si="18"/>
        <v>0.35218251811136247</v>
      </c>
      <c r="O303">
        <f t="shared" si="19"/>
        <v>0.23823916580452578</v>
      </c>
    </row>
    <row r="304" spans="1:15">
      <c r="A304" t="s">
        <v>38</v>
      </c>
      <c r="B304">
        <v>1</v>
      </c>
      <c r="C304" t="s">
        <v>112</v>
      </c>
      <c r="D304">
        <v>1280</v>
      </c>
      <c r="E304">
        <v>1024</v>
      </c>
      <c r="F304">
        <v>24</v>
      </c>
      <c r="G304" t="s">
        <v>39</v>
      </c>
      <c r="H304">
        <v>3028</v>
      </c>
      <c r="I304">
        <v>17</v>
      </c>
      <c r="J304">
        <v>32.4</v>
      </c>
      <c r="K304">
        <v>32.4</v>
      </c>
      <c r="L304">
        <f t="shared" si="16"/>
        <v>0.58823529411764708</v>
      </c>
      <c r="M304">
        <f t="shared" si="17"/>
        <v>0.23044892137827391</v>
      </c>
      <c r="N304">
        <f t="shared" si="18"/>
        <v>0.51054501020661214</v>
      </c>
      <c r="O304">
        <f t="shared" si="19"/>
        <v>0.28009608882833825</v>
      </c>
    </row>
    <row r="305" spans="1:15">
      <c r="A305" t="s">
        <v>38</v>
      </c>
      <c r="B305">
        <v>1</v>
      </c>
      <c r="C305" t="s">
        <v>112</v>
      </c>
      <c r="D305">
        <v>1280</v>
      </c>
      <c r="E305">
        <v>1024</v>
      </c>
      <c r="F305">
        <v>24</v>
      </c>
      <c r="G305" t="s">
        <v>39</v>
      </c>
      <c r="H305">
        <v>2820</v>
      </c>
      <c r="I305">
        <v>14</v>
      </c>
      <c r="J305">
        <v>16.899999999999999</v>
      </c>
      <c r="K305">
        <v>16.899999999999999</v>
      </c>
      <c r="L305">
        <f t="shared" si="16"/>
        <v>0.7142857142857143</v>
      </c>
      <c r="M305">
        <f t="shared" si="17"/>
        <v>0.14612803567823801</v>
      </c>
      <c r="N305">
        <f t="shared" si="18"/>
        <v>0.22788670461367352</v>
      </c>
      <c r="O305">
        <f t="shared" si="19"/>
        <v>8.1758668935435513E-2</v>
      </c>
    </row>
    <row r="306" spans="1:15">
      <c r="A306" t="s">
        <v>61</v>
      </c>
      <c r="B306">
        <v>1</v>
      </c>
      <c r="C306" t="s">
        <v>112</v>
      </c>
      <c r="D306">
        <v>1280</v>
      </c>
      <c r="E306">
        <v>1024</v>
      </c>
      <c r="F306">
        <v>32</v>
      </c>
      <c r="G306" t="s">
        <v>62</v>
      </c>
      <c r="H306">
        <v>6324</v>
      </c>
      <c r="I306">
        <v>8</v>
      </c>
      <c r="J306">
        <v>8.1</v>
      </c>
      <c r="K306">
        <v>8.1</v>
      </c>
      <c r="L306">
        <f t="shared" si="16"/>
        <v>0.8</v>
      </c>
      <c r="M306">
        <f t="shared" si="17"/>
        <v>9.691001300805642E-2</v>
      </c>
      <c r="N306">
        <f t="shared" si="18"/>
        <v>9.15149811213503E-2</v>
      </c>
      <c r="O306">
        <f t="shared" si="19"/>
        <v>5.3950318867061059E-3</v>
      </c>
    </row>
    <row r="307" spans="1:15">
      <c r="A307" t="s">
        <v>61</v>
      </c>
      <c r="B307">
        <v>1</v>
      </c>
      <c r="C307" t="s">
        <v>112</v>
      </c>
      <c r="D307">
        <v>1280</v>
      </c>
      <c r="E307">
        <v>1024</v>
      </c>
      <c r="F307">
        <v>32</v>
      </c>
      <c r="G307" t="s">
        <v>62</v>
      </c>
      <c r="H307">
        <v>4966</v>
      </c>
      <c r="I307">
        <v>3</v>
      </c>
      <c r="J307">
        <v>1.6</v>
      </c>
      <c r="K307">
        <v>1.6</v>
      </c>
      <c r="L307">
        <f t="shared" si="16"/>
        <v>0.3</v>
      </c>
      <c r="M307">
        <f t="shared" si="17"/>
        <v>0.52287874528033762</v>
      </c>
      <c r="N307">
        <f t="shared" si="18"/>
        <v>0.79588001734407521</v>
      </c>
      <c r="O307">
        <f t="shared" si="19"/>
        <v>0.27300127206373759</v>
      </c>
    </row>
    <row r="308" spans="1:15">
      <c r="A308" t="s">
        <v>61</v>
      </c>
      <c r="B308">
        <v>1</v>
      </c>
      <c r="C308" t="s">
        <v>112</v>
      </c>
      <c r="D308">
        <v>1280</v>
      </c>
      <c r="E308">
        <v>1024</v>
      </c>
      <c r="F308">
        <v>32</v>
      </c>
      <c r="G308" t="s">
        <v>62</v>
      </c>
      <c r="H308">
        <v>3582</v>
      </c>
      <c r="I308">
        <v>4</v>
      </c>
      <c r="J308">
        <v>2.5</v>
      </c>
      <c r="K308">
        <v>2.5</v>
      </c>
      <c r="L308">
        <f t="shared" si="16"/>
        <v>0.4</v>
      </c>
      <c r="M308">
        <f t="shared" si="17"/>
        <v>0.3979400086720376</v>
      </c>
      <c r="N308">
        <f t="shared" si="18"/>
        <v>0.6020599913279624</v>
      </c>
      <c r="O308">
        <f t="shared" si="19"/>
        <v>0.20411998265592479</v>
      </c>
    </row>
    <row r="309" spans="1:15">
      <c r="A309" t="s">
        <v>61</v>
      </c>
      <c r="B309">
        <v>1</v>
      </c>
      <c r="C309" t="s">
        <v>112</v>
      </c>
      <c r="D309">
        <v>1280</v>
      </c>
      <c r="E309">
        <v>1024</v>
      </c>
      <c r="F309">
        <v>32</v>
      </c>
      <c r="G309" t="s">
        <v>62</v>
      </c>
      <c r="H309">
        <v>3077</v>
      </c>
      <c r="I309">
        <v>5</v>
      </c>
      <c r="J309">
        <v>3.6</v>
      </c>
      <c r="K309">
        <v>3.6</v>
      </c>
      <c r="L309">
        <f t="shared" si="16"/>
        <v>0.5</v>
      </c>
      <c r="M309">
        <f t="shared" si="17"/>
        <v>0.3010299956639812</v>
      </c>
      <c r="N309">
        <f t="shared" si="18"/>
        <v>0.44369749923271273</v>
      </c>
      <c r="O309">
        <f t="shared" si="19"/>
        <v>0.14266750356873154</v>
      </c>
    </row>
    <row r="310" spans="1:15">
      <c r="A310" t="s">
        <v>61</v>
      </c>
      <c r="B310">
        <v>1</v>
      </c>
      <c r="C310" t="s">
        <v>112</v>
      </c>
      <c r="D310">
        <v>1280</v>
      </c>
      <c r="E310">
        <v>1024</v>
      </c>
      <c r="F310">
        <v>32</v>
      </c>
      <c r="G310" t="s">
        <v>62</v>
      </c>
      <c r="H310">
        <v>4446</v>
      </c>
      <c r="I310">
        <v>6</v>
      </c>
      <c r="J310">
        <v>4.9000000000000004</v>
      </c>
      <c r="K310">
        <v>4.9000000000000004</v>
      </c>
      <c r="L310">
        <f t="shared" si="16"/>
        <v>0.6</v>
      </c>
      <c r="M310">
        <f t="shared" si="17"/>
        <v>0.22184874961635639</v>
      </c>
      <c r="N310">
        <f t="shared" si="18"/>
        <v>0.30980391997148626</v>
      </c>
      <c r="O310">
        <f t="shared" si="19"/>
        <v>8.7955170355129925E-2</v>
      </c>
    </row>
    <row r="311" spans="1:15">
      <c r="A311" t="s">
        <v>61</v>
      </c>
      <c r="B311">
        <v>1</v>
      </c>
      <c r="C311" t="s">
        <v>112</v>
      </c>
      <c r="D311">
        <v>1280</v>
      </c>
      <c r="E311">
        <v>1024</v>
      </c>
      <c r="F311">
        <v>32</v>
      </c>
      <c r="G311" t="s">
        <v>62</v>
      </c>
      <c r="H311">
        <v>3230</v>
      </c>
      <c r="I311">
        <v>7</v>
      </c>
      <c r="J311">
        <v>6.4</v>
      </c>
      <c r="K311">
        <v>6.4</v>
      </c>
      <c r="L311">
        <f t="shared" si="16"/>
        <v>0.7</v>
      </c>
      <c r="M311">
        <f t="shared" si="17"/>
        <v>0.15490195998574319</v>
      </c>
      <c r="N311">
        <f t="shared" si="18"/>
        <v>0.19382002601611284</v>
      </c>
      <c r="O311">
        <f t="shared" si="19"/>
        <v>3.8918066030369625E-2</v>
      </c>
    </row>
    <row r="312" spans="1:15">
      <c r="A312" t="s">
        <v>61</v>
      </c>
      <c r="B312">
        <v>1</v>
      </c>
      <c r="C312" t="s">
        <v>112</v>
      </c>
      <c r="D312">
        <v>1280</v>
      </c>
      <c r="E312">
        <v>1024</v>
      </c>
      <c r="F312">
        <v>32</v>
      </c>
      <c r="G312" t="s">
        <v>62</v>
      </c>
      <c r="H312">
        <v>7957</v>
      </c>
      <c r="I312">
        <v>20</v>
      </c>
      <c r="J312">
        <v>32.4</v>
      </c>
      <c r="K312">
        <v>32.4</v>
      </c>
      <c r="L312">
        <f t="shared" si="16"/>
        <v>0.5</v>
      </c>
      <c r="M312">
        <f t="shared" si="17"/>
        <v>0.3010299956639812</v>
      </c>
      <c r="N312">
        <f t="shared" si="18"/>
        <v>0.51054501020661214</v>
      </c>
      <c r="O312">
        <f t="shared" si="19"/>
        <v>0.20951501454263094</v>
      </c>
    </row>
    <row r="313" spans="1:15">
      <c r="A313" t="s">
        <v>61</v>
      </c>
      <c r="B313">
        <v>1</v>
      </c>
      <c r="C313" t="s">
        <v>112</v>
      </c>
      <c r="D313">
        <v>1280</v>
      </c>
      <c r="E313">
        <v>1024</v>
      </c>
      <c r="F313">
        <v>32</v>
      </c>
      <c r="G313" t="s">
        <v>62</v>
      </c>
      <c r="H313">
        <v>4094</v>
      </c>
      <c r="I313">
        <v>15</v>
      </c>
      <c r="J313">
        <v>25.6</v>
      </c>
      <c r="K313">
        <v>25.6</v>
      </c>
      <c r="L313">
        <f t="shared" si="16"/>
        <v>0.66666666666666663</v>
      </c>
      <c r="M313">
        <f t="shared" si="17"/>
        <v>0.17609125905568124</v>
      </c>
      <c r="N313">
        <f t="shared" si="18"/>
        <v>0.40823996531184958</v>
      </c>
      <c r="O313">
        <f t="shared" si="19"/>
        <v>0.23214870625616832</v>
      </c>
    </row>
    <row r="314" spans="1:15">
      <c r="A314" t="s">
        <v>61</v>
      </c>
      <c r="B314">
        <v>1</v>
      </c>
      <c r="C314" t="s">
        <v>112</v>
      </c>
      <c r="D314">
        <v>1280</v>
      </c>
      <c r="E314">
        <v>1024</v>
      </c>
      <c r="F314">
        <v>32</v>
      </c>
      <c r="G314" t="s">
        <v>62</v>
      </c>
      <c r="H314">
        <v>4005</v>
      </c>
      <c r="I314">
        <v>18</v>
      </c>
      <c r="J314">
        <v>28.9</v>
      </c>
      <c r="K314">
        <v>28.9</v>
      </c>
      <c r="L314">
        <f t="shared" si="16"/>
        <v>0.55555555555555558</v>
      </c>
      <c r="M314">
        <f t="shared" si="17"/>
        <v>0.25527250510330601</v>
      </c>
      <c r="N314">
        <f t="shared" si="18"/>
        <v>0.46089784275654783</v>
      </c>
      <c r="O314">
        <f t="shared" si="19"/>
        <v>0.20562533765324176</v>
      </c>
    </row>
    <row r="315" spans="1:15">
      <c r="A315" t="s">
        <v>61</v>
      </c>
      <c r="B315">
        <v>1</v>
      </c>
      <c r="C315" t="s">
        <v>112</v>
      </c>
      <c r="D315">
        <v>1280</v>
      </c>
      <c r="E315">
        <v>1024</v>
      </c>
      <c r="F315">
        <v>32</v>
      </c>
      <c r="G315" t="s">
        <v>62</v>
      </c>
      <c r="H315">
        <v>3638</v>
      </c>
      <c r="I315">
        <v>1</v>
      </c>
      <c r="J315">
        <v>0.9</v>
      </c>
      <c r="K315">
        <v>0.9</v>
      </c>
      <c r="L315">
        <f t="shared" si="16"/>
        <v>0.1</v>
      </c>
      <c r="M315">
        <f t="shared" si="17"/>
        <v>1</v>
      </c>
      <c r="N315">
        <f t="shared" si="18"/>
        <v>1.045757490560675</v>
      </c>
      <c r="O315">
        <f t="shared" si="19"/>
        <v>4.575749056067524E-2</v>
      </c>
    </row>
    <row r="316" spans="1:15">
      <c r="A316" t="s">
        <v>61</v>
      </c>
      <c r="B316">
        <v>1</v>
      </c>
      <c r="C316" t="s">
        <v>112</v>
      </c>
      <c r="D316">
        <v>1280</v>
      </c>
      <c r="E316">
        <v>1024</v>
      </c>
      <c r="F316">
        <v>32</v>
      </c>
      <c r="G316" t="s">
        <v>62</v>
      </c>
      <c r="H316">
        <v>4893</v>
      </c>
      <c r="I316">
        <v>1</v>
      </c>
      <c r="J316">
        <v>0.4</v>
      </c>
      <c r="K316">
        <v>0.4</v>
      </c>
      <c r="L316">
        <f t="shared" si="16"/>
        <v>0.1</v>
      </c>
      <c r="M316">
        <f t="shared" si="17"/>
        <v>1</v>
      </c>
      <c r="N316">
        <f t="shared" si="18"/>
        <v>1.3979400086720377</v>
      </c>
      <c r="O316">
        <f t="shared" si="19"/>
        <v>0.39794000867203749</v>
      </c>
    </row>
    <row r="317" spans="1:15">
      <c r="A317" t="s">
        <v>61</v>
      </c>
      <c r="B317">
        <v>1</v>
      </c>
      <c r="C317" t="s">
        <v>112</v>
      </c>
      <c r="D317">
        <v>1280</v>
      </c>
      <c r="E317">
        <v>1024</v>
      </c>
      <c r="F317">
        <v>32</v>
      </c>
      <c r="G317" t="s">
        <v>62</v>
      </c>
      <c r="H317">
        <v>4061</v>
      </c>
      <c r="I317">
        <v>12</v>
      </c>
      <c r="J317">
        <v>22.5</v>
      </c>
      <c r="K317">
        <v>22.5</v>
      </c>
      <c r="L317">
        <f t="shared" si="16"/>
        <v>0.83333333333333337</v>
      </c>
      <c r="M317">
        <f t="shared" si="17"/>
        <v>7.9181246047624818E-2</v>
      </c>
      <c r="N317">
        <f t="shared" si="18"/>
        <v>0.35218251811136247</v>
      </c>
      <c r="O317">
        <f t="shared" si="19"/>
        <v>0.2730012720637377</v>
      </c>
    </row>
    <row r="318" spans="1:15">
      <c r="A318" t="s">
        <v>61</v>
      </c>
      <c r="B318">
        <v>1</v>
      </c>
      <c r="C318" t="s">
        <v>112</v>
      </c>
      <c r="D318">
        <v>1280</v>
      </c>
      <c r="E318">
        <v>1024</v>
      </c>
      <c r="F318">
        <v>32</v>
      </c>
      <c r="G318" t="s">
        <v>62</v>
      </c>
      <c r="H318">
        <v>4926</v>
      </c>
      <c r="I318">
        <v>11</v>
      </c>
      <c r="J318">
        <v>14.4</v>
      </c>
      <c r="K318">
        <v>14.4</v>
      </c>
      <c r="L318">
        <f t="shared" si="16"/>
        <v>0.90909090909090906</v>
      </c>
      <c r="M318">
        <f t="shared" si="17"/>
        <v>4.1392685158225077E-2</v>
      </c>
      <c r="N318">
        <f t="shared" si="18"/>
        <v>0.15836249209524964</v>
      </c>
      <c r="O318">
        <f t="shared" si="19"/>
        <v>0.11696980693702461</v>
      </c>
    </row>
    <row r="319" spans="1:15">
      <c r="A319" t="s">
        <v>61</v>
      </c>
      <c r="B319">
        <v>1</v>
      </c>
      <c r="C319" t="s">
        <v>112</v>
      </c>
      <c r="D319">
        <v>1280</v>
      </c>
      <c r="E319">
        <v>1024</v>
      </c>
      <c r="F319">
        <v>32</v>
      </c>
      <c r="G319" t="s">
        <v>62</v>
      </c>
      <c r="H319">
        <v>3965</v>
      </c>
      <c r="I319">
        <v>13</v>
      </c>
      <c r="J319">
        <v>19.600000000000001</v>
      </c>
      <c r="K319">
        <v>19.600000000000001</v>
      </c>
      <c r="L319">
        <f t="shared" si="16"/>
        <v>0.76923076923076927</v>
      </c>
      <c r="M319">
        <f t="shared" si="17"/>
        <v>0.11394335230683671</v>
      </c>
      <c r="N319">
        <f t="shared" si="18"/>
        <v>0.29225607135647602</v>
      </c>
      <c r="O319">
        <f t="shared" si="19"/>
        <v>0.17831271904963927</v>
      </c>
    </row>
    <row r="320" spans="1:15">
      <c r="A320" t="s">
        <v>61</v>
      </c>
      <c r="B320">
        <v>1</v>
      </c>
      <c r="C320" t="s">
        <v>112</v>
      </c>
      <c r="D320">
        <v>1280</v>
      </c>
      <c r="E320">
        <v>1024</v>
      </c>
      <c r="F320">
        <v>32</v>
      </c>
      <c r="G320" t="s">
        <v>62</v>
      </c>
      <c r="H320">
        <v>3783</v>
      </c>
      <c r="I320">
        <v>12</v>
      </c>
      <c r="J320">
        <v>16.899999999999999</v>
      </c>
      <c r="K320">
        <v>16.899999999999999</v>
      </c>
      <c r="L320">
        <f t="shared" si="16"/>
        <v>0.83333333333333337</v>
      </c>
      <c r="M320">
        <f t="shared" si="17"/>
        <v>7.9181246047624818E-2</v>
      </c>
      <c r="N320">
        <f t="shared" si="18"/>
        <v>0.22788670461367352</v>
      </c>
      <c r="O320">
        <f t="shared" si="19"/>
        <v>0.14870545856604872</v>
      </c>
    </row>
    <row r="321" spans="1:15">
      <c r="A321" t="s">
        <v>61</v>
      </c>
      <c r="B321">
        <v>1</v>
      </c>
      <c r="C321" t="s">
        <v>112</v>
      </c>
      <c r="D321">
        <v>1280</v>
      </c>
      <c r="E321">
        <v>1024</v>
      </c>
      <c r="F321">
        <v>32</v>
      </c>
      <c r="G321" t="s">
        <v>62</v>
      </c>
      <c r="H321">
        <v>3764</v>
      </c>
      <c r="I321">
        <v>11</v>
      </c>
      <c r="J321">
        <v>12.1</v>
      </c>
      <c r="K321">
        <v>12.1</v>
      </c>
      <c r="L321">
        <f t="shared" si="16"/>
        <v>0.90909090909090906</v>
      </c>
      <c r="M321">
        <f t="shared" si="17"/>
        <v>4.1392685158225077E-2</v>
      </c>
      <c r="N321">
        <f t="shared" si="18"/>
        <v>8.2785370316450071E-2</v>
      </c>
      <c r="O321">
        <f t="shared" si="19"/>
        <v>4.1392685158225015E-2</v>
      </c>
    </row>
    <row r="322" spans="1:15">
      <c r="A322" t="s">
        <v>35</v>
      </c>
      <c r="B322">
        <v>1</v>
      </c>
      <c r="C322" t="s">
        <v>112</v>
      </c>
      <c r="D322">
        <v>1366</v>
      </c>
      <c r="E322">
        <v>768</v>
      </c>
      <c r="F322">
        <v>32</v>
      </c>
      <c r="G322" t="s">
        <v>36</v>
      </c>
      <c r="H322">
        <v>9309</v>
      </c>
      <c r="I322">
        <v>20</v>
      </c>
      <c r="J322">
        <v>32.4</v>
      </c>
      <c r="K322">
        <v>32.4</v>
      </c>
      <c r="L322">
        <f t="shared" si="16"/>
        <v>0.5</v>
      </c>
      <c r="M322">
        <f t="shared" si="17"/>
        <v>0.3010299956639812</v>
      </c>
      <c r="N322">
        <f t="shared" si="18"/>
        <v>0.51054501020661214</v>
      </c>
      <c r="O322">
        <f t="shared" si="19"/>
        <v>0.20951501454263094</v>
      </c>
    </row>
    <row r="323" spans="1:15">
      <c r="A323" t="s">
        <v>35</v>
      </c>
      <c r="B323">
        <v>1</v>
      </c>
      <c r="C323" t="s">
        <v>112</v>
      </c>
      <c r="D323">
        <v>1366</v>
      </c>
      <c r="E323">
        <v>768</v>
      </c>
      <c r="F323">
        <v>32</v>
      </c>
      <c r="G323" t="s">
        <v>36</v>
      </c>
      <c r="H323">
        <v>6354</v>
      </c>
      <c r="I323">
        <v>5</v>
      </c>
      <c r="J323">
        <v>3.6</v>
      </c>
      <c r="K323">
        <v>3.6</v>
      </c>
      <c r="L323">
        <f t="shared" ref="L323:L386" si="20">MIN(I323,10)/MAX(I323,10)</f>
        <v>0.5</v>
      </c>
      <c r="M323">
        <f t="shared" ref="M323:M386" si="21">LOG(1/L323)</f>
        <v>0.3010299956639812</v>
      </c>
      <c r="N323">
        <f t="shared" ref="N323:N386" si="22">LOG(1/(MIN(K323,10)/MAX(K323,10)))</f>
        <v>0.44369749923271273</v>
      </c>
      <c r="O323">
        <f t="shared" ref="O323:O386" si="23">ABS(LOG(L323)-LOG(MIN(K323,10)/MAX(K323,10)))</f>
        <v>0.14266750356873154</v>
      </c>
    </row>
    <row r="324" spans="1:15">
      <c r="A324" t="s">
        <v>35</v>
      </c>
      <c r="B324">
        <v>1</v>
      </c>
      <c r="C324" t="s">
        <v>112</v>
      </c>
      <c r="D324">
        <v>1366</v>
      </c>
      <c r="E324">
        <v>768</v>
      </c>
      <c r="F324">
        <v>32</v>
      </c>
      <c r="G324" t="s">
        <v>36</v>
      </c>
      <c r="H324">
        <v>6008</v>
      </c>
      <c r="I324">
        <v>2.5</v>
      </c>
      <c r="J324">
        <v>2.5</v>
      </c>
      <c r="K324">
        <v>2.5</v>
      </c>
      <c r="L324">
        <f t="shared" si="20"/>
        <v>0.25</v>
      </c>
      <c r="M324">
        <f t="shared" si="21"/>
        <v>0.6020599913279624</v>
      </c>
      <c r="N324">
        <f t="shared" si="22"/>
        <v>0.6020599913279624</v>
      </c>
      <c r="O324">
        <f t="shared" si="23"/>
        <v>0</v>
      </c>
    </row>
    <row r="325" spans="1:15">
      <c r="A325" t="s">
        <v>35</v>
      </c>
      <c r="B325">
        <v>1</v>
      </c>
      <c r="C325" t="s">
        <v>112</v>
      </c>
      <c r="D325">
        <v>1366</v>
      </c>
      <c r="E325">
        <v>768</v>
      </c>
      <c r="F325">
        <v>32</v>
      </c>
      <c r="G325" t="s">
        <v>36</v>
      </c>
      <c r="H325">
        <v>5773</v>
      </c>
      <c r="I325">
        <v>15</v>
      </c>
      <c r="J325">
        <v>16.899999999999999</v>
      </c>
      <c r="K325">
        <v>16.899999999999999</v>
      </c>
      <c r="L325">
        <f t="shared" si="20"/>
        <v>0.66666666666666663</v>
      </c>
      <c r="M325">
        <f t="shared" si="21"/>
        <v>0.17609125905568124</v>
      </c>
      <c r="N325">
        <f t="shared" si="22"/>
        <v>0.22788670461367352</v>
      </c>
      <c r="O325">
        <f t="shared" si="23"/>
        <v>5.1795445557992259E-2</v>
      </c>
    </row>
    <row r="326" spans="1:15">
      <c r="A326" t="s">
        <v>35</v>
      </c>
      <c r="B326">
        <v>1</v>
      </c>
      <c r="C326" t="s">
        <v>112</v>
      </c>
      <c r="D326">
        <v>1366</v>
      </c>
      <c r="E326">
        <v>768</v>
      </c>
      <c r="F326">
        <v>32</v>
      </c>
      <c r="G326" t="s">
        <v>36</v>
      </c>
      <c r="H326">
        <v>4527</v>
      </c>
      <c r="I326">
        <v>7.5</v>
      </c>
      <c r="J326">
        <v>4.9000000000000004</v>
      </c>
      <c r="K326">
        <v>4.9000000000000004</v>
      </c>
      <c r="L326">
        <f t="shared" si="20"/>
        <v>0.75</v>
      </c>
      <c r="M326">
        <f t="shared" si="21"/>
        <v>0.12493873660829993</v>
      </c>
      <c r="N326">
        <f t="shared" si="22"/>
        <v>0.30980391997148626</v>
      </c>
      <c r="O326">
        <f t="shared" si="23"/>
        <v>0.18486518336318636</v>
      </c>
    </row>
    <row r="327" spans="1:15">
      <c r="A327" t="s">
        <v>35</v>
      </c>
      <c r="B327">
        <v>1</v>
      </c>
      <c r="C327" t="s">
        <v>112</v>
      </c>
      <c r="D327">
        <v>1366</v>
      </c>
      <c r="E327">
        <v>768</v>
      </c>
      <c r="F327">
        <v>32</v>
      </c>
      <c r="G327" t="s">
        <v>36</v>
      </c>
      <c r="H327">
        <v>3220</v>
      </c>
      <c r="I327">
        <v>20</v>
      </c>
      <c r="J327">
        <v>28.9</v>
      </c>
      <c r="K327">
        <v>28.9</v>
      </c>
      <c r="L327">
        <f t="shared" si="20"/>
        <v>0.5</v>
      </c>
      <c r="M327">
        <f t="shared" si="21"/>
        <v>0.3010299956639812</v>
      </c>
      <c r="N327">
        <f t="shared" si="22"/>
        <v>0.46089784275654783</v>
      </c>
      <c r="O327">
        <f t="shared" si="23"/>
        <v>0.15986784709256663</v>
      </c>
    </row>
    <row r="328" spans="1:15">
      <c r="A328" t="s">
        <v>35</v>
      </c>
      <c r="B328">
        <v>1</v>
      </c>
      <c r="C328" t="s">
        <v>112</v>
      </c>
      <c r="D328">
        <v>1366</v>
      </c>
      <c r="E328">
        <v>768</v>
      </c>
      <c r="F328">
        <v>32</v>
      </c>
      <c r="G328" t="s">
        <v>36</v>
      </c>
      <c r="H328">
        <v>2553</v>
      </c>
      <c r="I328">
        <v>1</v>
      </c>
      <c r="J328">
        <v>0.4</v>
      </c>
      <c r="K328">
        <v>0.4</v>
      </c>
      <c r="L328">
        <f t="shared" si="20"/>
        <v>0.1</v>
      </c>
      <c r="M328">
        <f t="shared" si="21"/>
        <v>1</v>
      </c>
      <c r="N328">
        <f t="shared" si="22"/>
        <v>1.3979400086720377</v>
      </c>
      <c r="O328">
        <f t="shared" si="23"/>
        <v>0.39794000867203749</v>
      </c>
    </row>
    <row r="329" spans="1:15">
      <c r="A329" t="s">
        <v>35</v>
      </c>
      <c r="B329">
        <v>1</v>
      </c>
      <c r="C329" t="s">
        <v>112</v>
      </c>
      <c r="D329">
        <v>1366</v>
      </c>
      <c r="E329">
        <v>768</v>
      </c>
      <c r="F329">
        <v>32</v>
      </c>
      <c r="G329" t="s">
        <v>36</v>
      </c>
      <c r="H329">
        <v>4752</v>
      </c>
      <c r="I329">
        <v>12</v>
      </c>
      <c r="J329">
        <v>12.1</v>
      </c>
      <c r="K329">
        <v>12.1</v>
      </c>
      <c r="L329">
        <f t="shared" si="20"/>
        <v>0.83333333333333337</v>
      </c>
      <c r="M329">
        <f t="shared" si="21"/>
        <v>7.9181246047624818E-2</v>
      </c>
      <c r="N329">
        <f t="shared" si="22"/>
        <v>8.2785370316450071E-2</v>
      </c>
      <c r="O329">
        <f t="shared" si="23"/>
        <v>3.6041242688252678E-3</v>
      </c>
    </row>
    <row r="330" spans="1:15">
      <c r="A330" t="s">
        <v>35</v>
      </c>
      <c r="B330">
        <v>1</v>
      </c>
      <c r="C330" t="s">
        <v>112</v>
      </c>
      <c r="D330">
        <v>1366</v>
      </c>
      <c r="E330">
        <v>768</v>
      </c>
      <c r="F330">
        <v>32</v>
      </c>
      <c r="G330" t="s">
        <v>36</v>
      </c>
      <c r="H330">
        <v>4933</v>
      </c>
      <c r="I330">
        <v>20</v>
      </c>
      <c r="J330">
        <v>22.5</v>
      </c>
      <c r="K330">
        <v>22.5</v>
      </c>
      <c r="L330">
        <f t="shared" si="20"/>
        <v>0.5</v>
      </c>
      <c r="M330">
        <f t="shared" si="21"/>
        <v>0.3010299956639812</v>
      </c>
      <c r="N330">
        <f t="shared" si="22"/>
        <v>0.35218251811136247</v>
      </c>
      <c r="O330">
        <f t="shared" si="23"/>
        <v>5.1152522447381332E-2</v>
      </c>
    </row>
    <row r="331" spans="1:15">
      <c r="A331" t="s">
        <v>35</v>
      </c>
      <c r="B331">
        <v>1</v>
      </c>
      <c r="C331" t="s">
        <v>112</v>
      </c>
      <c r="D331">
        <v>1366</v>
      </c>
      <c r="E331">
        <v>768</v>
      </c>
      <c r="F331">
        <v>32</v>
      </c>
      <c r="G331" t="s">
        <v>36</v>
      </c>
      <c r="H331">
        <v>2949</v>
      </c>
      <c r="I331">
        <v>2</v>
      </c>
      <c r="J331">
        <v>1.6</v>
      </c>
      <c r="K331">
        <v>1.6</v>
      </c>
      <c r="L331">
        <f t="shared" si="20"/>
        <v>0.2</v>
      </c>
      <c r="M331">
        <f t="shared" si="21"/>
        <v>0.69897000433601886</v>
      </c>
      <c r="N331">
        <f t="shared" si="22"/>
        <v>0.79588001734407521</v>
      </c>
      <c r="O331">
        <f t="shared" si="23"/>
        <v>9.6910013008056461E-2</v>
      </c>
    </row>
    <row r="332" spans="1:15">
      <c r="A332" t="s">
        <v>35</v>
      </c>
      <c r="B332">
        <v>1</v>
      </c>
      <c r="C332" t="s">
        <v>112</v>
      </c>
      <c r="D332">
        <v>1366</v>
      </c>
      <c r="E332">
        <v>768</v>
      </c>
      <c r="F332">
        <v>32</v>
      </c>
      <c r="G332" t="s">
        <v>36</v>
      </c>
      <c r="H332">
        <v>5874</v>
      </c>
      <c r="I332">
        <v>3</v>
      </c>
      <c r="J332">
        <v>8.1</v>
      </c>
      <c r="K332">
        <v>8.1</v>
      </c>
      <c r="L332">
        <f t="shared" si="20"/>
        <v>0.3</v>
      </c>
      <c r="M332">
        <f t="shared" si="21"/>
        <v>0.52287874528033762</v>
      </c>
      <c r="N332">
        <f t="shared" si="22"/>
        <v>9.15149811213503E-2</v>
      </c>
      <c r="O332">
        <f t="shared" si="23"/>
        <v>0.43136376415898736</v>
      </c>
    </row>
    <row r="333" spans="1:15">
      <c r="A333" t="s">
        <v>35</v>
      </c>
      <c r="B333">
        <v>1</v>
      </c>
      <c r="C333" t="s">
        <v>112</v>
      </c>
      <c r="D333">
        <v>1366</v>
      </c>
      <c r="E333">
        <v>768</v>
      </c>
      <c r="F333">
        <v>32</v>
      </c>
      <c r="G333" t="s">
        <v>36</v>
      </c>
      <c r="H333">
        <v>5745</v>
      </c>
      <c r="I333">
        <v>2.5</v>
      </c>
      <c r="J333">
        <v>6.4</v>
      </c>
      <c r="K333">
        <v>6.4</v>
      </c>
      <c r="L333">
        <f t="shared" si="20"/>
        <v>0.25</v>
      </c>
      <c r="M333">
        <f t="shared" si="21"/>
        <v>0.6020599913279624</v>
      </c>
      <c r="N333">
        <f t="shared" si="22"/>
        <v>0.19382002601611284</v>
      </c>
      <c r="O333">
        <f t="shared" si="23"/>
        <v>0.40823996531184958</v>
      </c>
    </row>
    <row r="334" spans="1:15">
      <c r="A334" t="s">
        <v>35</v>
      </c>
      <c r="B334">
        <v>1</v>
      </c>
      <c r="C334" t="s">
        <v>112</v>
      </c>
      <c r="D334">
        <v>1366</v>
      </c>
      <c r="E334">
        <v>768</v>
      </c>
      <c r="F334">
        <v>32</v>
      </c>
      <c r="G334" t="s">
        <v>36</v>
      </c>
      <c r="H334">
        <v>3919</v>
      </c>
      <c r="I334">
        <v>20</v>
      </c>
      <c r="J334">
        <v>19.600000000000001</v>
      </c>
      <c r="K334">
        <v>19.600000000000001</v>
      </c>
      <c r="L334">
        <f t="shared" si="20"/>
        <v>0.5</v>
      </c>
      <c r="M334">
        <f t="shared" si="21"/>
        <v>0.3010299956639812</v>
      </c>
      <c r="N334">
        <f t="shared" si="22"/>
        <v>0.29225607135647602</v>
      </c>
      <c r="O334">
        <f t="shared" si="23"/>
        <v>8.7739243075051765E-3</v>
      </c>
    </row>
    <row r="335" spans="1:15">
      <c r="A335" t="s">
        <v>35</v>
      </c>
      <c r="B335">
        <v>1</v>
      </c>
      <c r="C335" t="s">
        <v>112</v>
      </c>
      <c r="D335">
        <v>1366</v>
      </c>
      <c r="E335">
        <v>768</v>
      </c>
      <c r="F335">
        <v>32</v>
      </c>
      <c r="G335" t="s">
        <v>36</v>
      </c>
      <c r="H335">
        <v>3292</v>
      </c>
      <c r="I335">
        <v>15</v>
      </c>
      <c r="J335">
        <v>14.4</v>
      </c>
      <c r="K335">
        <v>14.4</v>
      </c>
      <c r="L335">
        <f t="shared" si="20"/>
        <v>0.66666666666666663</v>
      </c>
      <c r="M335">
        <f t="shared" si="21"/>
        <v>0.17609125905568124</v>
      </c>
      <c r="N335">
        <f t="shared" si="22"/>
        <v>0.15836249209524964</v>
      </c>
      <c r="O335">
        <f t="shared" si="23"/>
        <v>1.7728766960431602E-2</v>
      </c>
    </row>
    <row r="336" spans="1:15">
      <c r="A336" t="s">
        <v>35</v>
      </c>
      <c r="B336">
        <v>1</v>
      </c>
      <c r="C336" t="s">
        <v>112</v>
      </c>
      <c r="D336">
        <v>1366</v>
      </c>
      <c r="E336">
        <v>768</v>
      </c>
      <c r="F336">
        <v>32</v>
      </c>
      <c r="G336" t="s">
        <v>36</v>
      </c>
      <c r="H336">
        <v>2875</v>
      </c>
      <c r="I336">
        <v>20</v>
      </c>
      <c r="J336">
        <v>25.6</v>
      </c>
      <c r="K336">
        <v>25.6</v>
      </c>
      <c r="L336">
        <f t="shared" si="20"/>
        <v>0.5</v>
      </c>
      <c r="M336">
        <f t="shared" si="21"/>
        <v>0.3010299956639812</v>
      </c>
      <c r="N336">
        <f t="shared" si="22"/>
        <v>0.40823996531184958</v>
      </c>
      <c r="O336">
        <f t="shared" si="23"/>
        <v>0.10720996964786839</v>
      </c>
    </row>
    <row r="337" spans="1:15">
      <c r="A337" t="s">
        <v>35</v>
      </c>
      <c r="B337">
        <v>1</v>
      </c>
      <c r="C337" t="s">
        <v>112</v>
      </c>
      <c r="D337">
        <v>1366</v>
      </c>
      <c r="E337">
        <v>768</v>
      </c>
      <c r="F337">
        <v>32</v>
      </c>
      <c r="G337" t="s">
        <v>36</v>
      </c>
      <c r="H337">
        <v>2617</v>
      </c>
      <c r="I337">
        <v>2</v>
      </c>
      <c r="J337">
        <v>0.9</v>
      </c>
      <c r="K337">
        <v>0.9</v>
      </c>
      <c r="L337">
        <f t="shared" si="20"/>
        <v>0.2</v>
      </c>
      <c r="M337">
        <f t="shared" si="21"/>
        <v>0.69897000433601886</v>
      </c>
      <c r="N337">
        <f t="shared" si="22"/>
        <v>1.045757490560675</v>
      </c>
      <c r="O337">
        <f t="shared" si="23"/>
        <v>0.34678748622465649</v>
      </c>
    </row>
    <row r="338" spans="1:15">
      <c r="A338" t="s">
        <v>63</v>
      </c>
      <c r="B338">
        <v>1</v>
      </c>
      <c r="C338" t="s">
        <v>112</v>
      </c>
      <c r="D338">
        <v>1360</v>
      </c>
      <c r="E338">
        <v>768</v>
      </c>
      <c r="F338">
        <v>32</v>
      </c>
      <c r="G338" t="s">
        <v>64</v>
      </c>
      <c r="H338">
        <v>6417</v>
      </c>
      <c r="I338">
        <v>25</v>
      </c>
      <c r="J338">
        <v>22.5</v>
      </c>
      <c r="K338">
        <v>22.5</v>
      </c>
      <c r="L338">
        <f t="shared" si="20"/>
        <v>0.4</v>
      </c>
      <c r="M338">
        <f t="shared" si="21"/>
        <v>0.3979400086720376</v>
      </c>
      <c r="N338">
        <f t="shared" si="22"/>
        <v>0.35218251811136247</v>
      </c>
      <c r="O338">
        <f t="shared" si="23"/>
        <v>4.5757490560675074E-2</v>
      </c>
    </row>
    <row r="339" spans="1:15">
      <c r="A339" t="s">
        <v>63</v>
      </c>
      <c r="B339">
        <v>1</v>
      </c>
      <c r="C339" t="s">
        <v>112</v>
      </c>
      <c r="D339">
        <v>1360</v>
      </c>
      <c r="E339">
        <v>768</v>
      </c>
      <c r="F339">
        <v>32</v>
      </c>
      <c r="G339" t="s">
        <v>64</v>
      </c>
      <c r="H339">
        <v>3071</v>
      </c>
      <c r="I339">
        <v>3</v>
      </c>
      <c r="J339">
        <v>2.5</v>
      </c>
      <c r="K339">
        <v>2.5</v>
      </c>
      <c r="L339">
        <f t="shared" si="20"/>
        <v>0.3</v>
      </c>
      <c r="M339">
        <f t="shared" si="21"/>
        <v>0.52287874528033762</v>
      </c>
      <c r="N339">
        <f t="shared" si="22"/>
        <v>0.6020599913279624</v>
      </c>
      <c r="O339">
        <f t="shared" si="23"/>
        <v>7.9181246047624776E-2</v>
      </c>
    </row>
    <row r="340" spans="1:15">
      <c r="A340" t="s">
        <v>63</v>
      </c>
      <c r="B340">
        <v>1</v>
      </c>
      <c r="C340" t="s">
        <v>112</v>
      </c>
      <c r="D340">
        <v>1360</v>
      </c>
      <c r="E340">
        <v>768</v>
      </c>
      <c r="F340">
        <v>32</v>
      </c>
      <c r="G340" t="s">
        <v>64</v>
      </c>
      <c r="H340">
        <v>2566</v>
      </c>
      <c r="I340">
        <v>2</v>
      </c>
      <c r="J340">
        <v>0.9</v>
      </c>
      <c r="K340">
        <v>0.9</v>
      </c>
      <c r="L340">
        <f t="shared" si="20"/>
        <v>0.2</v>
      </c>
      <c r="M340">
        <f t="shared" si="21"/>
        <v>0.69897000433601886</v>
      </c>
      <c r="N340">
        <f t="shared" si="22"/>
        <v>1.045757490560675</v>
      </c>
      <c r="O340">
        <f t="shared" si="23"/>
        <v>0.34678748622465649</v>
      </c>
    </row>
    <row r="341" spans="1:15">
      <c r="A341" t="s">
        <v>63</v>
      </c>
      <c r="B341">
        <v>1</v>
      </c>
      <c r="C341" t="s">
        <v>112</v>
      </c>
      <c r="D341">
        <v>1360</v>
      </c>
      <c r="E341">
        <v>768</v>
      </c>
      <c r="F341">
        <v>32</v>
      </c>
      <c r="G341" t="s">
        <v>64</v>
      </c>
      <c r="H341">
        <v>3758</v>
      </c>
      <c r="I341">
        <v>8</v>
      </c>
      <c r="J341">
        <v>6.4</v>
      </c>
      <c r="K341">
        <v>6.4</v>
      </c>
      <c r="L341">
        <f t="shared" si="20"/>
        <v>0.8</v>
      </c>
      <c r="M341">
        <f t="shared" si="21"/>
        <v>9.691001300805642E-2</v>
      </c>
      <c r="N341">
        <f t="shared" si="22"/>
        <v>0.19382002601611284</v>
      </c>
      <c r="O341">
        <f t="shared" si="23"/>
        <v>9.691001300805642E-2</v>
      </c>
    </row>
    <row r="342" spans="1:15">
      <c r="A342" t="s">
        <v>63</v>
      </c>
      <c r="B342">
        <v>1</v>
      </c>
      <c r="C342" t="s">
        <v>112</v>
      </c>
      <c r="D342">
        <v>1360</v>
      </c>
      <c r="E342">
        <v>768</v>
      </c>
      <c r="F342">
        <v>32</v>
      </c>
      <c r="G342" t="s">
        <v>64</v>
      </c>
      <c r="H342">
        <v>6519</v>
      </c>
      <c r="I342">
        <v>36</v>
      </c>
      <c r="J342">
        <v>32.4</v>
      </c>
      <c r="K342">
        <v>32.4</v>
      </c>
      <c r="L342">
        <f t="shared" si="20"/>
        <v>0.27777777777777779</v>
      </c>
      <c r="M342">
        <f t="shared" si="21"/>
        <v>0.55630250076728727</v>
      </c>
      <c r="N342">
        <f t="shared" si="22"/>
        <v>0.51054501020661214</v>
      </c>
      <c r="O342">
        <f t="shared" si="23"/>
        <v>4.5757490560675129E-2</v>
      </c>
    </row>
    <row r="343" spans="1:15">
      <c r="A343" t="s">
        <v>63</v>
      </c>
      <c r="B343">
        <v>1</v>
      </c>
      <c r="C343" t="s">
        <v>112</v>
      </c>
      <c r="D343">
        <v>1360</v>
      </c>
      <c r="E343">
        <v>768</v>
      </c>
      <c r="F343">
        <v>32</v>
      </c>
      <c r="G343" t="s">
        <v>64</v>
      </c>
      <c r="H343">
        <v>3183</v>
      </c>
      <c r="I343">
        <v>9</v>
      </c>
      <c r="J343">
        <v>8.1</v>
      </c>
      <c r="K343">
        <v>8.1</v>
      </c>
      <c r="L343">
        <f t="shared" si="20"/>
        <v>0.9</v>
      </c>
      <c r="M343">
        <f t="shared" si="21"/>
        <v>4.5757490560675143E-2</v>
      </c>
      <c r="N343">
        <f t="shared" si="22"/>
        <v>9.15149811213503E-2</v>
      </c>
      <c r="O343">
        <f t="shared" si="23"/>
        <v>4.5757490560675171E-2</v>
      </c>
    </row>
    <row r="344" spans="1:15">
      <c r="A344" t="s">
        <v>63</v>
      </c>
      <c r="B344">
        <v>1</v>
      </c>
      <c r="C344" t="s">
        <v>112</v>
      </c>
      <c r="D344">
        <v>1360</v>
      </c>
      <c r="E344">
        <v>768</v>
      </c>
      <c r="F344">
        <v>32</v>
      </c>
      <c r="G344" t="s">
        <v>64</v>
      </c>
      <c r="H344">
        <v>2590</v>
      </c>
      <c r="I344">
        <v>6</v>
      </c>
      <c r="J344">
        <v>4.9000000000000004</v>
      </c>
      <c r="K344">
        <v>4.9000000000000004</v>
      </c>
      <c r="L344">
        <f t="shared" si="20"/>
        <v>0.6</v>
      </c>
      <c r="M344">
        <f t="shared" si="21"/>
        <v>0.22184874961635639</v>
      </c>
      <c r="N344">
        <f t="shared" si="22"/>
        <v>0.30980391997148626</v>
      </c>
      <c r="O344">
        <f t="shared" si="23"/>
        <v>8.7955170355129925E-2</v>
      </c>
    </row>
    <row r="345" spans="1:15">
      <c r="A345" t="s">
        <v>63</v>
      </c>
      <c r="B345">
        <v>1</v>
      </c>
      <c r="C345" t="s">
        <v>112</v>
      </c>
      <c r="D345">
        <v>1360</v>
      </c>
      <c r="E345">
        <v>768</v>
      </c>
      <c r="F345">
        <v>32</v>
      </c>
      <c r="G345" t="s">
        <v>64</v>
      </c>
      <c r="H345">
        <v>2936</v>
      </c>
      <c r="I345">
        <v>15</v>
      </c>
      <c r="J345">
        <v>14.4</v>
      </c>
      <c r="K345">
        <v>14.4</v>
      </c>
      <c r="L345">
        <f t="shared" si="20"/>
        <v>0.66666666666666663</v>
      </c>
      <c r="M345">
        <f t="shared" si="21"/>
        <v>0.17609125905568124</v>
      </c>
      <c r="N345">
        <f t="shared" si="22"/>
        <v>0.15836249209524964</v>
      </c>
      <c r="O345">
        <f t="shared" si="23"/>
        <v>1.7728766960431602E-2</v>
      </c>
    </row>
    <row r="346" spans="1:15">
      <c r="A346" t="s">
        <v>63</v>
      </c>
      <c r="B346">
        <v>1</v>
      </c>
      <c r="C346" t="s">
        <v>112</v>
      </c>
      <c r="D346">
        <v>1360</v>
      </c>
      <c r="E346">
        <v>768</v>
      </c>
      <c r="F346">
        <v>32</v>
      </c>
      <c r="G346" t="s">
        <v>64</v>
      </c>
      <c r="H346">
        <v>3758</v>
      </c>
      <c r="I346">
        <v>20</v>
      </c>
      <c r="J346">
        <v>19.600000000000001</v>
      </c>
      <c r="K346">
        <v>19.600000000000001</v>
      </c>
      <c r="L346">
        <f t="shared" si="20"/>
        <v>0.5</v>
      </c>
      <c r="M346">
        <f t="shared" si="21"/>
        <v>0.3010299956639812</v>
      </c>
      <c r="N346">
        <f t="shared" si="22"/>
        <v>0.29225607135647602</v>
      </c>
      <c r="O346">
        <f t="shared" si="23"/>
        <v>8.7739243075051765E-3</v>
      </c>
    </row>
    <row r="347" spans="1:15">
      <c r="A347" t="s">
        <v>63</v>
      </c>
      <c r="B347">
        <v>1</v>
      </c>
      <c r="C347" t="s">
        <v>112</v>
      </c>
      <c r="D347">
        <v>1360</v>
      </c>
      <c r="E347">
        <v>768</v>
      </c>
      <c r="F347">
        <v>32</v>
      </c>
      <c r="G347" t="s">
        <v>64</v>
      </c>
      <c r="H347">
        <v>2847</v>
      </c>
      <c r="I347">
        <v>18</v>
      </c>
      <c r="J347">
        <v>16.899999999999999</v>
      </c>
      <c r="K347">
        <v>16.899999999999999</v>
      </c>
      <c r="L347">
        <f t="shared" si="20"/>
        <v>0.55555555555555558</v>
      </c>
      <c r="M347">
        <f t="shared" si="21"/>
        <v>0.25527250510330601</v>
      </c>
      <c r="N347">
        <f t="shared" si="22"/>
        <v>0.22788670461367352</v>
      </c>
      <c r="O347">
        <f t="shared" si="23"/>
        <v>2.7385800489632545E-2</v>
      </c>
    </row>
    <row r="348" spans="1:15">
      <c r="A348" t="s">
        <v>63</v>
      </c>
      <c r="B348">
        <v>1</v>
      </c>
      <c r="C348" t="s">
        <v>112</v>
      </c>
      <c r="D348">
        <v>1360</v>
      </c>
      <c r="E348">
        <v>768</v>
      </c>
      <c r="F348">
        <v>32</v>
      </c>
      <c r="G348" t="s">
        <v>64</v>
      </c>
      <c r="H348">
        <v>2182</v>
      </c>
      <c r="I348">
        <v>12</v>
      </c>
      <c r="J348">
        <v>12.1</v>
      </c>
      <c r="K348">
        <v>12.1</v>
      </c>
      <c r="L348">
        <f t="shared" si="20"/>
        <v>0.83333333333333337</v>
      </c>
      <c r="M348">
        <f t="shared" si="21"/>
        <v>7.9181246047624818E-2</v>
      </c>
      <c r="N348">
        <f t="shared" si="22"/>
        <v>8.2785370316450071E-2</v>
      </c>
      <c r="O348">
        <f t="shared" si="23"/>
        <v>3.6041242688252678E-3</v>
      </c>
    </row>
    <row r="349" spans="1:15">
      <c r="A349" t="s">
        <v>63</v>
      </c>
      <c r="B349">
        <v>1</v>
      </c>
      <c r="C349" t="s">
        <v>112</v>
      </c>
      <c r="D349">
        <v>1360</v>
      </c>
      <c r="E349">
        <v>768</v>
      </c>
      <c r="F349">
        <v>32</v>
      </c>
      <c r="G349" t="s">
        <v>64</v>
      </c>
      <c r="H349">
        <v>5216</v>
      </c>
      <c r="I349">
        <v>23</v>
      </c>
      <c r="J349">
        <v>25.6</v>
      </c>
      <c r="K349">
        <v>25.6</v>
      </c>
      <c r="L349">
        <f t="shared" si="20"/>
        <v>0.43478260869565216</v>
      </c>
      <c r="M349">
        <f t="shared" si="21"/>
        <v>0.36172783601759295</v>
      </c>
      <c r="N349">
        <f t="shared" si="22"/>
        <v>0.40823996531184958</v>
      </c>
      <c r="O349">
        <f t="shared" si="23"/>
        <v>4.6512129294256688E-2</v>
      </c>
    </row>
    <row r="350" spans="1:15">
      <c r="A350" t="s">
        <v>63</v>
      </c>
      <c r="B350">
        <v>1</v>
      </c>
      <c r="C350" t="s">
        <v>112</v>
      </c>
      <c r="D350">
        <v>1360</v>
      </c>
      <c r="E350">
        <v>768</v>
      </c>
      <c r="F350">
        <v>32</v>
      </c>
      <c r="G350" t="s">
        <v>64</v>
      </c>
      <c r="H350">
        <v>2534</v>
      </c>
      <c r="I350">
        <v>4</v>
      </c>
      <c r="J350">
        <v>3.6</v>
      </c>
      <c r="K350">
        <v>3.6</v>
      </c>
      <c r="L350">
        <f t="shared" si="20"/>
        <v>0.4</v>
      </c>
      <c r="M350">
        <f t="shared" si="21"/>
        <v>0.3979400086720376</v>
      </c>
      <c r="N350">
        <f t="shared" si="22"/>
        <v>0.44369749923271273</v>
      </c>
      <c r="O350">
        <f t="shared" si="23"/>
        <v>4.5757490560675129E-2</v>
      </c>
    </row>
    <row r="351" spans="1:15">
      <c r="A351" t="s">
        <v>63</v>
      </c>
      <c r="B351">
        <v>1</v>
      </c>
      <c r="C351" t="s">
        <v>112</v>
      </c>
      <c r="D351">
        <v>1360</v>
      </c>
      <c r="E351">
        <v>768</v>
      </c>
      <c r="F351">
        <v>32</v>
      </c>
      <c r="G351" t="s">
        <v>64</v>
      </c>
      <c r="H351">
        <v>5526</v>
      </c>
      <c r="I351">
        <v>0.8</v>
      </c>
      <c r="J351">
        <v>0.4</v>
      </c>
      <c r="K351">
        <v>0.4</v>
      </c>
      <c r="L351">
        <f t="shared" si="20"/>
        <v>0.08</v>
      </c>
      <c r="M351">
        <f t="shared" si="21"/>
        <v>1.0969100130080565</v>
      </c>
      <c r="N351">
        <f t="shared" si="22"/>
        <v>1.3979400086720377</v>
      </c>
      <c r="O351">
        <f t="shared" si="23"/>
        <v>0.30102999566398103</v>
      </c>
    </row>
    <row r="352" spans="1:15">
      <c r="A352" t="s">
        <v>63</v>
      </c>
      <c r="B352">
        <v>1</v>
      </c>
      <c r="C352" t="s">
        <v>112</v>
      </c>
      <c r="D352">
        <v>1360</v>
      </c>
      <c r="E352">
        <v>768</v>
      </c>
      <c r="F352">
        <v>32</v>
      </c>
      <c r="G352" t="s">
        <v>64</v>
      </c>
      <c r="H352">
        <v>8606</v>
      </c>
      <c r="I352">
        <v>0.75</v>
      </c>
      <c r="J352">
        <v>1.6</v>
      </c>
      <c r="K352">
        <v>1.6</v>
      </c>
      <c r="L352">
        <f t="shared" si="20"/>
        <v>7.4999999999999997E-2</v>
      </c>
      <c r="M352">
        <f t="shared" si="21"/>
        <v>1.1249387366082999</v>
      </c>
      <c r="N352">
        <f t="shared" si="22"/>
        <v>0.79588001734407521</v>
      </c>
      <c r="O352">
        <f t="shared" si="23"/>
        <v>0.3290587192642247</v>
      </c>
    </row>
    <row r="353" spans="1:15">
      <c r="A353" t="s">
        <v>63</v>
      </c>
      <c r="B353">
        <v>1</v>
      </c>
      <c r="C353" t="s">
        <v>112</v>
      </c>
      <c r="D353">
        <v>1360</v>
      </c>
      <c r="E353">
        <v>768</v>
      </c>
      <c r="F353">
        <v>32</v>
      </c>
      <c r="G353" t="s">
        <v>64</v>
      </c>
      <c r="H353">
        <v>7165</v>
      </c>
      <c r="I353">
        <v>40</v>
      </c>
      <c r="J353">
        <v>28.9</v>
      </c>
      <c r="K353">
        <v>28.9</v>
      </c>
      <c r="L353">
        <f t="shared" si="20"/>
        <v>0.25</v>
      </c>
      <c r="M353">
        <f t="shared" si="21"/>
        <v>0.6020599913279624</v>
      </c>
      <c r="N353">
        <f t="shared" si="22"/>
        <v>0.46089784275654783</v>
      </c>
      <c r="O353">
        <f t="shared" si="23"/>
        <v>0.14116214857141457</v>
      </c>
    </row>
    <row r="354" spans="1:15">
      <c r="A354" t="s">
        <v>37</v>
      </c>
      <c r="B354">
        <v>1</v>
      </c>
      <c r="C354" t="s">
        <v>112</v>
      </c>
      <c r="D354">
        <v>1920</v>
      </c>
      <c r="E354">
        <v>1200</v>
      </c>
      <c r="F354">
        <v>32</v>
      </c>
      <c r="G354" t="s">
        <v>28</v>
      </c>
      <c r="H354">
        <v>7031</v>
      </c>
      <c r="I354">
        <v>5</v>
      </c>
      <c r="J354">
        <v>3.6</v>
      </c>
      <c r="K354">
        <v>3.6</v>
      </c>
      <c r="L354">
        <f t="shared" si="20"/>
        <v>0.5</v>
      </c>
      <c r="M354">
        <f t="shared" si="21"/>
        <v>0.3010299956639812</v>
      </c>
      <c r="N354">
        <f t="shared" si="22"/>
        <v>0.44369749923271273</v>
      </c>
      <c r="O354">
        <f t="shared" si="23"/>
        <v>0.14266750356873154</v>
      </c>
    </row>
    <row r="355" spans="1:15">
      <c r="A355" t="s">
        <v>37</v>
      </c>
      <c r="B355">
        <v>1</v>
      </c>
      <c r="C355" t="s">
        <v>112</v>
      </c>
      <c r="D355">
        <v>1920</v>
      </c>
      <c r="E355">
        <v>1200</v>
      </c>
      <c r="F355">
        <v>32</v>
      </c>
      <c r="G355" t="s">
        <v>28</v>
      </c>
      <c r="H355">
        <v>2157</v>
      </c>
      <c r="I355">
        <v>8</v>
      </c>
      <c r="J355">
        <v>8.1</v>
      </c>
      <c r="K355">
        <v>8.1</v>
      </c>
      <c r="L355">
        <f t="shared" si="20"/>
        <v>0.8</v>
      </c>
      <c r="M355">
        <f t="shared" si="21"/>
        <v>9.691001300805642E-2</v>
      </c>
      <c r="N355">
        <f t="shared" si="22"/>
        <v>9.15149811213503E-2</v>
      </c>
      <c r="O355">
        <f t="shared" si="23"/>
        <v>5.3950318867061059E-3</v>
      </c>
    </row>
    <row r="356" spans="1:15">
      <c r="A356" t="s">
        <v>37</v>
      </c>
      <c r="B356">
        <v>1</v>
      </c>
      <c r="C356" t="s">
        <v>112</v>
      </c>
      <c r="D356">
        <v>1920</v>
      </c>
      <c r="E356">
        <v>1200</v>
      </c>
      <c r="F356">
        <v>32</v>
      </c>
      <c r="G356" t="s">
        <v>28</v>
      </c>
      <c r="H356">
        <v>2156</v>
      </c>
      <c r="I356">
        <v>5</v>
      </c>
      <c r="J356">
        <v>4.9000000000000004</v>
      </c>
      <c r="K356">
        <v>4.9000000000000004</v>
      </c>
      <c r="L356">
        <f t="shared" si="20"/>
        <v>0.5</v>
      </c>
      <c r="M356">
        <f t="shared" si="21"/>
        <v>0.3010299956639812</v>
      </c>
      <c r="N356">
        <f t="shared" si="22"/>
        <v>0.30980391997148626</v>
      </c>
      <c r="O356">
        <f t="shared" si="23"/>
        <v>8.773924307505121E-3</v>
      </c>
    </row>
    <row r="357" spans="1:15">
      <c r="A357" t="s">
        <v>37</v>
      </c>
      <c r="B357">
        <v>1</v>
      </c>
      <c r="C357" t="s">
        <v>112</v>
      </c>
      <c r="D357">
        <v>1920</v>
      </c>
      <c r="E357">
        <v>1200</v>
      </c>
      <c r="F357">
        <v>32</v>
      </c>
      <c r="G357" t="s">
        <v>28</v>
      </c>
      <c r="H357">
        <v>3974</v>
      </c>
      <c r="I357">
        <v>20</v>
      </c>
      <c r="J357">
        <v>25.6</v>
      </c>
      <c r="K357">
        <v>25.6</v>
      </c>
      <c r="L357">
        <f t="shared" si="20"/>
        <v>0.5</v>
      </c>
      <c r="M357">
        <f t="shared" si="21"/>
        <v>0.3010299956639812</v>
      </c>
      <c r="N357">
        <f t="shared" si="22"/>
        <v>0.40823996531184958</v>
      </c>
      <c r="O357">
        <f t="shared" si="23"/>
        <v>0.10720996964786839</v>
      </c>
    </row>
    <row r="358" spans="1:15">
      <c r="A358" t="s">
        <v>37</v>
      </c>
      <c r="B358">
        <v>1</v>
      </c>
      <c r="C358" t="s">
        <v>112</v>
      </c>
      <c r="D358">
        <v>1920</v>
      </c>
      <c r="E358">
        <v>1200</v>
      </c>
      <c r="F358">
        <v>32</v>
      </c>
      <c r="G358" t="s">
        <v>28</v>
      </c>
      <c r="H358">
        <v>4620</v>
      </c>
      <c r="I358">
        <v>15</v>
      </c>
      <c r="J358">
        <v>22.5</v>
      </c>
      <c r="K358">
        <v>22.5</v>
      </c>
      <c r="L358">
        <f t="shared" si="20"/>
        <v>0.66666666666666663</v>
      </c>
      <c r="M358">
        <f t="shared" si="21"/>
        <v>0.17609125905568124</v>
      </c>
      <c r="N358">
        <f t="shared" si="22"/>
        <v>0.35218251811136247</v>
      </c>
      <c r="O358">
        <f t="shared" si="23"/>
        <v>0.17609125905568127</v>
      </c>
    </row>
    <row r="359" spans="1:15">
      <c r="A359" t="s">
        <v>37</v>
      </c>
      <c r="B359">
        <v>1</v>
      </c>
      <c r="C359" t="s">
        <v>112</v>
      </c>
      <c r="D359">
        <v>1920</v>
      </c>
      <c r="E359">
        <v>1200</v>
      </c>
      <c r="F359">
        <v>32</v>
      </c>
      <c r="G359" t="s">
        <v>28</v>
      </c>
      <c r="H359">
        <v>1554</v>
      </c>
      <c r="I359">
        <v>30</v>
      </c>
      <c r="J359">
        <v>32.4</v>
      </c>
      <c r="K359">
        <v>32.4</v>
      </c>
      <c r="L359">
        <f t="shared" si="20"/>
        <v>0.33333333333333331</v>
      </c>
      <c r="M359">
        <f t="shared" si="21"/>
        <v>0.47712125471966244</v>
      </c>
      <c r="N359">
        <f t="shared" si="22"/>
        <v>0.51054501020661214</v>
      </c>
      <c r="O359">
        <f t="shared" si="23"/>
        <v>3.3423755486949702E-2</v>
      </c>
    </row>
    <row r="360" spans="1:15">
      <c r="A360" t="s">
        <v>37</v>
      </c>
      <c r="B360">
        <v>1</v>
      </c>
      <c r="C360" t="s">
        <v>112</v>
      </c>
      <c r="D360">
        <v>1920</v>
      </c>
      <c r="E360">
        <v>1200</v>
      </c>
      <c r="F360">
        <v>32</v>
      </c>
      <c r="G360" t="s">
        <v>28</v>
      </c>
      <c r="H360">
        <v>2114</v>
      </c>
      <c r="I360">
        <v>25</v>
      </c>
      <c r="J360">
        <v>19.600000000000001</v>
      </c>
      <c r="K360">
        <v>19.600000000000001</v>
      </c>
      <c r="L360">
        <f t="shared" si="20"/>
        <v>0.4</v>
      </c>
      <c r="M360">
        <f t="shared" si="21"/>
        <v>0.3979400086720376</v>
      </c>
      <c r="N360">
        <f t="shared" si="22"/>
        <v>0.29225607135647602</v>
      </c>
      <c r="O360">
        <f t="shared" si="23"/>
        <v>0.10568393731556158</v>
      </c>
    </row>
    <row r="361" spans="1:15">
      <c r="A361" t="s">
        <v>37</v>
      </c>
      <c r="B361">
        <v>1</v>
      </c>
      <c r="C361" t="s">
        <v>112</v>
      </c>
      <c r="D361">
        <v>1920</v>
      </c>
      <c r="E361">
        <v>1200</v>
      </c>
      <c r="F361">
        <v>32</v>
      </c>
      <c r="G361" t="s">
        <v>28</v>
      </c>
      <c r="H361">
        <v>3210</v>
      </c>
      <c r="I361">
        <v>11</v>
      </c>
      <c r="J361">
        <v>12.1</v>
      </c>
      <c r="K361">
        <v>12.1</v>
      </c>
      <c r="L361">
        <f t="shared" si="20"/>
        <v>0.90909090909090906</v>
      </c>
      <c r="M361">
        <f t="shared" si="21"/>
        <v>4.1392685158225077E-2</v>
      </c>
      <c r="N361">
        <f t="shared" si="22"/>
        <v>8.2785370316450071E-2</v>
      </c>
      <c r="O361">
        <f t="shared" si="23"/>
        <v>4.1392685158225015E-2</v>
      </c>
    </row>
    <row r="362" spans="1:15">
      <c r="A362" t="s">
        <v>37</v>
      </c>
      <c r="B362">
        <v>1</v>
      </c>
      <c r="C362" t="s">
        <v>112</v>
      </c>
      <c r="D362">
        <v>1920</v>
      </c>
      <c r="E362">
        <v>1200</v>
      </c>
      <c r="F362">
        <v>32</v>
      </c>
      <c r="G362" t="s">
        <v>28</v>
      </c>
      <c r="H362">
        <v>1713</v>
      </c>
      <c r="I362">
        <v>5</v>
      </c>
      <c r="J362">
        <v>2.5</v>
      </c>
      <c r="K362">
        <v>2.5</v>
      </c>
      <c r="L362">
        <f t="shared" si="20"/>
        <v>0.5</v>
      </c>
      <c r="M362">
        <f t="shared" si="21"/>
        <v>0.3010299956639812</v>
      </c>
      <c r="N362">
        <f t="shared" si="22"/>
        <v>0.6020599913279624</v>
      </c>
      <c r="O362">
        <f t="shared" si="23"/>
        <v>0.3010299956639812</v>
      </c>
    </row>
    <row r="363" spans="1:15">
      <c r="A363" t="s">
        <v>37</v>
      </c>
      <c r="B363">
        <v>1</v>
      </c>
      <c r="C363" t="s">
        <v>112</v>
      </c>
      <c r="D363">
        <v>1920</v>
      </c>
      <c r="E363">
        <v>1200</v>
      </c>
      <c r="F363">
        <v>32</v>
      </c>
      <c r="G363" t="s">
        <v>28</v>
      </c>
      <c r="H363">
        <v>3472</v>
      </c>
      <c r="I363">
        <v>12</v>
      </c>
      <c r="J363">
        <v>16.899999999999999</v>
      </c>
      <c r="K363">
        <v>16.899999999999999</v>
      </c>
      <c r="L363">
        <f t="shared" si="20"/>
        <v>0.83333333333333337</v>
      </c>
      <c r="M363">
        <f t="shared" si="21"/>
        <v>7.9181246047624818E-2</v>
      </c>
      <c r="N363">
        <f t="shared" si="22"/>
        <v>0.22788670461367352</v>
      </c>
      <c r="O363">
        <f t="shared" si="23"/>
        <v>0.14870545856604872</v>
      </c>
    </row>
    <row r="364" spans="1:15">
      <c r="A364" t="s">
        <v>37</v>
      </c>
      <c r="B364">
        <v>1</v>
      </c>
      <c r="C364" t="s">
        <v>112</v>
      </c>
      <c r="D364">
        <v>1920</v>
      </c>
      <c r="E364">
        <v>1200</v>
      </c>
      <c r="F364">
        <v>32</v>
      </c>
      <c r="G364" t="s">
        <v>28</v>
      </c>
      <c r="H364">
        <v>2242</v>
      </c>
      <c r="I364">
        <v>15</v>
      </c>
      <c r="J364">
        <v>28.9</v>
      </c>
      <c r="K364">
        <v>28.9</v>
      </c>
      <c r="L364">
        <f t="shared" si="20"/>
        <v>0.66666666666666663</v>
      </c>
      <c r="M364">
        <f t="shared" si="21"/>
        <v>0.17609125905568124</v>
      </c>
      <c r="N364">
        <f t="shared" si="22"/>
        <v>0.46089784275654783</v>
      </c>
      <c r="O364">
        <f t="shared" si="23"/>
        <v>0.28480658370086653</v>
      </c>
    </row>
    <row r="365" spans="1:15">
      <c r="A365" t="s">
        <v>37</v>
      </c>
      <c r="B365">
        <v>1</v>
      </c>
      <c r="C365" t="s">
        <v>112</v>
      </c>
      <c r="D365">
        <v>1920</v>
      </c>
      <c r="E365">
        <v>1200</v>
      </c>
      <c r="F365">
        <v>32</v>
      </c>
      <c r="G365" t="s">
        <v>28</v>
      </c>
      <c r="H365">
        <v>2013</v>
      </c>
      <c r="I365">
        <v>13</v>
      </c>
      <c r="J365">
        <v>14.4</v>
      </c>
      <c r="K365">
        <v>14.4</v>
      </c>
      <c r="L365">
        <f t="shared" si="20"/>
        <v>0.76923076923076927</v>
      </c>
      <c r="M365">
        <f t="shared" si="21"/>
        <v>0.11394335230683671</v>
      </c>
      <c r="N365">
        <f t="shared" si="22"/>
        <v>0.15836249209524964</v>
      </c>
      <c r="O365">
        <f t="shared" si="23"/>
        <v>4.4419139788412915E-2</v>
      </c>
    </row>
    <row r="366" spans="1:15">
      <c r="A366" t="s">
        <v>37</v>
      </c>
      <c r="B366">
        <v>1</v>
      </c>
      <c r="C366" t="s">
        <v>112</v>
      </c>
      <c r="D366">
        <v>1920</v>
      </c>
      <c r="E366">
        <v>1200</v>
      </c>
      <c r="F366">
        <v>32</v>
      </c>
      <c r="G366" t="s">
        <v>28</v>
      </c>
      <c r="H366">
        <v>1720</v>
      </c>
      <c r="I366">
        <v>5</v>
      </c>
      <c r="J366">
        <v>1.6</v>
      </c>
      <c r="K366">
        <v>1.6</v>
      </c>
      <c r="L366">
        <f t="shared" si="20"/>
        <v>0.5</v>
      </c>
      <c r="M366">
        <f t="shared" si="21"/>
        <v>0.3010299956639812</v>
      </c>
      <c r="N366">
        <f t="shared" si="22"/>
        <v>0.79588001734407521</v>
      </c>
      <c r="O366">
        <f t="shared" si="23"/>
        <v>0.49485002168009401</v>
      </c>
    </row>
    <row r="367" spans="1:15">
      <c r="A367" t="s">
        <v>37</v>
      </c>
      <c r="B367">
        <v>1</v>
      </c>
      <c r="C367" t="s">
        <v>112</v>
      </c>
      <c r="D367">
        <v>1920</v>
      </c>
      <c r="E367">
        <v>1200</v>
      </c>
      <c r="F367">
        <v>32</v>
      </c>
      <c r="G367" t="s">
        <v>28</v>
      </c>
      <c r="H367">
        <v>2803</v>
      </c>
      <c r="I367">
        <v>7</v>
      </c>
      <c r="J367">
        <v>6.4</v>
      </c>
      <c r="K367">
        <v>6.4</v>
      </c>
      <c r="L367">
        <f t="shared" si="20"/>
        <v>0.7</v>
      </c>
      <c r="M367">
        <f t="shared" si="21"/>
        <v>0.15490195998574319</v>
      </c>
      <c r="N367">
        <f t="shared" si="22"/>
        <v>0.19382002601611284</v>
      </c>
      <c r="O367">
        <f t="shared" si="23"/>
        <v>3.8918066030369625E-2</v>
      </c>
    </row>
    <row r="368" spans="1:15">
      <c r="A368" t="s">
        <v>37</v>
      </c>
      <c r="B368">
        <v>1</v>
      </c>
      <c r="C368" t="s">
        <v>112</v>
      </c>
      <c r="D368">
        <v>1920</v>
      </c>
      <c r="E368">
        <v>1200</v>
      </c>
      <c r="F368">
        <v>32</v>
      </c>
      <c r="G368" t="s">
        <v>28</v>
      </c>
      <c r="H368">
        <v>4997</v>
      </c>
      <c r="I368">
        <v>1</v>
      </c>
      <c r="J368">
        <v>0.4</v>
      </c>
      <c r="K368">
        <v>0.4</v>
      </c>
      <c r="L368">
        <f t="shared" si="20"/>
        <v>0.1</v>
      </c>
      <c r="M368">
        <f t="shared" si="21"/>
        <v>1</v>
      </c>
      <c r="N368">
        <f t="shared" si="22"/>
        <v>1.3979400086720377</v>
      </c>
      <c r="O368">
        <f t="shared" si="23"/>
        <v>0.39794000867203749</v>
      </c>
    </row>
    <row r="369" spans="1:15">
      <c r="A369" t="s">
        <v>37</v>
      </c>
      <c r="B369">
        <v>1</v>
      </c>
      <c r="C369" t="s">
        <v>112</v>
      </c>
      <c r="D369">
        <v>1920</v>
      </c>
      <c r="E369">
        <v>1200</v>
      </c>
      <c r="F369">
        <v>32</v>
      </c>
      <c r="G369" t="s">
        <v>28</v>
      </c>
      <c r="H369">
        <v>2638</v>
      </c>
      <c r="I369">
        <v>2</v>
      </c>
      <c r="J369">
        <v>0.9</v>
      </c>
      <c r="K369">
        <v>0.9</v>
      </c>
      <c r="L369">
        <f t="shared" si="20"/>
        <v>0.2</v>
      </c>
      <c r="M369">
        <f t="shared" si="21"/>
        <v>0.69897000433601886</v>
      </c>
      <c r="N369">
        <f t="shared" si="22"/>
        <v>1.045757490560675</v>
      </c>
      <c r="O369">
        <f t="shared" si="23"/>
        <v>0.34678748622465649</v>
      </c>
    </row>
    <row r="370" spans="1:15">
      <c r="A370" t="s">
        <v>65</v>
      </c>
      <c r="B370">
        <v>1</v>
      </c>
      <c r="C370" t="s">
        <v>112</v>
      </c>
      <c r="D370">
        <v>1024</v>
      </c>
      <c r="E370">
        <v>768</v>
      </c>
      <c r="F370">
        <v>24</v>
      </c>
      <c r="G370" t="s">
        <v>66</v>
      </c>
      <c r="H370">
        <v>10022</v>
      </c>
      <c r="I370">
        <v>12</v>
      </c>
      <c r="J370">
        <v>14.4</v>
      </c>
      <c r="K370">
        <v>14.4</v>
      </c>
      <c r="L370">
        <f t="shared" si="20"/>
        <v>0.83333333333333337</v>
      </c>
      <c r="M370">
        <f t="shared" si="21"/>
        <v>7.9181246047624818E-2</v>
      </c>
      <c r="N370">
        <f t="shared" si="22"/>
        <v>0.15836249209524964</v>
      </c>
      <c r="O370">
        <f t="shared" si="23"/>
        <v>7.9181246047624859E-2</v>
      </c>
    </row>
    <row r="371" spans="1:15">
      <c r="A371" t="s">
        <v>65</v>
      </c>
      <c r="B371">
        <v>1</v>
      </c>
      <c r="C371" t="s">
        <v>112</v>
      </c>
      <c r="D371">
        <v>1024</v>
      </c>
      <c r="E371">
        <v>768</v>
      </c>
      <c r="F371">
        <v>24</v>
      </c>
      <c r="G371" t="s">
        <v>66</v>
      </c>
      <c r="H371">
        <v>4057</v>
      </c>
      <c r="I371">
        <v>8</v>
      </c>
      <c r="J371">
        <v>6.4</v>
      </c>
      <c r="K371">
        <v>6.4</v>
      </c>
      <c r="L371">
        <f t="shared" si="20"/>
        <v>0.8</v>
      </c>
      <c r="M371">
        <f t="shared" si="21"/>
        <v>9.691001300805642E-2</v>
      </c>
      <c r="N371">
        <f t="shared" si="22"/>
        <v>0.19382002601611284</v>
      </c>
      <c r="O371">
        <f t="shared" si="23"/>
        <v>9.691001300805642E-2</v>
      </c>
    </row>
    <row r="372" spans="1:15">
      <c r="A372" t="s">
        <v>65</v>
      </c>
      <c r="B372">
        <v>1</v>
      </c>
      <c r="C372" t="s">
        <v>112</v>
      </c>
      <c r="D372">
        <v>1024</v>
      </c>
      <c r="E372">
        <v>768</v>
      </c>
      <c r="F372">
        <v>24</v>
      </c>
      <c r="G372" t="s">
        <v>66</v>
      </c>
      <c r="H372">
        <v>7785</v>
      </c>
      <c r="I372">
        <v>15</v>
      </c>
      <c r="J372">
        <v>19.600000000000001</v>
      </c>
      <c r="K372">
        <v>19.600000000000001</v>
      </c>
      <c r="L372">
        <f t="shared" si="20"/>
        <v>0.66666666666666663</v>
      </c>
      <c r="M372">
        <f t="shared" si="21"/>
        <v>0.17609125905568124</v>
      </c>
      <c r="N372">
        <f t="shared" si="22"/>
        <v>0.29225607135647602</v>
      </c>
      <c r="O372">
        <f t="shared" si="23"/>
        <v>0.11616481230079476</v>
      </c>
    </row>
    <row r="373" spans="1:15">
      <c r="A373" t="s">
        <v>65</v>
      </c>
      <c r="B373">
        <v>1</v>
      </c>
      <c r="C373" t="s">
        <v>112</v>
      </c>
      <c r="D373">
        <v>1024</v>
      </c>
      <c r="E373">
        <v>768</v>
      </c>
      <c r="F373">
        <v>24</v>
      </c>
      <c r="G373" t="s">
        <v>66</v>
      </c>
      <c r="H373">
        <v>4020</v>
      </c>
      <c r="I373">
        <v>11</v>
      </c>
      <c r="J373">
        <v>12.1</v>
      </c>
      <c r="K373">
        <v>12.1</v>
      </c>
      <c r="L373">
        <f t="shared" si="20"/>
        <v>0.90909090909090906</v>
      </c>
      <c r="M373">
        <f t="shared" si="21"/>
        <v>4.1392685158225077E-2</v>
      </c>
      <c r="N373">
        <f t="shared" si="22"/>
        <v>8.2785370316450071E-2</v>
      </c>
      <c r="O373">
        <f t="shared" si="23"/>
        <v>4.1392685158225015E-2</v>
      </c>
    </row>
    <row r="374" spans="1:15">
      <c r="A374" t="s">
        <v>65</v>
      </c>
      <c r="B374">
        <v>1</v>
      </c>
      <c r="C374" t="s">
        <v>112</v>
      </c>
      <c r="D374">
        <v>1024</v>
      </c>
      <c r="E374">
        <v>768</v>
      </c>
      <c r="F374">
        <v>24</v>
      </c>
      <c r="G374" t="s">
        <v>66</v>
      </c>
      <c r="H374">
        <v>2992</v>
      </c>
      <c r="I374">
        <v>2</v>
      </c>
      <c r="J374">
        <v>0.9</v>
      </c>
      <c r="K374">
        <v>0.9</v>
      </c>
      <c r="L374">
        <f t="shared" si="20"/>
        <v>0.2</v>
      </c>
      <c r="M374">
        <f t="shared" si="21"/>
        <v>0.69897000433601886</v>
      </c>
      <c r="N374">
        <f t="shared" si="22"/>
        <v>1.045757490560675</v>
      </c>
      <c r="O374">
        <f t="shared" si="23"/>
        <v>0.34678748622465649</v>
      </c>
    </row>
    <row r="375" spans="1:15">
      <c r="A375" t="s">
        <v>65</v>
      </c>
      <c r="B375">
        <v>1</v>
      </c>
      <c r="C375" t="s">
        <v>112</v>
      </c>
      <c r="D375">
        <v>1024</v>
      </c>
      <c r="E375">
        <v>768</v>
      </c>
      <c r="F375">
        <v>24</v>
      </c>
      <c r="G375" t="s">
        <v>66</v>
      </c>
      <c r="H375">
        <v>5375</v>
      </c>
      <c r="I375">
        <v>14</v>
      </c>
      <c r="J375">
        <v>16.899999999999999</v>
      </c>
      <c r="K375">
        <v>16.899999999999999</v>
      </c>
      <c r="L375">
        <f t="shared" si="20"/>
        <v>0.7142857142857143</v>
      </c>
      <c r="M375">
        <f t="shared" si="21"/>
        <v>0.14612803567823801</v>
      </c>
      <c r="N375">
        <f t="shared" si="22"/>
        <v>0.22788670461367352</v>
      </c>
      <c r="O375">
        <f t="shared" si="23"/>
        <v>8.1758668935435513E-2</v>
      </c>
    </row>
    <row r="376" spans="1:15">
      <c r="A376" t="s">
        <v>65</v>
      </c>
      <c r="B376">
        <v>1</v>
      </c>
      <c r="C376" t="s">
        <v>112</v>
      </c>
      <c r="D376">
        <v>1024</v>
      </c>
      <c r="E376">
        <v>768</v>
      </c>
      <c r="F376">
        <v>24</v>
      </c>
      <c r="G376" t="s">
        <v>66</v>
      </c>
      <c r="H376">
        <v>3854</v>
      </c>
      <c r="I376">
        <v>15</v>
      </c>
      <c r="J376">
        <v>22.5</v>
      </c>
      <c r="K376">
        <v>22.5</v>
      </c>
      <c r="L376">
        <f t="shared" si="20"/>
        <v>0.66666666666666663</v>
      </c>
      <c r="M376">
        <f t="shared" si="21"/>
        <v>0.17609125905568124</v>
      </c>
      <c r="N376">
        <f t="shared" si="22"/>
        <v>0.35218251811136247</v>
      </c>
      <c r="O376">
        <f t="shared" si="23"/>
        <v>0.17609125905568127</v>
      </c>
    </row>
    <row r="377" spans="1:15">
      <c r="A377" t="s">
        <v>65</v>
      </c>
      <c r="B377">
        <v>1</v>
      </c>
      <c r="C377" t="s">
        <v>112</v>
      </c>
      <c r="D377">
        <v>1024</v>
      </c>
      <c r="E377">
        <v>768</v>
      </c>
      <c r="F377">
        <v>24</v>
      </c>
      <c r="G377" t="s">
        <v>66</v>
      </c>
      <c r="H377">
        <v>2865</v>
      </c>
      <c r="I377">
        <v>1</v>
      </c>
      <c r="J377">
        <v>0.4</v>
      </c>
      <c r="K377">
        <v>0.4</v>
      </c>
      <c r="L377">
        <f t="shared" si="20"/>
        <v>0.1</v>
      </c>
      <c r="M377">
        <f t="shared" si="21"/>
        <v>1</v>
      </c>
      <c r="N377">
        <f t="shared" si="22"/>
        <v>1.3979400086720377</v>
      </c>
      <c r="O377">
        <f t="shared" si="23"/>
        <v>0.39794000867203749</v>
      </c>
    </row>
    <row r="378" spans="1:15">
      <c r="A378" t="s">
        <v>65</v>
      </c>
      <c r="B378">
        <v>1</v>
      </c>
      <c r="C378" t="s">
        <v>112</v>
      </c>
      <c r="D378">
        <v>1024</v>
      </c>
      <c r="E378">
        <v>768</v>
      </c>
      <c r="F378">
        <v>24</v>
      </c>
      <c r="G378" t="s">
        <v>66</v>
      </c>
      <c r="H378">
        <v>7704</v>
      </c>
      <c r="I378">
        <v>8</v>
      </c>
      <c r="J378">
        <v>8.1</v>
      </c>
      <c r="K378">
        <v>8.1</v>
      </c>
      <c r="L378">
        <f t="shared" si="20"/>
        <v>0.8</v>
      </c>
      <c r="M378">
        <f t="shared" si="21"/>
        <v>9.691001300805642E-2</v>
      </c>
      <c r="N378">
        <f t="shared" si="22"/>
        <v>9.15149811213503E-2</v>
      </c>
      <c r="O378">
        <f t="shared" si="23"/>
        <v>5.3950318867061059E-3</v>
      </c>
    </row>
    <row r="379" spans="1:15">
      <c r="A379" t="s">
        <v>65</v>
      </c>
      <c r="B379">
        <v>1</v>
      </c>
      <c r="C379" t="s">
        <v>112</v>
      </c>
      <c r="D379">
        <v>1024</v>
      </c>
      <c r="E379">
        <v>768</v>
      </c>
      <c r="F379">
        <v>24</v>
      </c>
      <c r="G379" t="s">
        <v>66</v>
      </c>
      <c r="H379">
        <v>2962</v>
      </c>
      <c r="I379">
        <v>6</v>
      </c>
      <c r="J379">
        <v>4.9000000000000004</v>
      </c>
      <c r="K379">
        <v>4.9000000000000004</v>
      </c>
      <c r="L379">
        <f t="shared" si="20"/>
        <v>0.6</v>
      </c>
      <c r="M379">
        <f t="shared" si="21"/>
        <v>0.22184874961635639</v>
      </c>
      <c r="N379">
        <f t="shared" si="22"/>
        <v>0.30980391997148626</v>
      </c>
      <c r="O379">
        <f t="shared" si="23"/>
        <v>8.7955170355129925E-2</v>
      </c>
    </row>
    <row r="380" spans="1:15">
      <c r="A380" t="s">
        <v>65</v>
      </c>
      <c r="B380">
        <v>1</v>
      </c>
      <c r="C380" t="s">
        <v>112</v>
      </c>
      <c r="D380">
        <v>1024</v>
      </c>
      <c r="E380">
        <v>768</v>
      </c>
      <c r="F380">
        <v>24</v>
      </c>
      <c r="G380" t="s">
        <v>66</v>
      </c>
      <c r="H380">
        <v>7937</v>
      </c>
      <c r="I380">
        <v>16</v>
      </c>
      <c r="J380">
        <v>28.9</v>
      </c>
      <c r="K380">
        <v>28.9</v>
      </c>
      <c r="L380">
        <f t="shared" si="20"/>
        <v>0.625</v>
      </c>
      <c r="M380">
        <f t="shared" si="21"/>
        <v>0.20411998265592479</v>
      </c>
      <c r="N380">
        <f t="shared" si="22"/>
        <v>0.46089784275654783</v>
      </c>
      <c r="O380">
        <f t="shared" si="23"/>
        <v>0.25677786010062303</v>
      </c>
    </row>
    <row r="381" spans="1:15">
      <c r="A381" t="s">
        <v>65</v>
      </c>
      <c r="B381">
        <v>1</v>
      </c>
      <c r="C381" t="s">
        <v>112</v>
      </c>
      <c r="D381">
        <v>1024</v>
      </c>
      <c r="E381">
        <v>768</v>
      </c>
      <c r="F381">
        <v>24</v>
      </c>
      <c r="G381" t="s">
        <v>66</v>
      </c>
      <c r="H381">
        <v>2993</v>
      </c>
      <c r="I381">
        <v>5</v>
      </c>
      <c r="J381">
        <v>3.6</v>
      </c>
      <c r="K381">
        <v>3.6</v>
      </c>
      <c r="L381">
        <f t="shared" si="20"/>
        <v>0.5</v>
      </c>
      <c r="M381">
        <f t="shared" si="21"/>
        <v>0.3010299956639812</v>
      </c>
      <c r="N381">
        <f t="shared" si="22"/>
        <v>0.44369749923271273</v>
      </c>
      <c r="O381">
        <f t="shared" si="23"/>
        <v>0.14266750356873154</v>
      </c>
    </row>
    <row r="382" spans="1:15">
      <c r="A382" t="s">
        <v>65</v>
      </c>
      <c r="B382">
        <v>1</v>
      </c>
      <c r="C382" t="s">
        <v>112</v>
      </c>
      <c r="D382">
        <v>1024</v>
      </c>
      <c r="E382">
        <v>768</v>
      </c>
      <c r="F382">
        <v>24</v>
      </c>
      <c r="G382" t="s">
        <v>66</v>
      </c>
      <c r="H382">
        <v>4434</v>
      </c>
      <c r="I382">
        <v>16</v>
      </c>
      <c r="J382">
        <v>25.6</v>
      </c>
      <c r="K382">
        <v>25.6</v>
      </c>
      <c r="L382">
        <f t="shared" si="20"/>
        <v>0.625</v>
      </c>
      <c r="M382">
        <f t="shared" si="21"/>
        <v>0.20411998265592479</v>
      </c>
      <c r="N382">
        <f t="shared" si="22"/>
        <v>0.40823996531184958</v>
      </c>
      <c r="O382">
        <f t="shared" si="23"/>
        <v>0.20411998265592479</v>
      </c>
    </row>
    <row r="383" spans="1:15">
      <c r="A383" t="s">
        <v>65</v>
      </c>
      <c r="B383">
        <v>1</v>
      </c>
      <c r="C383" t="s">
        <v>112</v>
      </c>
      <c r="D383">
        <v>1024</v>
      </c>
      <c r="E383">
        <v>768</v>
      </c>
      <c r="F383">
        <v>24</v>
      </c>
      <c r="G383" t="s">
        <v>66</v>
      </c>
      <c r="H383">
        <v>3121</v>
      </c>
      <c r="I383">
        <v>5</v>
      </c>
      <c r="J383">
        <v>2.5</v>
      </c>
      <c r="K383">
        <v>2.5</v>
      </c>
      <c r="L383">
        <f t="shared" si="20"/>
        <v>0.5</v>
      </c>
      <c r="M383">
        <f t="shared" si="21"/>
        <v>0.3010299956639812</v>
      </c>
      <c r="N383">
        <f t="shared" si="22"/>
        <v>0.6020599913279624</v>
      </c>
      <c r="O383">
        <f t="shared" si="23"/>
        <v>0.3010299956639812</v>
      </c>
    </row>
    <row r="384" spans="1:15">
      <c r="A384" t="s">
        <v>65</v>
      </c>
      <c r="B384">
        <v>1</v>
      </c>
      <c r="C384" t="s">
        <v>112</v>
      </c>
      <c r="D384">
        <v>1024</v>
      </c>
      <c r="E384">
        <v>768</v>
      </c>
      <c r="F384">
        <v>24</v>
      </c>
      <c r="G384" t="s">
        <v>66</v>
      </c>
      <c r="H384">
        <v>3634</v>
      </c>
      <c r="I384">
        <v>19</v>
      </c>
      <c r="J384">
        <v>32.4</v>
      </c>
      <c r="K384">
        <v>32.4</v>
      </c>
      <c r="L384">
        <f t="shared" si="20"/>
        <v>0.52631578947368418</v>
      </c>
      <c r="M384">
        <f t="shared" si="21"/>
        <v>0.27875360095282897</v>
      </c>
      <c r="N384">
        <f t="shared" si="22"/>
        <v>0.51054501020661214</v>
      </c>
      <c r="O384">
        <f t="shared" si="23"/>
        <v>0.23179140925378316</v>
      </c>
    </row>
    <row r="385" spans="1:15">
      <c r="A385" t="s">
        <v>65</v>
      </c>
      <c r="B385">
        <v>1</v>
      </c>
      <c r="C385" t="s">
        <v>112</v>
      </c>
      <c r="D385">
        <v>1024</v>
      </c>
      <c r="E385">
        <v>768</v>
      </c>
      <c r="F385">
        <v>24</v>
      </c>
      <c r="G385" t="s">
        <v>66</v>
      </c>
      <c r="H385">
        <v>3875</v>
      </c>
      <c r="I385">
        <v>4</v>
      </c>
      <c r="J385">
        <v>1.6</v>
      </c>
      <c r="K385">
        <v>1.6</v>
      </c>
      <c r="L385">
        <f t="shared" si="20"/>
        <v>0.4</v>
      </c>
      <c r="M385">
        <f t="shared" si="21"/>
        <v>0.3979400086720376</v>
      </c>
      <c r="N385">
        <f t="shared" si="22"/>
        <v>0.79588001734407521</v>
      </c>
      <c r="O385">
        <f t="shared" si="23"/>
        <v>0.3979400086720376</v>
      </c>
    </row>
    <row r="386" spans="1:15">
      <c r="A386" t="s">
        <v>67</v>
      </c>
      <c r="B386">
        <v>1</v>
      </c>
      <c r="C386" t="s">
        <v>112</v>
      </c>
      <c r="D386">
        <v>1366</v>
      </c>
      <c r="E386">
        <v>768</v>
      </c>
      <c r="F386">
        <v>24</v>
      </c>
      <c r="G386" t="s">
        <v>68</v>
      </c>
      <c r="H386">
        <v>5483</v>
      </c>
      <c r="I386">
        <v>15</v>
      </c>
      <c r="J386">
        <v>12.1</v>
      </c>
      <c r="K386">
        <v>12.1</v>
      </c>
      <c r="L386">
        <f t="shared" si="20"/>
        <v>0.66666666666666663</v>
      </c>
      <c r="M386">
        <f t="shared" si="21"/>
        <v>0.17609125905568124</v>
      </c>
      <c r="N386">
        <f t="shared" si="22"/>
        <v>8.2785370316450071E-2</v>
      </c>
      <c r="O386">
        <f t="shared" si="23"/>
        <v>9.3305888739231194E-2</v>
      </c>
    </row>
    <row r="387" spans="1:15">
      <c r="A387" t="s">
        <v>67</v>
      </c>
      <c r="B387">
        <v>1</v>
      </c>
      <c r="C387" t="s">
        <v>112</v>
      </c>
      <c r="D387">
        <v>1366</v>
      </c>
      <c r="E387">
        <v>768</v>
      </c>
      <c r="F387">
        <v>24</v>
      </c>
      <c r="G387" t="s">
        <v>68</v>
      </c>
      <c r="H387">
        <v>5852</v>
      </c>
      <c r="I387">
        <v>20</v>
      </c>
      <c r="J387">
        <v>25.6</v>
      </c>
      <c r="K387">
        <v>25.6</v>
      </c>
      <c r="L387">
        <f t="shared" ref="L387:L401" si="24">MIN(I387,10)/MAX(I387,10)</f>
        <v>0.5</v>
      </c>
      <c r="M387">
        <f t="shared" ref="M387:M401" si="25">LOG(1/L387)</f>
        <v>0.3010299956639812</v>
      </c>
      <c r="N387">
        <f t="shared" ref="N387:N401" si="26">LOG(1/(MIN(K387,10)/MAX(K387,10)))</f>
        <v>0.40823996531184958</v>
      </c>
      <c r="O387">
        <f t="shared" ref="O387:O401" si="27">ABS(LOG(L387)-LOG(MIN(K387,10)/MAX(K387,10)))</f>
        <v>0.10720996964786839</v>
      </c>
    </row>
    <row r="388" spans="1:15">
      <c r="A388" t="s">
        <v>67</v>
      </c>
      <c r="B388">
        <v>1</v>
      </c>
      <c r="C388" t="s">
        <v>112</v>
      </c>
      <c r="D388">
        <v>1366</v>
      </c>
      <c r="E388">
        <v>768</v>
      </c>
      <c r="F388">
        <v>24</v>
      </c>
      <c r="G388" t="s">
        <v>68</v>
      </c>
      <c r="H388">
        <v>4531</v>
      </c>
      <c r="I388">
        <v>5</v>
      </c>
      <c r="J388">
        <v>6.4</v>
      </c>
      <c r="K388">
        <v>6.4</v>
      </c>
      <c r="L388">
        <f t="shared" si="24"/>
        <v>0.5</v>
      </c>
      <c r="M388">
        <f t="shared" si="25"/>
        <v>0.3010299956639812</v>
      </c>
      <c r="N388">
        <f t="shared" si="26"/>
        <v>0.19382002601611284</v>
      </c>
      <c r="O388">
        <f t="shared" si="27"/>
        <v>0.10720996964786839</v>
      </c>
    </row>
    <row r="389" spans="1:15">
      <c r="A389" t="s">
        <v>67</v>
      </c>
      <c r="B389">
        <v>1</v>
      </c>
      <c r="C389" t="s">
        <v>112</v>
      </c>
      <c r="D389">
        <v>1366</v>
      </c>
      <c r="E389">
        <v>768</v>
      </c>
      <c r="F389">
        <v>24</v>
      </c>
      <c r="G389" t="s">
        <v>68</v>
      </c>
      <c r="H389">
        <v>8760</v>
      </c>
      <c r="I389">
        <v>30</v>
      </c>
      <c r="J389">
        <v>22.5</v>
      </c>
      <c r="K389">
        <v>22.5</v>
      </c>
      <c r="L389">
        <f t="shared" si="24"/>
        <v>0.33333333333333331</v>
      </c>
      <c r="M389">
        <f t="shared" si="25"/>
        <v>0.47712125471966244</v>
      </c>
      <c r="N389">
        <f t="shared" si="26"/>
        <v>0.35218251811136247</v>
      </c>
      <c r="O389">
        <f t="shared" si="27"/>
        <v>0.12493873660829991</v>
      </c>
    </row>
    <row r="390" spans="1:15">
      <c r="A390" t="s">
        <v>67</v>
      </c>
      <c r="B390">
        <v>1</v>
      </c>
      <c r="C390" t="s">
        <v>112</v>
      </c>
      <c r="D390">
        <v>1366</v>
      </c>
      <c r="E390">
        <v>768</v>
      </c>
      <c r="F390">
        <v>24</v>
      </c>
      <c r="G390" t="s">
        <v>68</v>
      </c>
      <c r="H390">
        <v>4166</v>
      </c>
      <c r="I390">
        <v>2</v>
      </c>
      <c r="J390">
        <v>0.9</v>
      </c>
      <c r="K390">
        <v>0.9</v>
      </c>
      <c r="L390">
        <f t="shared" si="24"/>
        <v>0.2</v>
      </c>
      <c r="M390">
        <f t="shared" si="25"/>
        <v>0.69897000433601886</v>
      </c>
      <c r="N390">
        <f t="shared" si="26"/>
        <v>1.045757490560675</v>
      </c>
      <c r="O390">
        <f t="shared" si="27"/>
        <v>0.34678748622465649</v>
      </c>
    </row>
    <row r="391" spans="1:15">
      <c r="A391" t="s">
        <v>67</v>
      </c>
      <c r="B391">
        <v>1</v>
      </c>
      <c r="C391" t="s">
        <v>112</v>
      </c>
      <c r="D391">
        <v>1366</v>
      </c>
      <c r="E391">
        <v>768</v>
      </c>
      <c r="F391">
        <v>24</v>
      </c>
      <c r="G391" t="s">
        <v>68</v>
      </c>
      <c r="H391">
        <v>2401</v>
      </c>
      <c r="I391">
        <v>2</v>
      </c>
      <c r="J391">
        <v>0.4</v>
      </c>
      <c r="K391">
        <v>0.4</v>
      </c>
      <c r="L391">
        <f t="shared" si="24"/>
        <v>0.2</v>
      </c>
      <c r="M391">
        <f t="shared" si="25"/>
        <v>0.69897000433601886</v>
      </c>
      <c r="N391">
        <f t="shared" si="26"/>
        <v>1.3979400086720377</v>
      </c>
      <c r="O391">
        <f t="shared" si="27"/>
        <v>0.69897000433601875</v>
      </c>
    </row>
    <row r="392" spans="1:15">
      <c r="A392" t="s">
        <v>67</v>
      </c>
      <c r="B392">
        <v>1</v>
      </c>
      <c r="C392" t="s">
        <v>112</v>
      </c>
      <c r="D392">
        <v>1366</v>
      </c>
      <c r="E392">
        <v>768</v>
      </c>
      <c r="F392">
        <v>24</v>
      </c>
      <c r="G392" t="s">
        <v>68</v>
      </c>
      <c r="H392">
        <v>3012</v>
      </c>
      <c r="I392">
        <v>8</v>
      </c>
      <c r="J392">
        <v>8.1</v>
      </c>
      <c r="K392">
        <v>8.1</v>
      </c>
      <c r="L392">
        <f t="shared" si="24"/>
        <v>0.8</v>
      </c>
      <c r="M392">
        <f t="shared" si="25"/>
        <v>9.691001300805642E-2</v>
      </c>
      <c r="N392">
        <f t="shared" si="26"/>
        <v>9.15149811213503E-2</v>
      </c>
      <c r="O392">
        <f t="shared" si="27"/>
        <v>5.3950318867061059E-3</v>
      </c>
    </row>
    <row r="393" spans="1:15">
      <c r="A393" t="s">
        <v>67</v>
      </c>
      <c r="B393">
        <v>1</v>
      </c>
      <c r="C393" t="s">
        <v>112</v>
      </c>
      <c r="D393">
        <v>1366</v>
      </c>
      <c r="E393">
        <v>768</v>
      </c>
      <c r="F393">
        <v>24</v>
      </c>
      <c r="G393" t="s">
        <v>68</v>
      </c>
      <c r="H393">
        <v>5174</v>
      </c>
      <c r="I393">
        <v>25</v>
      </c>
      <c r="J393">
        <v>28.9</v>
      </c>
      <c r="K393">
        <v>28.9</v>
      </c>
      <c r="L393">
        <f t="shared" si="24"/>
        <v>0.4</v>
      </c>
      <c r="M393">
        <f t="shared" si="25"/>
        <v>0.3979400086720376</v>
      </c>
      <c r="N393">
        <f t="shared" si="26"/>
        <v>0.46089784275654783</v>
      </c>
      <c r="O393">
        <f t="shared" si="27"/>
        <v>6.2957834084510222E-2</v>
      </c>
    </row>
    <row r="394" spans="1:15">
      <c r="A394" t="s">
        <v>67</v>
      </c>
      <c r="B394">
        <v>1</v>
      </c>
      <c r="C394" t="s">
        <v>112</v>
      </c>
      <c r="D394">
        <v>1366</v>
      </c>
      <c r="E394">
        <v>768</v>
      </c>
      <c r="F394">
        <v>24</v>
      </c>
      <c r="G394" t="s">
        <v>68</v>
      </c>
      <c r="H394">
        <v>3667</v>
      </c>
      <c r="I394">
        <v>5</v>
      </c>
      <c r="J394">
        <v>2.5</v>
      </c>
      <c r="K394">
        <v>2.5</v>
      </c>
      <c r="L394">
        <f t="shared" si="24"/>
        <v>0.5</v>
      </c>
      <c r="M394">
        <f t="shared" si="25"/>
        <v>0.3010299956639812</v>
      </c>
      <c r="N394">
        <f t="shared" si="26"/>
        <v>0.6020599913279624</v>
      </c>
      <c r="O394">
        <f t="shared" si="27"/>
        <v>0.3010299956639812</v>
      </c>
    </row>
    <row r="395" spans="1:15">
      <c r="A395" t="s">
        <v>67</v>
      </c>
      <c r="B395">
        <v>1</v>
      </c>
      <c r="C395" t="s">
        <v>112</v>
      </c>
      <c r="D395">
        <v>1366</v>
      </c>
      <c r="E395">
        <v>768</v>
      </c>
      <c r="F395">
        <v>24</v>
      </c>
      <c r="G395" t="s">
        <v>68</v>
      </c>
      <c r="H395">
        <v>2146</v>
      </c>
      <c r="I395">
        <v>4</v>
      </c>
      <c r="J395">
        <v>1.6</v>
      </c>
      <c r="K395">
        <v>1.6</v>
      </c>
      <c r="L395">
        <f t="shared" si="24"/>
        <v>0.4</v>
      </c>
      <c r="M395">
        <f t="shared" si="25"/>
        <v>0.3979400086720376</v>
      </c>
      <c r="N395">
        <f t="shared" si="26"/>
        <v>0.79588001734407521</v>
      </c>
      <c r="O395">
        <f t="shared" si="27"/>
        <v>0.3979400086720376</v>
      </c>
    </row>
    <row r="396" spans="1:15">
      <c r="A396" t="s">
        <v>67</v>
      </c>
      <c r="B396">
        <v>1</v>
      </c>
      <c r="C396" t="s">
        <v>112</v>
      </c>
      <c r="D396">
        <v>1366</v>
      </c>
      <c r="E396">
        <v>768</v>
      </c>
      <c r="F396">
        <v>24</v>
      </c>
      <c r="G396" t="s">
        <v>68</v>
      </c>
      <c r="H396">
        <v>3544</v>
      </c>
      <c r="I396">
        <v>15</v>
      </c>
      <c r="J396">
        <v>14.4</v>
      </c>
      <c r="K396">
        <v>14.4</v>
      </c>
      <c r="L396">
        <f t="shared" si="24"/>
        <v>0.66666666666666663</v>
      </c>
      <c r="M396">
        <f t="shared" si="25"/>
        <v>0.17609125905568124</v>
      </c>
      <c r="N396">
        <f t="shared" si="26"/>
        <v>0.15836249209524964</v>
      </c>
      <c r="O396">
        <f t="shared" si="27"/>
        <v>1.7728766960431602E-2</v>
      </c>
    </row>
    <row r="397" spans="1:15">
      <c r="A397" t="s">
        <v>67</v>
      </c>
      <c r="B397">
        <v>1</v>
      </c>
      <c r="C397" t="s">
        <v>112</v>
      </c>
      <c r="D397">
        <v>1366</v>
      </c>
      <c r="E397">
        <v>768</v>
      </c>
      <c r="F397">
        <v>24</v>
      </c>
      <c r="G397" t="s">
        <v>68</v>
      </c>
      <c r="H397">
        <v>5704</v>
      </c>
      <c r="I397">
        <v>25</v>
      </c>
      <c r="J397">
        <v>32.4</v>
      </c>
      <c r="K397">
        <v>32.4</v>
      </c>
      <c r="L397">
        <f t="shared" si="24"/>
        <v>0.4</v>
      </c>
      <c r="M397">
        <f t="shared" si="25"/>
        <v>0.3979400086720376</v>
      </c>
      <c r="N397">
        <f t="shared" si="26"/>
        <v>0.51054501020661214</v>
      </c>
      <c r="O397">
        <f t="shared" si="27"/>
        <v>0.11260500153457453</v>
      </c>
    </row>
    <row r="398" spans="1:15">
      <c r="A398" t="s">
        <v>67</v>
      </c>
      <c r="B398">
        <v>1</v>
      </c>
      <c r="C398" t="s">
        <v>112</v>
      </c>
      <c r="D398">
        <v>1366</v>
      </c>
      <c r="E398">
        <v>768</v>
      </c>
      <c r="F398">
        <v>24</v>
      </c>
      <c r="G398" t="s">
        <v>68</v>
      </c>
      <c r="H398">
        <v>2301</v>
      </c>
      <c r="I398">
        <v>5</v>
      </c>
      <c r="J398">
        <v>3.6</v>
      </c>
      <c r="K398">
        <v>3.6</v>
      </c>
      <c r="L398">
        <f t="shared" si="24"/>
        <v>0.5</v>
      </c>
      <c r="M398">
        <f t="shared" si="25"/>
        <v>0.3010299956639812</v>
      </c>
      <c r="N398">
        <f t="shared" si="26"/>
        <v>0.44369749923271273</v>
      </c>
      <c r="O398">
        <f t="shared" si="27"/>
        <v>0.14266750356873154</v>
      </c>
    </row>
    <row r="399" spans="1:15">
      <c r="A399" t="s">
        <v>67</v>
      </c>
      <c r="B399">
        <v>1</v>
      </c>
      <c r="C399" t="s">
        <v>112</v>
      </c>
      <c r="D399">
        <v>1366</v>
      </c>
      <c r="E399">
        <v>768</v>
      </c>
      <c r="F399">
        <v>24</v>
      </c>
      <c r="G399" t="s">
        <v>68</v>
      </c>
      <c r="H399">
        <v>3913</v>
      </c>
      <c r="I399">
        <v>25</v>
      </c>
      <c r="J399">
        <v>19.600000000000001</v>
      </c>
      <c r="K399">
        <v>19.600000000000001</v>
      </c>
      <c r="L399">
        <f t="shared" si="24"/>
        <v>0.4</v>
      </c>
      <c r="M399">
        <f t="shared" si="25"/>
        <v>0.3979400086720376</v>
      </c>
      <c r="N399">
        <f t="shared" si="26"/>
        <v>0.29225607135647602</v>
      </c>
      <c r="O399">
        <f t="shared" si="27"/>
        <v>0.10568393731556158</v>
      </c>
    </row>
    <row r="400" spans="1:15">
      <c r="A400" t="s">
        <v>67</v>
      </c>
      <c r="B400">
        <v>1</v>
      </c>
      <c r="C400" t="s">
        <v>112</v>
      </c>
      <c r="D400">
        <v>1366</v>
      </c>
      <c r="E400">
        <v>768</v>
      </c>
      <c r="F400">
        <v>24</v>
      </c>
      <c r="G400" t="s">
        <v>68</v>
      </c>
      <c r="H400">
        <v>2777</v>
      </c>
      <c r="I400">
        <v>5</v>
      </c>
      <c r="J400">
        <v>4.9000000000000004</v>
      </c>
      <c r="K400">
        <v>4.9000000000000004</v>
      </c>
      <c r="L400">
        <f t="shared" si="24"/>
        <v>0.5</v>
      </c>
      <c r="M400">
        <f t="shared" si="25"/>
        <v>0.3010299956639812</v>
      </c>
      <c r="N400">
        <f t="shared" si="26"/>
        <v>0.30980391997148626</v>
      </c>
      <c r="O400">
        <f t="shared" si="27"/>
        <v>8.773924307505121E-3</v>
      </c>
    </row>
    <row r="401" spans="1:15">
      <c r="A401" t="s">
        <v>67</v>
      </c>
      <c r="B401">
        <v>1</v>
      </c>
      <c r="C401" t="s">
        <v>112</v>
      </c>
      <c r="D401">
        <v>1366</v>
      </c>
      <c r="E401">
        <v>768</v>
      </c>
      <c r="F401">
        <v>24</v>
      </c>
      <c r="G401" t="s">
        <v>68</v>
      </c>
      <c r="H401">
        <v>3403</v>
      </c>
      <c r="I401">
        <v>20</v>
      </c>
      <c r="J401">
        <v>16.899999999999999</v>
      </c>
      <c r="K401">
        <v>16.899999999999999</v>
      </c>
      <c r="L401">
        <f t="shared" si="24"/>
        <v>0.5</v>
      </c>
      <c r="M401">
        <f t="shared" si="25"/>
        <v>0.3010299956639812</v>
      </c>
      <c r="N401">
        <f t="shared" si="26"/>
        <v>0.22788670461367352</v>
      </c>
      <c r="O401">
        <f t="shared" si="27"/>
        <v>7.3143291050307674E-2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01"/>
  <sheetViews>
    <sheetView topLeftCell="A375" workbookViewId="0">
      <selection activeCell="A2" sqref="A2:O401"/>
    </sheetView>
  </sheetViews>
  <sheetFormatPr defaultRowHeight="15"/>
  <sheetData>
    <row r="1" spans="1:15">
      <c r="A1" t="s">
        <v>0</v>
      </c>
      <c r="B1" t="s">
        <v>76</v>
      </c>
      <c r="C1" t="s">
        <v>110</v>
      </c>
      <c r="D1" t="s">
        <v>69</v>
      </c>
      <c r="E1" t="s">
        <v>71</v>
      </c>
      <c r="F1" t="s">
        <v>70</v>
      </c>
      <c r="G1" t="s">
        <v>72</v>
      </c>
      <c r="H1" t="s">
        <v>73</v>
      </c>
      <c r="I1" t="s">
        <v>75</v>
      </c>
      <c r="J1" t="s">
        <v>112</v>
      </c>
      <c r="K1" t="s">
        <v>74</v>
      </c>
      <c r="L1" t="s">
        <v>185</v>
      </c>
      <c r="M1" t="s">
        <v>182</v>
      </c>
      <c r="N1" t="s">
        <v>183</v>
      </c>
      <c r="O1" t="s">
        <v>184</v>
      </c>
    </row>
    <row r="2" spans="1:15">
      <c r="A2" t="s">
        <v>77</v>
      </c>
      <c r="B2">
        <v>1</v>
      </c>
      <c r="C2" t="s">
        <v>111</v>
      </c>
      <c r="D2">
        <v>1280</v>
      </c>
      <c r="E2">
        <v>1024</v>
      </c>
      <c r="F2">
        <v>24</v>
      </c>
      <c r="G2" t="s">
        <v>78</v>
      </c>
      <c r="H2">
        <v>3944</v>
      </c>
      <c r="I2">
        <v>50</v>
      </c>
      <c r="J2">
        <v>22.5</v>
      </c>
      <c r="K2">
        <v>0.44444444444444442</v>
      </c>
      <c r="L2">
        <f>I2/100</f>
        <v>0.5</v>
      </c>
      <c r="M2">
        <f>LOG(1/L2)</f>
        <v>0.3010299956639812</v>
      </c>
      <c r="N2">
        <f>LOG(1/K2)</f>
        <v>0.35218251811136247</v>
      </c>
      <c r="O2">
        <f>ABS(LOG(L2)-LOG(K2))</f>
        <v>5.1152522447381332E-2</v>
      </c>
    </row>
    <row r="3" spans="1:15">
      <c r="A3" t="s">
        <v>77</v>
      </c>
      <c r="B3">
        <v>1</v>
      </c>
      <c r="C3" t="s">
        <v>111</v>
      </c>
      <c r="D3">
        <v>1280</v>
      </c>
      <c r="E3">
        <v>1024</v>
      </c>
      <c r="F3">
        <v>24</v>
      </c>
      <c r="G3" t="s">
        <v>78</v>
      </c>
      <c r="H3">
        <v>7899</v>
      </c>
      <c r="I3">
        <v>90</v>
      </c>
      <c r="J3">
        <v>8.1</v>
      </c>
      <c r="K3">
        <v>0.80999999999999994</v>
      </c>
      <c r="L3">
        <f t="shared" ref="L3:L66" si="0">I3/100</f>
        <v>0.9</v>
      </c>
      <c r="M3">
        <f t="shared" ref="M3:M66" si="1">LOG(1/L3)</f>
        <v>4.5757490560675143E-2</v>
      </c>
      <c r="N3">
        <f t="shared" ref="N3:N66" si="2">LOG(1/K3)</f>
        <v>9.15149811213503E-2</v>
      </c>
      <c r="O3">
        <f t="shared" ref="O3:O66" si="3">ABS(LOG(L3)-LOG(K3))</f>
        <v>4.5757490560675171E-2</v>
      </c>
    </row>
    <row r="4" spans="1:15">
      <c r="A4" t="s">
        <v>77</v>
      </c>
      <c r="B4">
        <v>1</v>
      </c>
      <c r="C4" t="s">
        <v>111</v>
      </c>
      <c r="D4">
        <v>1280</v>
      </c>
      <c r="E4">
        <v>1024</v>
      </c>
      <c r="F4">
        <v>24</v>
      </c>
      <c r="G4" t="s">
        <v>78</v>
      </c>
      <c r="H4">
        <v>3146</v>
      </c>
      <c r="I4">
        <v>25</v>
      </c>
      <c r="J4">
        <v>28.9</v>
      </c>
      <c r="K4">
        <v>0.34602076124567477</v>
      </c>
      <c r="L4">
        <f t="shared" si="0"/>
        <v>0.25</v>
      </c>
      <c r="M4">
        <f t="shared" si="1"/>
        <v>0.6020599913279624</v>
      </c>
      <c r="N4">
        <f t="shared" si="2"/>
        <v>0.46089784275654783</v>
      </c>
      <c r="O4">
        <f t="shared" si="3"/>
        <v>0.14116214857141457</v>
      </c>
    </row>
    <row r="5" spans="1:15">
      <c r="A5" t="s">
        <v>77</v>
      </c>
      <c r="B5">
        <v>1</v>
      </c>
      <c r="C5" t="s">
        <v>111</v>
      </c>
      <c r="D5">
        <v>1280</v>
      </c>
      <c r="E5">
        <v>1024</v>
      </c>
      <c r="F5">
        <v>24</v>
      </c>
      <c r="G5" t="s">
        <v>78</v>
      </c>
      <c r="H5">
        <v>6068</v>
      </c>
      <c r="I5">
        <v>30</v>
      </c>
      <c r="J5">
        <v>32.4</v>
      </c>
      <c r="K5">
        <v>0.30864197530864201</v>
      </c>
      <c r="L5">
        <f t="shared" si="0"/>
        <v>0.3</v>
      </c>
      <c r="M5">
        <f t="shared" si="1"/>
        <v>0.52287874528033762</v>
      </c>
      <c r="N5">
        <f t="shared" si="2"/>
        <v>0.51054501020661214</v>
      </c>
      <c r="O5">
        <f t="shared" si="3"/>
        <v>1.2333735073725483E-2</v>
      </c>
    </row>
    <row r="6" spans="1:15">
      <c r="A6" t="s">
        <v>77</v>
      </c>
      <c r="B6">
        <v>1</v>
      </c>
      <c r="C6" t="s">
        <v>111</v>
      </c>
      <c r="D6">
        <v>1280</v>
      </c>
      <c r="E6">
        <v>1024</v>
      </c>
      <c r="F6">
        <v>24</v>
      </c>
      <c r="G6" t="s">
        <v>78</v>
      </c>
      <c r="H6">
        <v>6482</v>
      </c>
      <c r="I6">
        <v>75</v>
      </c>
      <c r="J6">
        <v>4.9000000000000004</v>
      </c>
      <c r="K6">
        <v>0.49000000000000005</v>
      </c>
      <c r="L6">
        <f t="shared" si="0"/>
        <v>0.75</v>
      </c>
      <c r="M6">
        <f t="shared" si="1"/>
        <v>0.12493873660829993</v>
      </c>
      <c r="N6">
        <f t="shared" si="2"/>
        <v>0.30980391997148626</v>
      </c>
      <c r="O6">
        <f t="shared" si="3"/>
        <v>0.18486518336318636</v>
      </c>
    </row>
    <row r="7" spans="1:15">
      <c r="A7" t="s">
        <v>77</v>
      </c>
      <c r="B7">
        <v>1</v>
      </c>
      <c r="C7" t="s">
        <v>111</v>
      </c>
      <c r="D7">
        <v>1280</v>
      </c>
      <c r="E7">
        <v>1024</v>
      </c>
      <c r="F7">
        <v>24</v>
      </c>
      <c r="G7" t="s">
        <v>78</v>
      </c>
      <c r="H7">
        <v>4404</v>
      </c>
      <c r="I7">
        <v>75</v>
      </c>
      <c r="J7">
        <v>14.4</v>
      </c>
      <c r="K7">
        <v>0.69444444444444442</v>
      </c>
      <c r="L7">
        <f t="shared" si="0"/>
        <v>0.75</v>
      </c>
      <c r="M7">
        <f t="shared" si="1"/>
        <v>0.12493873660829993</v>
      </c>
      <c r="N7">
        <f t="shared" si="2"/>
        <v>0.15836249209524964</v>
      </c>
      <c r="O7">
        <f t="shared" si="3"/>
        <v>3.3423755486949716E-2</v>
      </c>
    </row>
    <row r="8" spans="1:15">
      <c r="A8" t="s">
        <v>77</v>
      </c>
      <c r="B8">
        <v>1</v>
      </c>
      <c r="C8" t="s">
        <v>111</v>
      </c>
      <c r="D8">
        <v>1280</v>
      </c>
      <c r="E8">
        <v>1024</v>
      </c>
      <c r="F8">
        <v>24</v>
      </c>
      <c r="G8" t="s">
        <v>78</v>
      </c>
      <c r="H8">
        <v>2709</v>
      </c>
      <c r="I8">
        <v>80</v>
      </c>
      <c r="J8">
        <v>19.600000000000001</v>
      </c>
      <c r="K8">
        <v>0.51020408163265307</v>
      </c>
      <c r="L8">
        <f t="shared" si="0"/>
        <v>0.8</v>
      </c>
      <c r="M8">
        <f t="shared" si="1"/>
        <v>9.691001300805642E-2</v>
      </c>
      <c r="N8">
        <f t="shared" si="2"/>
        <v>0.29225607135647602</v>
      </c>
      <c r="O8">
        <f t="shared" si="3"/>
        <v>0.19534605834841962</v>
      </c>
    </row>
    <row r="9" spans="1:15">
      <c r="A9" t="s">
        <v>77</v>
      </c>
      <c r="B9">
        <v>1</v>
      </c>
      <c r="C9" t="s">
        <v>111</v>
      </c>
      <c r="D9">
        <v>1280</v>
      </c>
      <c r="E9">
        <v>1024</v>
      </c>
      <c r="F9">
        <v>24</v>
      </c>
      <c r="G9" t="s">
        <v>78</v>
      </c>
      <c r="H9">
        <v>5186</v>
      </c>
      <c r="I9">
        <v>10</v>
      </c>
      <c r="J9">
        <v>0.4</v>
      </c>
      <c r="K9">
        <v>0.04</v>
      </c>
      <c r="L9">
        <f t="shared" si="0"/>
        <v>0.1</v>
      </c>
      <c r="M9">
        <f t="shared" si="1"/>
        <v>1</v>
      </c>
      <c r="N9">
        <f t="shared" si="2"/>
        <v>1.3979400086720377</v>
      </c>
      <c r="O9">
        <f t="shared" si="3"/>
        <v>0.39794000867203749</v>
      </c>
    </row>
    <row r="10" spans="1:15">
      <c r="A10" t="s">
        <v>77</v>
      </c>
      <c r="B10">
        <v>1</v>
      </c>
      <c r="C10" t="s">
        <v>111</v>
      </c>
      <c r="D10">
        <v>1280</v>
      </c>
      <c r="E10">
        <v>1024</v>
      </c>
      <c r="F10">
        <v>24</v>
      </c>
      <c r="G10" t="s">
        <v>78</v>
      </c>
      <c r="H10">
        <v>4284</v>
      </c>
      <c r="I10">
        <v>20</v>
      </c>
      <c r="J10">
        <v>1.6</v>
      </c>
      <c r="K10">
        <v>0.16</v>
      </c>
      <c r="L10">
        <f t="shared" si="0"/>
        <v>0.2</v>
      </c>
      <c r="M10">
        <f t="shared" si="1"/>
        <v>0.69897000433601886</v>
      </c>
      <c r="N10">
        <f t="shared" si="2"/>
        <v>0.79588001734407521</v>
      </c>
      <c r="O10">
        <f t="shared" si="3"/>
        <v>9.6910013008056461E-2</v>
      </c>
    </row>
    <row r="11" spans="1:15">
      <c r="A11" t="s">
        <v>77</v>
      </c>
      <c r="B11">
        <v>1</v>
      </c>
      <c r="C11" t="s">
        <v>111</v>
      </c>
      <c r="D11">
        <v>1280</v>
      </c>
      <c r="E11">
        <v>1024</v>
      </c>
      <c r="F11">
        <v>24</v>
      </c>
      <c r="G11" t="s">
        <v>78</v>
      </c>
      <c r="H11">
        <v>4226</v>
      </c>
      <c r="I11">
        <v>45</v>
      </c>
      <c r="J11">
        <v>25.6</v>
      </c>
      <c r="K11">
        <v>0.390625</v>
      </c>
      <c r="L11">
        <f t="shared" si="0"/>
        <v>0.45</v>
      </c>
      <c r="M11">
        <f t="shared" si="1"/>
        <v>0.34678748622465633</v>
      </c>
      <c r="N11">
        <f t="shared" si="2"/>
        <v>0.40823996531184958</v>
      </c>
      <c r="O11">
        <f t="shared" si="3"/>
        <v>6.1452479087193257E-2</v>
      </c>
    </row>
    <row r="12" spans="1:15">
      <c r="A12" t="s">
        <v>77</v>
      </c>
      <c r="B12">
        <v>1</v>
      </c>
      <c r="C12" t="s">
        <v>111</v>
      </c>
      <c r="D12">
        <v>1280</v>
      </c>
      <c r="E12">
        <v>1024</v>
      </c>
      <c r="F12">
        <v>24</v>
      </c>
      <c r="G12" t="s">
        <v>78</v>
      </c>
      <c r="H12">
        <v>2940</v>
      </c>
      <c r="I12">
        <v>33</v>
      </c>
      <c r="J12">
        <v>0.9</v>
      </c>
      <c r="K12">
        <v>0.09</v>
      </c>
      <c r="L12">
        <f t="shared" si="0"/>
        <v>0.33</v>
      </c>
      <c r="M12">
        <f t="shared" si="1"/>
        <v>0.48148606012211254</v>
      </c>
      <c r="N12">
        <f t="shared" si="2"/>
        <v>1.045757490560675</v>
      </c>
      <c r="O12">
        <f t="shared" si="3"/>
        <v>0.56427143043856276</v>
      </c>
    </row>
    <row r="13" spans="1:15">
      <c r="A13" t="s">
        <v>77</v>
      </c>
      <c r="B13">
        <v>1</v>
      </c>
      <c r="C13" t="s">
        <v>111</v>
      </c>
      <c r="D13">
        <v>1280</v>
      </c>
      <c r="E13">
        <v>1024</v>
      </c>
      <c r="F13">
        <v>24</v>
      </c>
      <c r="G13" t="s">
        <v>78</v>
      </c>
      <c r="H13">
        <v>3340</v>
      </c>
      <c r="I13">
        <v>50</v>
      </c>
      <c r="J13">
        <v>3.6</v>
      </c>
      <c r="K13">
        <v>0.36</v>
      </c>
      <c r="L13">
        <f t="shared" si="0"/>
        <v>0.5</v>
      </c>
      <c r="M13">
        <f t="shared" si="1"/>
        <v>0.3010299956639812</v>
      </c>
      <c r="N13">
        <f t="shared" si="2"/>
        <v>0.44369749923271273</v>
      </c>
      <c r="O13">
        <f t="shared" si="3"/>
        <v>0.14266750356873154</v>
      </c>
    </row>
    <row r="14" spans="1:15">
      <c r="A14" t="s">
        <v>77</v>
      </c>
      <c r="B14">
        <v>1</v>
      </c>
      <c r="C14" t="s">
        <v>111</v>
      </c>
      <c r="D14">
        <v>1280</v>
      </c>
      <c r="E14">
        <v>1024</v>
      </c>
      <c r="F14">
        <v>24</v>
      </c>
      <c r="G14" t="s">
        <v>78</v>
      </c>
      <c r="H14">
        <v>3603</v>
      </c>
      <c r="I14">
        <v>50</v>
      </c>
      <c r="J14">
        <v>2.5</v>
      </c>
      <c r="K14">
        <v>0.25</v>
      </c>
      <c r="L14">
        <f t="shared" si="0"/>
        <v>0.5</v>
      </c>
      <c r="M14">
        <f t="shared" si="1"/>
        <v>0.3010299956639812</v>
      </c>
      <c r="N14">
        <f t="shared" si="2"/>
        <v>0.6020599913279624</v>
      </c>
      <c r="O14">
        <f t="shared" si="3"/>
        <v>0.3010299956639812</v>
      </c>
    </row>
    <row r="15" spans="1:15">
      <c r="A15" t="s">
        <v>77</v>
      </c>
      <c r="B15">
        <v>1</v>
      </c>
      <c r="C15" t="s">
        <v>111</v>
      </c>
      <c r="D15">
        <v>1280</v>
      </c>
      <c r="E15">
        <v>1024</v>
      </c>
      <c r="F15">
        <v>24</v>
      </c>
      <c r="G15" t="s">
        <v>78</v>
      </c>
      <c r="H15">
        <v>7171</v>
      </c>
      <c r="I15">
        <v>75</v>
      </c>
      <c r="J15">
        <v>16.899999999999999</v>
      </c>
      <c r="K15">
        <v>0.59171597633136097</v>
      </c>
      <c r="L15">
        <f t="shared" si="0"/>
        <v>0.75</v>
      </c>
      <c r="M15">
        <f t="shared" si="1"/>
        <v>0.12493873660829993</v>
      </c>
      <c r="N15">
        <f t="shared" si="2"/>
        <v>0.22788670461367352</v>
      </c>
      <c r="O15">
        <f t="shared" si="3"/>
        <v>0.10294796800537358</v>
      </c>
    </row>
    <row r="16" spans="1:15">
      <c r="A16" t="s">
        <v>77</v>
      </c>
      <c r="B16">
        <v>1</v>
      </c>
      <c r="C16" t="s">
        <v>111</v>
      </c>
      <c r="D16">
        <v>1280</v>
      </c>
      <c r="E16">
        <v>1024</v>
      </c>
      <c r="F16">
        <v>24</v>
      </c>
      <c r="G16" t="s">
        <v>78</v>
      </c>
      <c r="H16">
        <v>4587</v>
      </c>
      <c r="I16">
        <v>85</v>
      </c>
      <c r="J16">
        <v>6.4</v>
      </c>
      <c r="K16">
        <v>0.64</v>
      </c>
      <c r="L16">
        <f t="shared" si="0"/>
        <v>0.85</v>
      </c>
      <c r="M16">
        <f t="shared" si="1"/>
        <v>7.0581074285707285E-2</v>
      </c>
      <c r="N16">
        <f t="shared" si="2"/>
        <v>0.19382002601611284</v>
      </c>
      <c r="O16">
        <f t="shared" si="3"/>
        <v>0.12323895173040553</v>
      </c>
    </row>
    <row r="17" spans="1:15">
      <c r="A17" t="s">
        <v>77</v>
      </c>
      <c r="B17">
        <v>1</v>
      </c>
      <c r="C17" t="s">
        <v>111</v>
      </c>
      <c r="D17">
        <v>1280</v>
      </c>
      <c r="E17">
        <v>1024</v>
      </c>
      <c r="F17">
        <v>24</v>
      </c>
      <c r="G17" t="s">
        <v>78</v>
      </c>
      <c r="H17">
        <v>3484</v>
      </c>
      <c r="I17">
        <v>90</v>
      </c>
      <c r="J17">
        <v>12.1</v>
      </c>
      <c r="K17">
        <v>0.82644628099173556</v>
      </c>
      <c r="L17">
        <f t="shared" si="0"/>
        <v>0.9</v>
      </c>
      <c r="M17">
        <f t="shared" si="1"/>
        <v>4.5757490560675143E-2</v>
      </c>
      <c r="N17">
        <f t="shared" si="2"/>
        <v>8.2785370316450071E-2</v>
      </c>
      <c r="O17">
        <f t="shared" si="3"/>
        <v>3.7027879755774956E-2</v>
      </c>
    </row>
    <row r="18" spans="1:15">
      <c r="A18" t="s">
        <v>79</v>
      </c>
      <c r="B18">
        <v>1</v>
      </c>
      <c r="C18" t="s">
        <v>111</v>
      </c>
      <c r="D18">
        <v>2560</v>
      </c>
      <c r="E18">
        <v>1440</v>
      </c>
      <c r="F18">
        <v>24</v>
      </c>
      <c r="G18" t="s">
        <v>80</v>
      </c>
      <c r="H18">
        <v>2533</v>
      </c>
      <c r="I18">
        <v>50</v>
      </c>
      <c r="J18">
        <v>22.5</v>
      </c>
      <c r="K18">
        <v>0.44444444444444442</v>
      </c>
      <c r="L18">
        <f t="shared" si="0"/>
        <v>0.5</v>
      </c>
      <c r="M18">
        <f t="shared" si="1"/>
        <v>0.3010299956639812</v>
      </c>
      <c r="N18">
        <f t="shared" si="2"/>
        <v>0.35218251811136247</v>
      </c>
      <c r="O18">
        <f t="shared" si="3"/>
        <v>5.1152522447381332E-2</v>
      </c>
    </row>
    <row r="19" spans="1:15">
      <c r="A19" t="s">
        <v>79</v>
      </c>
      <c r="B19">
        <v>1</v>
      </c>
      <c r="C19" t="s">
        <v>111</v>
      </c>
      <c r="D19">
        <v>2560</v>
      </c>
      <c r="E19">
        <v>1440</v>
      </c>
      <c r="F19">
        <v>24</v>
      </c>
      <c r="G19" t="s">
        <v>80</v>
      </c>
      <c r="H19">
        <v>1510</v>
      </c>
      <c r="I19">
        <v>25</v>
      </c>
      <c r="J19">
        <v>1.6</v>
      </c>
      <c r="K19">
        <v>0.16</v>
      </c>
      <c r="L19">
        <f t="shared" si="0"/>
        <v>0.25</v>
      </c>
      <c r="M19">
        <f t="shared" si="1"/>
        <v>0.6020599913279624</v>
      </c>
      <c r="N19">
        <f t="shared" si="2"/>
        <v>0.79588001734407521</v>
      </c>
      <c r="O19">
        <f t="shared" si="3"/>
        <v>0.19382002601611281</v>
      </c>
    </row>
    <row r="20" spans="1:15">
      <c r="A20" t="s">
        <v>79</v>
      </c>
      <c r="B20">
        <v>1</v>
      </c>
      <c r="C20" t="s">
        <v>111</v>
      </c>
      <c r="D20">
        <v>2560</v>
      </c>
      <c r="E20">
        <v>1440</v>
      </c>
      <c r="F20">
        <v>24</v>
      </c>
      <c r="G20" t="s">
        <v>80</v>
      </c>
      <c r="H20">
        <v>2274</v>
      </c>
      <c r="I20">
        <v>50</v>
      </c>
      <c r="J20">
        <v>28.9</v>
      </c>
      <c r="K20">
        <v>0.34602076124567477</v>
      </c>
      <c r="L20">
        <f t="shared" si="0"/>
        <v>0.5</v>
      </c>
      <c r="M20">
        <f t="shared" si="1"/>
        <v>0.3010299956639812</v>
      </c>
      <c r="N20">
        <f t="shared" si="2"/>
        <v>0.46089784275654783</v>
      </c>
      <c r="O20">
        <f t="shared" si="3"/>
        <v>0.15986784709256663</v>
      </c>
    </row>
    <row r="21" spans="1:15">
      <c r="A21" t="s">
        <v>79</v>
      </c>
      <c r="B21">
        <v>1</v>
      </c>
      <c r="C21" t="s">
        <v>111</v>
      </c>
      <c r="D21">
        <v>2560</v>
      </c>
      <c r="E21">
        <v>1440</v>
      </c>
      <c r="F21">
        <v>24</v>
      </c>
      <c r="G21" t="s">
        <v>80</v>
      </c>
      <c r="H21">
        <v>4325</v>
      </c>
      <c r="I21">
        <v>100</v>
      </c>
      <c r="J21">
        <v>12.1</v>
      </c>
      <c r="K21">
        <v>0.82644628099173556</v>
      </c>
      <c r="L21">
        <f t="shared" si="0"/>
        <v>1</v>
      </c>
      <c r="M21">
        <f t="shared" si="1"/>
        <v>0</v>
      </c>
      <c r="N21">
        <f t="shared" si="2"/>
        <v>8.2785370316450071E-2</v>
      </c>
      <c r="O21">
        <f t="shared" si="3"/>
        <v>8.2785370316450071E-2</v>
      </c>
    </row>
    <row r="22" spans="1:15">
      <c r="A22" t="s">
        <v>79</v>
      </c>
      <c r="B22">
        <v>1</v>
      </c>
      <c r="C22" t="s">
        <v>111</v>
      </c>
      <c r="D22">
        <v>2560</v>
      </c>
      <c r="E22">
        <v>1440</v>
      </c>
      <c r="F22">
        <v>24</v>
      </c>
      <c r="G22" t="s">
        <v>80</v>
      </c>
      <c r="H22">
        <v>3499</v>
      </c>
      <c r="I22">
        <v>45</v>
      </c>
      <c r="J22">
        <v>4.9000000000000004</v>
      </c>
      <c r="K22">
        <v>0.49000000000000005</v>
      </c>
      <c r="L22">
        <f t="shared" si="0"/>
        <v>0.45</v>
      </c>
      <c r="M22">
        <f t="shared" si="1"/>
        <v>0.34678748622465633</v>
      </c>
      <c r="N22">
        <f t="shared" si="2"/>
        <v>0.30980391997148626</v>
      </c>
      <c r="O22">
        <f t="shared" si="3"/>
        <v>3.6983566253170008E-2</v>
      </c>
    </row>
    <row r="23" spans="1:15">
      <c r="A23" t="s">
        <v>79</v>
      </c>
      <c r="B23">
        <v>1</v>
      </c>
      <c r="C23" t="s">
        <v>111</v>
      </c>
      <c r="D23">
        <v>2560</v>
      </c>
      <c r="E23">
        <v>1440</v>
      </c>
      <c r="F23">
        <v>24</v>
      </c>
      <c r="G23" t="s">
        <v>80</v>
      </c>
      <c r="H23">
        <v>1761</v>
      </c>
      <c r="I23">
        <v>50</v>
      </c>
      <c r="J23">
        <v>19.600000000000001</v>
      </c>
      <c r="K23">
        <v>0.51020408163265307</v>
      </c>
      <c r="L23">
        <f t="shared" si="0"/>
        <v>0.5</v>
      </c>
      <c r="M23">
        <f t="shared" si="1"/>
        <v>0.3010299956639812</v>
      </c>
      <c r="N23">
        <f t="shared" si="2"/>
        <v>0.29225607135647602</v>
      </c>
      <c r="O23">
        <f t="shared" si="3"/>
        <v>8.7739243075051765E-3</v>
      </c>
    </row>
    <row r="24" spans="1:15">
      <c r="A24" t="s">
        <v>79</v>
      </c>
      <c r="B24">
        <v>1</v>
      </c>
      <c r="C24" t="s">
        <v>111</v>
      </c>
      <c r="D24">
        <v>2560</v>
      </c>
      <c r="E24">
        <v>1440</v>
      </c>
      <c r="F24">
        <v>24</v>
      </c>
      <c r="G24" t="s">
        <v>80</v>
      </c>
      <c r="H24">
        <v>1499</v>
      </c>
      <c r="I24">
        <v>100</v>
      </c>
      <c r="J24">
        <v>8.1</v>
      </c>
      <c r="K24">
        <v>0.80999999999999994</v>
      </c>
      <c r="L24">
        <f t="shared" si="0"/>
        <v>1</v>
      </c>
      <c r="M24">
        <f t="shared" si="1"/>
        <v>0</v>
      </c>
      <c r="N24">
        <f t="shared" si="2"/>
        <v>9.15149811213503E-2</v>
      </c>
      <c r="O24">
        <f t="shared" si="3"/>
        <v>9.1514981121350286E-2</v>
      </c>
    </row>
    <row r="25" spans="1:15">
      <c r="A25" t="s">
        <v>79</v>
      </c>
      <c r="B25">
        <v>1</v>
      </c>
      <c r="C25" t="s">
        <v>111</v>
      </c>
      <c r="D25">
        <v>2560</v>
      </c>
      <c r="E25">
        <v>1440</v>
      </c>
      <c r="F25">
        <v>24</v>
      </c>
      <c r="G25" t="s">
        <v>80</v>
      </c>
      <c r="H25">
        <v>2062</v>
      </c>
      <c r="I25">
        <v>50</v>
      </c>
      <c r="J25">
        <v>16.899999999999999</v>
      </c>
      <c r="K25">
        <v>0.59171597633136097</v>
      </c>
      <c r="L25">
        <f t="shared" si="0"/>
        <v>0.5</v>
      </c>
      <c r="M25">
        <f t="shared" si="1"/>
        <v>0.3010299956639812</v>
      </c>
      <c r="N25">
        <f t="shared" si="2"/>
        <v>0.22788670461367352</v>
      </c>
      <c r="O25">
        <f t="shared" si="3"/>
        <v>7.3143291050307674E-2</v>
      </c>
    </row>
    <row r="26" spans="1:15">
      <c r="A26" t="s">
        <v>79</v>
      </c>
      <c r="B26">
        <v>1</v>
      </c>
      <c r="C26" t="s">
        <v>111</v>
      </c>
      <c r="D26">
        <v>2560</v>
      </c>
      <c r="E26">
        <v>1440</v>
      </c>
      <c r="F26">
        <v>24</v>
      </c>
      <c r="G26" t="s">
        <v>80</v>
      </c>
      <c r="H26">
        <v>1424</v>
      </c>
      <c r="I26">
        <v>25</v>
      </c>
      <c r="J26">
        <v>0.9</v>
      </c>
      <c r="K26">
        <v>0.09</v>
      </c>
      <c r="L26">
        <f t="shared" si="0"/>
        <v>0.25</v>
      </c>
      <c r="M26">
        <f t="shared" si="1"/>
        <v>0.6020599913279624</v>
      </c>
      <c r="N26">
        <f t="shared" si="2"/>
        <v>1.045757490560675</v>
      </c>
      <c r="O26">
        <f t="shared" si="3"/>
        <v>0.44369749923271284</v>
      </c>
    </row>
    <row r="27" spans="1:15">
      <c r="A27" t="s">
        <v>79</v>
      </c>
      <c r="B27">
        <v>1</v>
      </c>
      <c r="C27" t="s">
        <v>111</v>
      </c>
      <c r="D27">
        <v>2560</v>
      </c>
      <c r="E27">
        <v>1440</v>
      </c>
      <c r="F27">
        <v>24</v>
      </c>
      <c r="G27" t="s">
        <v>80</v>
      </c>
      <c r="H27">
        <v>2050</v>
      </c>
      <c r="I27">
        <v>30</v>
      </c>
      <c r="J27">
        <v>3.6</v>
      </c>
      <c r="K27">
        <v>0.36</v>
      </c>
      <c r="L27">
        <f t="shared" si="0"/>
        <v>0.3</v>
      </c>
      <c r="M27">
        <f t="shared" si="1"/>
        <v>0.52287874528033762</v>
      </c>
      <c r="N27">
        <f t="shared" si="2"/>
        <v>0.44369749923271273</v>
      </c>
      <c r="O27">
        <f t="shared" si="3"/>
        <v>7.9181246047624887E-2</v>
      </c>
    </row>
    <row r="28" spans="1:15">
      <c r="A28" t="s">
        <v>79</v>
      </c>
      <c r="B28">
        <v>1</v>
      </c>
      <c r="C28" t="s">
        <v>111</v>
      </c>
      <c r="D28">
        <v>2560</v>
      </c>
      <c r="E28">
        <v>1440</v>
      </c>
      <c r="F28">
        <v>24</v>
      </c>
      <c r="G28" t="s">
        <v>80</v>
      </c>
      <c r="H28">
        <v>3924</v>
      </c>
      <c r="I28">
        <v>90</v>
      </c>
      <c r="J28">
        <v>14.4</v>
      </c>
      <c r="K28">
        <v>0.69444444444444442</v>
      </c>
      <c r="L28">
        <f t="shared" si="0"/>
        <v>0.9</v>
      </c>
      <c r="M28">
        <f t="shared" si="1"/>
        <v>4.5757490560675143E-2</v>
      </c>
      <c r="N28">
        <f t="shared" si="2"/>
        <v>0.15836249209524964</v>
      </c>
      <c r="O28">
        <f t="shared" si="3"/>
        <v>0.11260500153457455</v>
      </c>
    </row>
    <row r="29" spans="1:15">
      <c r="A29" t="s">
        <v>79</v>
      </c>
      <c r="B29">
        <v>1</v>
      </c>
      <c r="C29" t="s">
        <v>111</v>
      </c>
      <c r="D29">
        <v>2560</v>
      </c>
      <c r="E29">
        <v>1440</v>
      </c>
      <c r="F29">
        <v>24</v>
      </c>
      <c r="G29" t="s">
        <v>80</v>
      </c>
      <c r="H29">
        <v>1636</v>
      </c>
      <c r="I29">
        <v>10</v>
      </c>
      <c r="J29">
        <v>0.4</v>
      </c>
      <c r="K29">
        <v>0.04</v>
      </c>
      <c r="L29">
        <f t="shared" si="0"/>
        <v>0.1</v>
      </c>
      <c r="M29">
        <f t="shared" si="1"/>
        <v>1</v>
      </c>
      <c r="N29">
        <f t="shared" si="2"/>
        <v>1.3979400086720377</v>
      </c>
      <c r="O29">
        <f t="shared" si="3"/>
        <v>0.39794000867203749</v>
      </c>
    </row>
    <row r="30" spans="1:15">
      <c r="A30" t="s">
        <v>79</v>
      </c>
      <c r="B30">
        <v>1</v>
      </c>
      <c r="C30" t="s">
        <v>111</v>
      </c>
      <c r="D30">
        <v>2560</v>
      </c>
      <c r="E30">
        <v>1440</v>
      </c>
      <c r="F30">
        <v>24</v>
      </c>
      <c r="G30" t="s">
        <v>80</v>
      </c>
      <c r="H30">
        <v>1623</v>
      </c>
      <c r="I30">
        <v>25</v>
      </c>
      <c r="J30">
        <v>2.5</v>
      </c>
      <c r="K30">
        <v>0.25</v>
      </c>
      <c r="L30">
        <f t="shared" si="0"/>
        <v>0.25</v>
      </c>
      <c r="M30">
        <f t="shared" si="1"/>
        <v>0.6020599913279624</v>
      </c>
      <c r="N30">
        <f t="shared" si="2"/>
        <v>0.6020599913279624</v>
      </c>
      <c r="O30">
        <f t="shared" si="3"/>
        <v>0</v>
      </c>
    </row>
    <row r="31" spans="1:15">
      <c r="A31" t="s">
        <v>79</v>
      </c>
      <c r="B31">
        <v>1</v>
      </c>
      <c r="C31" t="s">
        <v>111</v>
      </c>
      <c r="D31">
        <v>2560</v>
      </c>
      <c r="E31">
        <v>1440</v>
      </c>
      <c r="F31">
        <v>24</v>
      </c>
      <c r="G31" t="s">
        <v>80</v>
      </c>
      <c r="H31">
        <v>2123</v>
      </c>
      <c r="I31">
        <v>30</v>
      </c>
      <c r="J31">
        <v>6.4</v>
      </c>
      <c r="K31">
        <v>0.64</v>
      </c>
      <c r="L31">
        <f t="shared" si="0"/>
        <v>0.3</v>
      </c>
      <c r="M31">
        <f t="shared" si="1"/>
        <v>0.52287874528033762</v>
      </c>
      <c r="N31">
        <f t="shared" si="2"/>
        <v>0.19382002601611284</v>
      </c>
      <c r="O31">
        <f t="shared" si="3"/>
        <v>0.32905871926422481</v>
      </c>
    </row>
    <row r="32" spans="1:15">
      <c r="A32" t="s">
        <v>79</v>
      </c>
      <c r="B32">
        <v>1</v>
      </c>
      <c r="C32" t="s">
        <v>111</v>
      </c>
      <c r="D32">
        <v>2560</v>
      </c>
      <c r="E32">
        <v>1440</v>
      </c>
      <c r="F32">
        <v>24</v>
      </c>
      <c r="G32" t="s">
        <v>80</v>
      </c>
      <c r="H32">
        <v>2037</v>
      </c>
      <c r="I32">
        <v>40</v>
      </c>
      <c r="J32">
        <v>32.4</v>
      </c>
      <c r="K32">
        <v>0.30864197530864201</v>
      </c>
      <c r="L32">
        <f t="shared" si="0"/>
        <v>0.4</v>
      </c>
      <c r="M32">
        <f t="shared" si="1"/>
        <v>0.3979400086720376</v>
      </c>
      <c r="N32">
        <f t="shared" si="2"/>
        <v>0.51054501020661214</v>
      </c>
      <c r="O32">
        <f t="shared" si="3"/>
        <v>0.11260500153457453</v>
      </c>
    </row>
    <row r="33" spans="1:15">
      <c r="A33" t="s">
        <v>79</v>
      </c>
      <c r="B33">
        <v>1</v>
      </c>
      <c r="C33" t="s">
        <v>111</v>
      </c>
      <c r="D33">
        <v>2560</v>
      </c>
      <c r="E33">
        <v>1440</v>
      </c>
      <c r="F33">
        <v>24</v>
      </c>
      <c r="G33" t="s">
        <v>80</v>
      </c>
      <c r="H33">
        <v>2136</v>
      </c>
      <c r="I33">
        <v>30</v>
      </c>
      <c r="J33">
        <v>25.6</v>
      </c>
      <c r="K33">
        <v>0.390625</v>
      </c>
      <c r="L33">
        <f t="shared" si="0"/>
        <v>0.3</v>
      </c>
      <c r="M33">
        <f t="shared" si="1"/>
        <v>0.52287874528033762</v>
      </c>
      <c r="N33">
        <f t="shared" si="2"/>
        <v>0.40823996531184958</v>
      </c>
      <c r="O33">
        <f t="shared" si="3"/>
        <v>0.11463877996848804</v>
      </c>
    </row>
    <row r="34" spans="1:15">
      <c r="A34" t="s">
        <v>81</v>
      </c>
      <c r="B34">
        <v>1</v>
      </c>
      <c r="C34" t="s">
        <v>111</v>
      </c>
      <c r="D34">
        <v>1280</v>
      </c>
      <c r="E34">
        <v>1024</v>
      </c>
      <c r="F34">
        <v>24</v>
      </c>
      <c r="G34" t="s">
        <v>82</v>
      </c>
      <c r="H34">
        <v>19499</v>
      </c>
      <c r="I34">
        <v>0</v>
      </c>
      <c r="J34">
        <v>12.1</v>
      </c>
      <c r="K34">
        <v>0.82644628099173556</v>
      </c>
      <c r="L34">
        <f t="shared" si="0"/>
        <v>0</v>
      </c>
      <c r="M34" t="e">
        <f t="shared" si="1"/>
        <v>#DIV/0!</v>
      </c>
      <c r="N34">
        <f t="shared" si="2"/>
        <v>8.2785370316450071E-2</v>
      </c>
      <c r="O34" t="e">
        <f t="shared" si="3"/>
        <v>#NUM!</v>
      </c>
    </row>
    <row r="35" spans="1:15">
      <c r="A35" t="s">
        <v>81</v>
      </c>
      <c r="B35">
        <v>1</v>
      </c>
      <c r="C35" t="s">
        <v>111</v>
      </c>
      <c r="D35">
        <v>1280</v>
      </c>
      <c r="E35">
        <v>1024</v>
      </c>
      <c r="F35">
        <v>24</v>
      </c>
      <c r="G35" t="s">
        <v>82</v>
      </c>
      <c r="H35">
        <v>8362</v>
      </c>
      <c r="I35">
        <v>25</v>
      </c>
      <c r="J35">
        <v>6.4</v>
      </c>
      <c r="K35">
        <v>0.64</v>
      </c>
      <c r="L35">
        <f t="shared" si="0"/>
        <v>0.25</v>
      </c>
      <c r="M35">
        <f t="shared" si="1"/>
        <v>0.6020599913279624</v>
      </c>
      <c r="N35">
        <f t="shared" si="2"/>
        <v>0.19382002601611284</v>
      </c>
      <c r="O35">
        <f t="shared" si="3"/>
        <v>0.40823996531184958</v>
      </c>
    </row>
    <row r="36" spans="1:15">
      <c r="A36" t="s">
        <v>81</v>
      </c>
      <c r="B36">
        <v>1</v>
      </c>
      <c r="C36" t="s">
        <v>111</v>
      </c>
      <c r="D36">
        <v>1280</v>
      </c>
      <c r="E36">
        <v>1024</v>
      </c>
      <c r="F36">
        <v>24</v>
      </c>
      <c r="G36" t="s">
        <v>82</v>
      </c>
      <c r="H36">
        <v>13556</v>
      </c>
      <c r="I36">
        <v>5</v>
      </c>
      <c r="J36">
        <v>8.1</v>
      </c>
      <c r="K36">
        <v>0.80999999999999994</v>
      </c>
      <c r="L36">
        <f t="shared" si="0"/>
        <v>0.05</v>
      </c>
      <c r="M36">
        <f t="shared" si="1"/>
        <v>1.3010299956639813</v>
      </c>
      <c r="N36">
        <f t="shared" si="2"/>
        <v>9.15149811213503E-2</v>
      </c>
      <c r="O36">
        <f t="shared" si="3"/>
        <v>1.209515014542631</v>
      </c>
    </row>
    <row r="37" spans="1:15">
      <c r="A37" t="s">
        <v>81</v>
      </c>
      <c r="B37">
        <v>1</v>
      </c>
      <c r="C37" t="s">
        <v>111</v>
      </c>
      <c r="D37">
        <v>1280</v>
      </c>
      <c r="E37">
        <v>1024</v>
      </c>
      <c r="F37">
        <v>24</v>
      </c>
      <c r="G37" t="s">
        <v>82</v>
      </c>
      <c r="H37">
        <v>10674</v>
      </c>
      <c r="I37">
        <v>33</v>
      </c>
      <c r="J37">
        <v>28.9</v>
      </c>
      <c r="K37">
        <v>0.34602076124567477</v>
      </c>
      <c r="L37">
        <f t="shared" si="0"/>
        <v>0.33</v>
      </c>
      <c r="M37">
        <f t="shared" si="1"/>
        <v>0.48148606012211254</v>
      </c>
      <c r="N37">
        <f t="shared" si="2"/>
        <v>0.46089784275654783</v>
      </c>
      <c r="O37">
        <f t="shared" si="3"/>
        <v>2.0588217365564654E-2</v>
      </c>
    </row>
    <row r="38" spans="1:15">
      <c r="A38" t="s">
        <v>81</v>
      </c>
      <c r="B38">
        <v>1</v>
      </c>
      <c r="C38" t="s">
        <v>111</v>
      </c>
      <c r="D38">
        <v>1280</v>
      </c>
      <c r="E38">
        <v>1024</v>
      </c>
      <c r="F38">
        <v>24</v>
      </c>
      <c r="G38" t="s">
        <v>82</v>
      </c>
      <c r="H38">
        <v>7019</v>
      </c>
      <c r="I38">
        <v>45</v>
      </c>
      <c r="J38">
        <v>19.600000000000001</v>
      </c>
      <c r="K38">
        <v>0.51020408163265307</v>
      </c>
      <c r="L38">
        <f t="shared" si="0"/>
        <v>0.45</v>
      </c>
      <c r="M38">
        <f t="shared" si="1"/>
        <v>0.34678748622465633</v>
      </c>
      <c r="N38">
        <f t="shared" si="2"/>
        <v>0.29225607135647602</v>
      </c>
      <c r="O38">
        <f t="shared" si="3"/>
        <v>5.4531414868180306E-2</v>
      </c>
    </row>
    <row r="39" spans="1:15">
      <c r="A39" t="s">
        <v>81</v>
      </c>
      <c r="B39">
        <v>1</v>
      </c>
      <c r="C39" t="s">
        <v>111</v>
      </c>
      <c r="D39">
        <v>1280</v>
      </c>
      <c r="E39">
        <v>1024</v>
      </c>
      <c r="F39">
        <v>24</v>
      </c>
      <c r="G39" t="s">
        <v>82</v>
      </c>
      <c r="H39">
        <v>2059</v>
      </c>
      <c r="I39">
        <v>50</v>
      </c>
      <c r="J39">
        <v>22.5</v>
      </c>
      <c r="K39">
        <v>0.44444444444444442</v>
      </c>
      <c r="L39">
        <f t="shared" si="0"/>
        <v>0.5</v>
      </c>
      <c r="M39">
        <f t="shared" si="1"/>
        <v>0.3010299956639812</v>
      </c>
      <c r="N39">
        <f t="shared" si="2"/>
        <v>0.35218251811136247</v>
      </c>
      <c r="O39">
        <f t="shared" si="3"/>
        <v>5.1152522447381332E-2</v>
      </c>
    </row>
    <row r="40" spans="1:15">
      <c r="A40" t="s">
        <v>81</v>
      </c>
      <c r="B40">
        <v>1</v>
      </c>
      <c r="C40" t="s">
        <v>111</v>
      </c>
      <c r="D40">
        <v>1280</v>
      </c>
      <c r="E40">
        <v>1024</v>
      </c>
      <c r="F40">
        <v>24</v>
      </c>
      <c r="G40" t="s">
        <v>82</v>
      </c>
      <c r="H40">
        <v>14726</v>
      </c>
      <c r="I40">
        <v>90</v>
      </c>
      <c r="J40">
        <v>1.6</v>
      </c>
      <c r="K40">
        <v>0.16</v>
      </c>
      <c r="L40">
        <f t="shared" si="0"/>
        <v>0.9</v>
      </c>
      <c r="M40">
        <f t="shared" si="1"/>
        <v>4.5757490560675143E-2</v>
      </c>
      <c r="N40">
        <f t="shared" si="2"/>
        <v>0.79588001734407521</v>
      </c>
      <c r="O40">
        <f t="shared" si="3"/>
        <v>0.75012252678340008</v>
      </c>
    </row>
    <row r="41" spans="1:15">
      <c r="A41" t="s">
        <v>81</v>
      </c>
      <c r="B41">
        <v>1</v>
      </c>
      <c r="C41" t="s">
        <v>111</v>
      </c>
      <c r="D41">
        <v>1280</v>
      </c>
      <c r="E41">
        <v>1024</v>
      </c>
      <c r="F41">
        <v>24</v>
      </c>
      <c r="G41" t="s">
        <v>82</v>
      </c>
      <c r="H41">
        <v>6974</v>
      </c>
      <c r="I41">
        <v>95</v>
      </c>
      <c r="J41">
        <v>0.4</v>
      </c>
      <c r="K41">
        <v>0.04</v>
      </c>
      <c r="L41">
        <f t="shared" si="0"/>
        <v>0.95</v>
      </c>
      <c r="M41">
        <f t="shared" si="1"/>
        <v>2.2276394711152208E-2</v>
      </c>
      <c r="N41">
        <f t="shared" si="2"/>
        <v>1.3979400086720377</v>
      </c>
      <c r="O41">
        <f t="shared" si="3"/>
        <v>1.3756636139608853</v>
      </c>
    </row>
    <row r="42" spans="1:15">
      <c r="A42" t="s">
        <v>81</v>
      </c>
      <c r="B42">
        <v>1</v>
      </c>
      <c r="C42" t="s">
        <v>111</v>
      </c>
      <c r="D42">
        <v>1280</v>
      </c>
      <c r="E42">
        <v>1024</v>
      </c>
      <c r="F42">
        <v>24</v>
      </c>
      <c r="G42" t="s">
        <v>82</v>
      </c>
      <c r="H42">
        <v>4155</v>
      </c>
      <c r="I42">
        <v>45</v>
      </c>
      <c r="J42">
        <v>3.6</v>
      </c>
      <c r="K42">
        <v>0.36</v>
      </c>
      <c r="L42">
        <f t="shared" si="0"/>
        <v>0.45</v>
      </c>
      <c r="M42">
        <f t="shared" si="1"/>
        <v>0.34678748622465633</v>
      </c>
      <c r="N42">
        <f t="shared" si="2"/>
        <v>0.44369749923271273</v>
      </c>
      <c r="O42">
        <f t="shared" si="3"/>
        <v>9.6910013008056406E-2</v>
      </c>
    </row>
    <row r="43" spans="1:15">
      <c r="A43" t="s">
        <v>81</v>
      </c>
      <c r="B43">
        <v>1</v>
      </c>
      <c r="C43" t="s">
        <v>111</v>
      </c>
      <c r="D43">
        <v>1280</v>
      </c>
      <c r="E43">
        <v>1024</v>
      </c>
      <c r="F43">
        <v>24</v>
      </c>
      <c r="G43" t="s">
        <v>82</v>
      </c>
      <c r="H43">
        <v>8145</v>
      </c>
      <c r="I43">
        <v>40</v>
      </c>
      <c r="J43">
        <v>4.9000000000000004</v>
      </c>
      <c r="K43">
        <v>0.49000000000000005</v>
      </c>
      <c r="L43">
        <f t="shared" si="0"/>
        <v>0.4</v>
      </c>
      <c r="M43">
        <f t="shared" si="1"/>
        <v>0.3979400086720376</v>
      </c>
      <c r="N43">
        <f t="shared" si="2"/>
        <v>0.30980391997148626</v>
      </c>
      <c r="O43">
        <f t="shared" si="3"/>
        <v>8.8136088700551285E-2</v>
      </c>
    </row>
    <row r="44" spans="1:15">
      <c r="A44" t="s">
        <v>81</v>
      </c>
      <c r="B44">
        <v>1</v>
      </c>
      <c r="C44" t="s">
        <v>111</v>
      </c>
      <c r="D44">
        <v>1280</v>
      </c>
      <c r="E44">
        <v>1024</v>
      </c>
      <c r="F44">
        <v>24</v>
      </c>
      <c r="G44" t="s">
        <v>82</v>
      </c>
      <c r="H44">
        <v>4883</v>
      </c>
      <c r="I44">
        <v>10</v>
      </c>
      <c r="J44">
        <v>14.4</v>
      </c>
      <c r="K44">
        <v>0.69444444444444442</v>
      </c>
      <c r="L44">
        <f t="shared" si="0"/>
        <v>0.1</v>
      </c>
      <c r="M44">
        <f t="shared" si="1"/>
        <v>1</v>
      </c>
      <c r="N44">
        <f t="shared" si="2"/>
        <v>0.15836249209524964</v>
      </c>
      <c r="O44">
        <f t="shared" si="3"/>
        <v>0.84163750790475034</v>
      </c>
    </row>
    <row r="45" spans="1:15">
      <c r="A45" t="s">
        <v>81</v>
      </c>
      <c r="B45">
        <v>1</v>
      </c>
      <c r="C45" t="s">
        <v>111</v>
      </c>
      <c r="D45">
        <v>1280</v>
      </c>
      <c r="E45">
        <v>1024</v>
      </c>
      <c r="F45">
        <v>24</v>
      </c>
      <c r="G45" t="s">
        <v>82</v>
      </c>
      <c r="H45">
        <v>2539</v>
      </c>
      <c r="I45">
        <v>15</v>
      </c>
      <c r="J45">
        <v>32.4</v>
      </c>
      <c r="K45">
        <v>0.30864197530864201</v>
      </c>
      <c r="L45">
        <f t="shared" si="0"/>
        <v>0.15</v>
      </c>
      <c r="M45">
        <f t="shared" si="1"/>
        <v>0.82390874094431876</v>
      </c>
      <c r="N45">
        <f t="shared" si="2"/>
        <v>0.51054501020661214</v>
      </c>
      <c r="O45">
        <f t="shared" si="3"/>
        <v>0.31336373073770663</v>
      </c>
    </row>
    <row r="46" spans="1:15">
      <c r="A46" t="s">
        <v>81</v>
      </c>
      <c r="B46">
        <v>1</v>
      </c>
      <c r="C46" t="s">
        <v>111</v>
      </c>
      <c r="D46">
        <v>1280</v>
      </c>
      <c r="E46">
        <v>1024</v>
      </c>
      <c r="F46">
        <v>24</v>
      </c>
      <c r="G46" t="s">
        <v>82</v>
      </c>
      <c r="H46">
        <v>2200</v>
      </c>
      <c r="I46">
        <v>25</v>
      </c>
      <c r="J46">
        <v>2.5</v>
      </c>
      <c r="K46">
        <v>0.25</v>
      </c>
      <c r="L46">
        <f t="shared" si="0"/>
        <v>0.25</v>
      </c>
      <c r="M46">
        <f t="shared" si="1"/>
        <v>0.6020599913279624</v>
      </c>
      <c r="N46">
        <f t="shared" si="2"/>
        <v>0.6020599913279624</v>
      </c>
      <c r="O46">
        <f t="shared" si="3"/>
        <v>0</v>
      </c>
    </row>
    <row r="47" spans="1:15">
      <c r="A47" t="s">
        <v>81</v>
      </c>
      <c r="B47">
        <v>1</v>
      </c>
      <c r="C47" t="s">
        <v>111</v>
      </c>
      <c r="D47">
        <v>1280</v>
      </c>
      <c r="E47">
        <v>1024</v>
      </c>
      <c r="F47">
        <v>24</v>
      </c>
      <c r="G47" t="s">
        <v>82</v>
      </c>
      <c r="H47">
        <v>2704</v>
      </c>
      <c r="I47">
        <v>20</v>
      </c>
      <c r="J47">
        <v>0.9</v>
      </c>
      <c r="K47">
        <v>0.09</v>
      </c>
      <c r="L47">
        <f t="shared" si="0"/>
        <v>0.2</v>
      </c>
      <c r="M47">
        <f t="shared" si="1"/>
        <v>0.69897000433601886</v>
      </c>
      <c r="N47">
        <f t="shared" si="2"/>
        <v>1.045757490560675</v>
      </c>
      <c r="O47">
        <f t="shared" si="3"/>
        <v>0.34678748622465649</v>
      </c>
    </row>
    <row r="48" spans="1:15">
      <c r="A48" t="s">
        <v>81</v>
      </c>
      <c r="B48">
        <v>1</v>
      </c>
      <c r="C48" t="s">
        <v>111</v>
      </c>
      <c r="D48">
        <v>1280</v>
      </c>
      <c r="E48">
        <v>1024</v>
      </c>
      <c r="F48">
        <v>24</v>
      </c>
      <c r="G48" t="s">
        <v>82</v>
      </c>
      <c r="H48">
        <v>5292</v>
      </c>
      <c r="I48">
        <v>45</v>
      </c>
      <c r="J48">
        <v>25.6</v>
      </c>
      <c r="K48">
        <v>0.390625</v>
      </c>
      <c r="L48">
        <f t="shared" si="0"/>
        <v>0.45</v>
      </c>
      <c r="M48">
        <f t="shared" si="1"/>
        <v>0.34678748622465633</v>
      </c>
      <c r="N48">
        <f t="shared" si="2"/>
        <v>0.40823996531184958</v>
      </c>
      <c r="O48">
        <f t="shared" si="3"/>
        <v>6.1452479087193257E-2</v>
      </c>
    </row>
    <row r="49" spans="1:15">
      <c r="A49" t="s">
        <v>81</v>
      </c>
      <c r="B49">
        <v>1</v>
      </c>
      <c r="C49" t="s">
        <v>111</v>
      </c>
      <c r="D49">
        <v>1280</v>
      </c>
      <c r="E49">
        <v>1024</v>
      </c>
      <c r="F49">
        <v>24</v>
      </c>
      <c r="G49" t="s">
        <v>82</v>
      </c>
      <c r="H49">
        <v>3604</v>
      </c>
      <c r="I49">
        <v>45</v>
      </c>
      <c r="J49">
        <v>16.899999999999999</v>
      </c>
      <c r="K49">
        <v>0.59171597633136097</v>
      </c>
      <c r="L49">
        <f t="shared" si="0"/>
        <v>0.45</v>
      </c>
      <c r="M49">
        <f t="shared" si="1"/>
        <v>0.34678748622465633</v>
      </c>
      <c r="N49">
        <f t="shared" si="2"/>
        <v>0.22788670461367352</v>
      </c>
      <c r="O49">
        <f t="shared" si="3"/>
        <v>0.1189007816109828</v>
      </c>
    </row>
    <row r="50" spans="1:15">
      <c r="A50" t="s">
        <v>83</v>
      </c>
      <c r="B50">
        <v>1</v>
      </c>
      <c r="C50" t="s">
        <v>111</v>
      </c>
      <c r="D50">
        <v>1280</v>
      </c>
      <c r="E50">
        <v>800</v>
      </c>
      <c r="F50">
        <v>32</v>
      </c>
      <c r="G50" t="s">
        <v>36</v>
      </c>
      <c r="H50">
        <v>4201</v>
      </c>
      <c r="I50">
        <v>50</v>
      </c>
      <c r="J50">
        <v>19.600000000000001</v>
      </c>
      <c r="K50">
        <v>0.51020408163265307</v>
      </c>
      <c r="L50">
        <f t="shared" si="0"/>
        <v>0.5</v>
      </c>
      <c r="M50">
        <f t="shared" si="1"/>
        <v>0.3010299956639812</v>
      </c>
      <c r="N50">
        <f t="shared" si="2"/>
        <v>0.29225607135647602</v>
      </c>
      <c r="O50">
        <f t="shared" si="3"/>
        <v>8.7739243075051765E-3</v>
      </c>
    </row>
    <row r="51" spans="1:15">
      <c r="A51" t="s">
        <v>83</v>
      </c>
      <c r="B51">
        <v>1</v>
      </c>
      <c r="C51" t="s">
        <v>111</v>
      </c>
      <c r="D51">
        <v>1280</v>
      </c>
      <c r="E51">
        <v>800</v>
      </c>
      <c r="F51">
        <v>32</v>
      </c>
      <c r="G51" t="s">
        <v>36</v>
      </c>
      <c r="H51">
        <v>7104</v>
      </c>
      <c r="I51">
        <v>30</v>
      </c>
      <c r="J51">
        <v>1.6</v>
      </c>
      <c r="K51">
        <v>0.16</v>
      </c>
      <c r="L51">
        <f t="shared" si="0"/>
        <v>0.3</v>
      </c>
      <c r="M51">
        <f t="shared" si="1"/>
        <v>0.52287874528033762</v>
      </c>
      <c r="N51">
        <f t="shared" si="2"/>
        <v>0.79588001734407521</v>
      </c>
      <c r="O51">
        <f t="shared" si="3"/>
        <v>0.27300127206373759</v>
      </c>
    </row>
    <row r="52" spans="1:15">
      <c r="A52" t="s">
        <v>83</v>
      </c>
      <c r="B52">
        <v>1</v>
      </c>
      <c r="C52" t="s">
        <v>111</v>
      </c>
      <c r="D52">
        <v>1280</v>
      </c>
      <c r="E52">
        <v>800</v>
      </c>
      <c r="F52">
        <v>32</v>
      </c>
      <c r="G52" t="s">
        <v>36</v>
      </c>
      <c r="H52">
        <v>3292</v>
      </c>
      <c r="I52">
        <v>75</v>
      </c>
      <c r="J52">
        <v>16.899999999999999</v>
      </c>
      <c r="K52">
        <v>0.59171597633136097</v>
      </c>
      <c r="L52">
        <f t="shared" si="0"/>
        <v>0.75</v>
      </c>
      <c r="M52">
        <f t="shared" si="1"/>
        <v>0.12493873660829993</v>
      </c>
      <c r="N52">
        <f t="shared" si="2"/>
        <v>0.22788670461367352</v>
      </c>
      <c r="O52">
        <f t="shared" si="3"/>
        <v>0.10294796800537358</v>
      </c>
    </row>
    <row r="53" spans="1:15">
      <c r="A53" t="s">
        <v>83</v>
      </c>
      <c r="B53">
        <v>1</v>
      </c>
      <c r="C53" t="s">
        <v>111</v>
      </c>
      <c r="D53">
        <v>1280</v>
      </c>
      <c r="E53">
        <v>800</v>
      </c>
      <c r="F53">
        <v>32</v>
      </c>
      <c r="G53" t="s">
        <v>36</v>
      </c>
      <c r="H53">
        <v>6112</v>
      </c>
      <c r="I53">
        <v>75</v>
      </c>
      <c r="J53">
        <v>25.6</v>
      </c>
      <c r="K53">
        <v>0.390625</v>
      </c>
      <c r="L53">
        <f t="shared" si="0"/>
        <v>0.75</v>
      </c>
      <c r="M53">
        <f t="shared" si="1"/>
        <v>0.12493873660829993</v>
      </c>
      <c r="N53">
        <f t="shared" si="2"/>
        <v>0.40823996531184958</v>
      </c>
      <c r="O53">
        <f t="shared" si="3"/>
        <v>0.28330122870354962</v>
      </c>
    </row>
    <row r="54" spans="1:15">
      <c r="A54" t="s">
        <v>83</v>
      </c>
      <c r="B54">
        <v>1</v>
      </c>
      <c r="C54" t="s">
        <v>111</v>
      </c>
      <c r="D54">
        <v>1280</v>
      </c>
      <c r="E54">
        <v>800</v>
      </c>
      <c r="F54">
        <v>32</v>
      </c>
      <c r="G54" t="s">
        <v>36</v>
      </c>
      <c r="H54">
        <v>3902</v>
      </c>
      <c r="I54">
        <v>50</v>
      </c>
      <c r="J54">
        <v>28.9</v>
      </c>
      <c r="K54">
        <v>0.34602076124567477</v>
      </c>
      <c r="L54">
        <f t="shared" si="0"/>
        <v>0.5</v>
      </c>
      <c r="M54">
        <f t="shared" si="1"/>
        <v>0.3010299956639812</v>
      </c>
      <c r="N54">
        <f t="shared" si="2"/>
        <v>0.46089784275654783</v>
      </c>
      <c r="O54">
        <f t="shared" si="3"/>
        <v>0.15986784709256663</v>
      </c>
    </row>
    <row r="55" spans="1:15">
      <c r="A55" t="s">
        <v>83</v>
      </c>
      <c r="B55">
        <v>1</v>
      </c>
      <c r="C55" t="s">
        <v>111</v>
      </c>
      <c r="D55">
        <v>1280</v>
      </c>
      <c r="E55">
        <v>800</v>
      </c>
      <c r="F55">
        <v>32</v>
      </c>
      <c r="G55" t="s">
        <v>36</v>
      </c>
      <c r="H55">
        <v>3106</v>
      </c>
      <c r="I55">
        <v>70</v>
      </c>
      <c r="J55">
        <v>6.4</v>
      </c>
      <c r="K55">
        <v>0.64</v>
      </c>
      <c r="L55">
        <f t="shared" si="0"/>
        <v>0.7</v>
      </c>
      <c r="M55">
        <f t="shared" si="1"/>
        <v>0.15490195998574319</v>
      </c>
      <c r="N55">
        <f t="shared" si="2"/>
        <v>0.19382002601611284</v>
      </c>
      <c r="O55">
        <f t="shared" si="3"/>
        <v>3.8918066030369625E-2</v>
      </c>
    </row>
    <row r="56" spans="1:15">
      <c r="A56" t="s">
        <v>83</v>
      </c>
      <c r="B56">
        <v>1</v>
      </c>
      <c r="C56" t="s">
        <v>111</v>
      </c>
      <c r="D56">
        <v>1280</v>
      </c>
      <c r="E56">
        <v>800</v>
      </c>
      <c r="F56">
        <v>32</v>
      </c>
      <c r="G56" t="s">
        <v>36</v>
      </c>
      <c r="H56">
        <v>2446</v>
      </c>
      <c r="I56">
        <v>90</v>
      </c>
      <c r="J56">
        <v>12.1</v>
      </c>
      <c r="K56">
        <v>0.82644628099173556</v>
      </c>
      <c r="L56">
        <f t="shared" si="0"/>
        <v>0.9</v>
      </c>
      <c r="M56">
        <f t="shared" si="1"/>
        <v>4.5757490560675143E-2</v>
      </c>
      <c r="N56">
        <f t="shared" si="2"/>
        <v>8.2785370316450071E-2</v>
      </c>
      <c r="O56">
        <f t="shared" si="3"/>
        <v>3.7027879755774956E-2</v>
      </c>
    </row>
    <row r="57" spans="1:15">
      <c r="A57" t="s">
        <v>83</v>
      </c>
      <c r="B57">
        <v>1</v>
      </c>
      <c r="C57" t="s">
        <v>111</v>
      </c>
      <c r="D57">
        <v>1280</v>
      </c>
      <c r="E57">
        <v>800</v>
      </c>
      <c r="F57">
        <v>32</v>
      </c>
      <c r="G57" t="s">
        <v>36</v>
      </c>
      <c r="H57">
        <v>4656</v>
      </c>
      <c r="I57">
        <v>50</v>
      </c>
      <c r="J57">
        <v>3.6</v>
      </c>
      <c r="K57">
        <v>0.36</v>
      </c>
      <c r="L57">
        <f t="shared" si="0"/>
        <v>0.5</v>
      </c>
      <c r="M57">
        <f t="shared" si="1"/>
        <v>0.3010299956639812</v>
      </c>
      <c r="N57">
        <f t="shared" si="2"/>
        <v>0.44369749923271273</v>
      </c>
      <c r="O57">
        <f t="shared" si="3"/>
        <v>0.14266750356873154</v>
      </c>
    </row>
    <row r="58" spans="1:15">
      <c r="A58" t="s">
        <v>83</v>
      </c>
      <c r="B58">
        <v>1</v>
      </c>
      <c r="C58" t="s">
        <v>111</v>
      </c>
      <c r="D58">
        <v>1280</v>
      </c>
      <c r="E58">
        <v>800</v>
      </c>
      <c r="F58">
        <v>32</v>
      </c>
      <c r="G58" t="s">
        <v>36</v>
      </c>
      <c r="H58">
        <v>3699</v>
      </c>
      <c r="I58">
        <v>25</v>
      </c>
      <c r="J58">
        <v>32.4</v>
      </c>
      <c r="K58">
        <v>0.30864197530864201</v>
      </c>
      <c r="L58">
        <f t="shared" si="0"/>
        <v>0.25</v>
      </c>
      <c r="M58">
        <f t="shared" si="1"/>
        <v>0.6020599913279624</v>
      </c>
      <c r="N58">
        <f t="shared" si="2"/>
        <v>0.51054501020661214</v>
      </c>
      <c r="O58">
        <f t="shared" si="3"/>
        <v>9.1514981121350258E-2</v>
      </c>
    </row>
    <row r="59" spans="1:15">
      <c r="A59" t="s">
        <v>83</v>
      </c>
      <c r="B59">
        <v>1</v>
      </c>
      <c r="C59" t="s">
        <v>111</v>
      </c>
      <c r="D59">
        <v>1280</v>
      </c>
      <c r="E59">
        <v>800</v>
      </c>
      <c r="F59">
        <v>32</v>
      </c>
      <c r="G59" t="s">
        <v>36</v>
      </c>
      <c r="H59">
        <v>10684</v>
      </c>
      <c r="I59">
        <v>10</v>
      </c>
      <c r="J59">
        <v>0.4</v>
      </c>
      <c r="K59">
        <v>0.04</v>
      </c>
      <c r="L59">
        <f t="shared" si="0"/>
        <v>0.1</v>
      </c>
      <c r="M59">
        <f t="shared" si="1"/>
        <v>1</v>
      </c>
      <c r="N59">
        <f t="shared" si="2"/>
        <v>1.3979400086720377</v>
      </c>
      <c r="O59">
        <f t="shared" si="3"/>
        <v>0.39794000867203749</v>
      </c>
    </row>
    <row r="60" spans="1:15">
      <c r="A60" t="s">
        <v>83</v>
      </c>
      <c r="B60">
        <v>1</v>
      </c>
      <c r="C60" t="s">
        <v>111</v>
      </c>
      <c r="D60">
        <v>1280</v>
      </c>
      <c r="E60">
        <v>800</v>
      </c>
      <c r="F60">
        <v>32</v>
      </c>
      <c r="G60" t="s">
        <v>36</v>
      </c>
      <c r="H60">
        <v>3569</v>
      </c>
      <c r="I60">
        <v>65</v>
      </c>
      <c r="J60">
        <v>14.4</v>
      </c>
      <c r="K60">
        <v>0.69444444444444442</v>
      </c>
      <c r="L60">
        <f t="shared" si="0"/>
        <v>0.65</v>
      </c>
      <c r="M60">
        <f t="shared" si="1"/>
        <v>0.18708664335714439</v>
      </c>
      <c r="N60">
        <f t="shared" si="2"/>
        <v>0.15836249209524964</v>
      </c>
      <c r="O60">
        <f t="shared" si="3"/>
        <v>2.8724151261894759E-2</v>
      </c>
    </row>
    <row r="61" spans="1:15">
      <c r="A61" t="s">
        <v>83</v>
      </c>
      <c r="B61">
        <v>1</v>
      </c>
      <c r="C61" t="s">
        <v>111</v>
      </c>
      <c r="D61">
        <v>1280</v>
      </c>
      <c r="E61">
        <v>800</v>
      </c>
      <c r="F61">
        <v>32</v>
      </c>
      <c r="G61" t="s">
        <v>36</v>
      </c>
      <c r="H61">
        <v>2949</v>
      </c>
      <c r="I61">
        <v>70</v>
      </c>
      <c r="J61">
        <v>22.5</v>
      </c>
      <c r="K61">
        <v>0.44444444444444442</v>
      </c>
      <c r="L61">
        <f t="shared" si="0"/>
        <v>0.7</v>
      </c>
      <c r="M61">
        <f t="shared" si="1"/>
        <v>0.15490195998574319</v>
      </c>
      <c r="N61">
        <f t="shared" si="2"/>
        <v>0.35218251811136247</v>
      </c>
      <c r="O61">
        <f t="shared" si="3"/>
        <v>0.19728055812561934</v>
      </c>
    </row>
    <row r="62" spans="1:15">
      <c r="A62" t="s">
        <v>83</v>
      </c>
      <c r="B62">
        <v>1</v>
      </c>
      <c r="C62" t="s">
        <v>111</v>
      </c>
      <c r="D62">
        <v>1280</v>
      </c>
      <c r="E62">
        <v>800</v>
      </c>
      <c r="F62">
        <v>32</v>
      </c>
      <c r="G62" t="s">
        <v>36</v>
      </c>
      <c r="H62">
        <v>3030</v>
      </c>
      <c r="I62">
        <v>90</v>
      </c>
      <c r="J62">
        <v>8.1</v>
      </c>
      <c r="K62">
        <v>0.80999999999999994</v>
      </c>
      <c r="L62">
        <f t="shared" si="0"/>
        <v>0.9</v>
      </c>
      <c r="M62">
        <f t="shared" si="1"/>
        <v>4.5757490560675143E-2</v>
      </c>
      <c r="N62">
        <f t="shared" si="2"/>
        <v>9.15149811213503E-2</v>
      </c>
      <c r="O62">
        <f t="shared" si="3"/>
        <v>4.5757490560675171E-2</v>
      </c>
    </row>
    <row r="63" spans="1:15">
      <c r="A63" t="s">
        <v>83</v>
      </c>
      <c r="B63">
        <v>1</v>
      </c>
      <c r="C63" t="s">
        <v>111</v>
      </c>
      <c r="D63">
        <v>1280</v>
      </c>
      <c r="E63">
        <v>800</v>
      </c>
      <c r="F63">
        <v>32</v>
      </c>
      <c r="G63" t="s">
        <v>36</v>
      </c>
      <c r="H63">
        <v>3559</v>
      </c>
      <c r="I63">
        <v>85</v>
      </c>
      <c r="J63">
        <v>4.9000000000000004</v>
      </c>
      <c r="K63">
        <v>0.49000000000000005</v>
      </c>
      <c r="L63">
        <f t="shared" si="0"/>
        <v>0.85</v>
      </c>
      <c r="M63">
        <f t="shared" si="1"/>
        <v>7.0581074285707285E-2</v>
      </c>
      <c r="N63">
        <f t="shared" si="2"/>
        <v>0.30980391997148626</v>
      </c>
      <c r="O63">
        <f t="shared" si="3"/>
        <v>0.23922284568577903</v>
      </c>
    </row>
    <row r="64" spans="1:15">
      <c r="A64" t="s">
        <v>83</v>
      </c>
      <c r="B64">
        <v>1</v>
      </c>
      <c r="C64" t="s">
        <v>111</v>
      </c>
      <c r="D64">
        <v>1280</v>
      </c>
      <c r="E64">
        <v>800</v>
      </c>
      <c r="F64">
        <v>32</v>
      </c>
      <c r="G64" t="s">
        <v>36</v>
      </c>
      <c r="H64">
        <v>4586</v>
      </c>
      <c r="I64">
        <v>25</v>
      </c>
      <c r="J64">
        <v>2.5</v>
      </c>
      <c r="K64">
        <v>0.25</v>
      </c>
      <c r="L64">
        <f t="shared" si="0"/>
        <v>0.25</v>
      </c>
      <c r="M64">
        <f t="shared" si="1"/>
        <v>0.6020599913279624</v>
      </c>
      <c r="N64">
        <f t="shared" si="2"/>
        <v>0.6020599913279624</v>
      </c>
      <c r="O64">
        <f t="shared" si="3"/>
        <v>0</v>
      </c>
    </row>
    <row r="65" spans="1:15">
      <c r="A65" t="s">
        <v>83</v>
      </c>
      <c r="B65">
        <v>1</v>
      </c>
      <c r="C65" t="s">
        <v>111</v>
      </c>
      <c r="D65">
        <v>1280</v>
      </c>
      <c r="E65">
        <v>800</v>
      </c>
      <c r="F65">
        <v>32</v>
      </c>
      <c r="G65" t="s">
        <v>36</v>
      </c>
      <c r="H65">
        <v>4961</v>
      </c>
      <c r="I65">
        <v>15</v>
      </c>
      <c r="J65">
        <v>0.9</v>
      </c>
      <c r="K65">
        <v>0.09</v>
      </c>
      <c r="L65">
        <f t="shared" si="0"/>
        <v>0.15</v>
      </c>
      <c r="M65">
        <f t="shared" si="1"/>
        <v>0.82390874094431876</v>
      </c>
      <c r="N65">
        <f t="shared" si="2"/>
        <v>1.045757490560675</v>
      </c>
      <c r="O65">
        <f t="shared" si="3"/>
        <v>0.22184874961635648</v>
      </c>
    </row>
    <row r="66" spans="1:15">
      <c r="A66" t="s">
        <v>84</v>
      </c>
      <c r="B66">
        <v>1</v>
      </c>
      <c r="C66" t="s">
        <v>111</v>
      </c>
      <c r="D66">
        <v>1024</v>
      </c>
      <c r="E66">
        <v>768</v>
      </c>
      <c r="F66">
        <v>24</v>
      </c>
      <c r="G66" t="s">
        <v>85</v>
      </c>
      <c r="H66">
        <v>16466</v>
      </c>
      <c r="I66">
        <v>15</v>
      </c>
      <c r="J66">
        <v>19.600000000000001</v>
      </c>
      <c r="K66">
        <v>0.51020408163265307</v>
      </c>
      <c r="L66">
        <f t="shared" si="0"/>
        <v>0.15</v>
      </c>
      <c r="M66">
        <f t="shared" si="1"/>
        <v>0.82390874094431876</v>
      </c>
      <c r="N66">
        <f t="shared" si="2"/>
        <v>0.29225607135647602</v>
      </c>
      <c r="O66">
        <f t="shared" si="3"/>
        <v>0.53165266958784274</v>
      </c>
    </row>
    <row r="67" spans="1:15">
      <c r="A67" t="s">
        <v>84</v>
      </c>
      <c r="B67">
        <v>1</v>
      </c>
      <c r="C67" t="s">
        <v>111</v>
      </c>
      <c r="D67">
        <v>1024</v>
      </c>
      <c r="E67">
        <v>768</v>
      </c>
      <c r="F67">
        <v>24</v>
      </c>
      <c r="G67" t="s">
        <v>85</v>
      </c>
      <c r="H67">
        <v>6061</v>
      </c>
      <c r="I67">
        <v>20</v>
      </c>
      <c r="J67">
        <v>22.5</v>
      </c>
      <c r="K67">
        <v>0.44444444444444442</v>
      </c>
      <c r="L67">
        <f t="shared" ref="L67:L130" si="4">I67/100</f>
        <v>0.2</v>
      </c>
      <c r="M67">
        <f t="shared" ref="M67:M130" si="5">LOG(1/L67)</f>
        <v>0.69897000433601886</v>
      </c>
      <c r="N67">
        <f t="shared" ref="N67:N130" si="6">LOG(1/K67)</f>
        <v>0.35218251811136247</v>
      </c>
      <c r="O67">
        <f t="shared" ref="O67:O130" si="7">ABS(LOG(L67)-LOG(K67))</f>
        <v>0.34678748622465622</v>
      </c>
    </row>
    <row r="68" spans="1:15">
      <c r="A68" t="s">
        <v>84</v>
      </c>
      <c r="B68">
        <v>1</v>
      </c>
      <c r="C68" t="s">
        <v>111</v>
      </c>
      <c r="D68">
        <v>1024</v>
      </c>
      <c r="E68">
        <v>768</v>
      </c>
      <c r="F68">
        <v>24</v>
      </c>
      <c r="G68" t="s">
        <v>85</v>
      </c>
      <c r="H68">
        <v>41637</v>
      </c>
      <c r="I68">
        <v>70</v>
      </c>
      <c r="J68">
        <v>0.9</v>
      </c>
      <c r="K68">
        <v>0.09</v>
      </c>
      <c r="L68">
        <f t="shared" si="4"/>
        <v>0.7</v>
      </c>
      <c r="M68">
        <f t="shared" si="5"/>
        <v>0.15490195998574319</v>
      </c>
      <c r="N68">
        <f t="shared" si="6"/>
        <v>1.045757490560675</v>
      </c>
      <c r="O68">
        <f t="shared" si="7"/>
        <v>0.89085553057493205</v>
      </c>
    </row>
    <row r="69" spans="1:15">
      <c r="A69" t="s">
        <v>84</v>
      </c>
      <c r="B69">
        <v>1</v>
      </c>
      <c r="C69" t="s">
        <v>111</v>
      </c>
      <c r="D69">
        <v>1024</v>
      </c>
      <c r="E69">
        <v>768</v>
      </c>
      <c r="F69">
        <v>24</v>
      </c>
      <c r="G69" t="s">
        <v>85</v>
      </c>
      <c r="H69">
        <v>4359</v>
      </c>
      <c r="I69">
        <v>40</v>
      </c>
      <c r="J69">
        <v>0.4</v>
      </c>
      <c r="K69">
        <v>0.04</v>
      </c>
      <c r="L69">
        <f t="shared" si="4"/>
        <v>0.4</v>
      </c>
      <c r="M69">
        <f t="shared" si="5"/>
        <v>0.3979400086720376</v>
      </c>
      <c r="N69">
        <f t="shared" si="6"/>
        <v>1.3979400086720377</v>
      </c>
      <c r="O69">
        <f t="shared" si="7"/>
        <v>0.99999999999999989</v>
      </c>
    </row>
    <row r="70" spans="1:15">
      <c r="A70" t="s">
        <v>84</v>
      </c>
      <c r="B70">
        <v>1</v>
      </c>
      <c r="C70" t="s">
        <v>111</v>
      </c>
      <c r="D70">
        <v>1024</v>
      </c>
      <c r="E70">
        <v>768</v>
      </c>
      <c r="F70">
        <v>24</v>
      </c>
      <c r="G70" t="s">
        <v>85</v>
      </c>
      <c r="H70">
        <v>5142</v>
      </c>
      <c r="I70">
        <v>95</v>
      </c>
      <c r="J70">
        <v>16.899999999999999</v>
      </c>
      <c r="K70">
        <v>0.59171597633136097</v>
      </c>
      <c r="L70">
        <f t="shared" si="4"/>
        <v>0.95</v>
      </c>
      <c r="M70">
        <f t="shared" si="5"/>
        <v>2.2276394711152208E-2</v>
      </c>
      <c r="N70">
        <f t="shared" si="6"/>
        <v>0.22788670461367352</v>
      </c>
      <c r="O70">
        <f t="shared" si="7"/>
        <v>0.20561030990252127</v>
      </c>
    </row>
    <row r="71" spans="1:15">
      <c r="A71" t="s">
        <v>84</v>
      </c>
      <c r="B71">
        <v>1</v>
      </c>
      <c r="C71" t="s">
        <v>111</v>
      </c>
      <c r="D71">
        <v>1024</v>
      </c>
      <c r="E71">
        <v>768</v>
      </c>
      <c r="F71">
        <v>24</v>
      </c>
      <c r="G71" t="s">
        <v>85</v>
      </c>
      <c r="H71">
        <v>5743</v>
      </c>
      <c r="I71">
        <v>90</v>
      </c>
      <c r="J71">
        <v>3.6</v>
      </c>
      <c r="K71">
        <v>0.36</v>
      </c>
      <c r="L71">
        <f t="shared" si="4"/>
        <v>0.9</v>
      </c>
      <c r="M71">
        <f t="shared" si="5"/>
        <v>4.5757490560675143E-2</v>
      </c>
      <c r="N71">
        <f t="shared" si="6"/>
        <v>0.44369749923271273</v>
      </c>
      <c r="O71">
        <f t="shared" si="7"/>
        <v>0.3979400086720376</v>
      </c>
    </row>
    <row r="72" spans="1:15">
      <c r="A72" t="s">
        <v>84</v>
      </c>
      <c r="B72">
        <v>1</v>
      </c>
      <c r="C72" t="s">
        <v>111</v>
      </c>
      <c r="D72">
        <v>1024</v>
      </c>
      <c r="E72">
        <v>768</v>
      </c>
      <c r="F72">
        <v>24</v>
      </c>
      <c r="G72" t="s">
        <v>85</v>
      </c>
      <c r="H72">
        <v>2637</v>
      </c>
      <c r="I72">
        <v>80</v>
      </c>
      <c r="J72">
        <v>2.5</v>
      </c>
      <c r="K72">
        <v>0.25</v>
      </c>
      <c r="L72">
        <f t="shared" si="4"/>
        <v>0.8</v>
      </c>
      <c r="M72">
        <f t="shared" si="5"/>
        <v>9.691001300805642E-2</v>
      </c>
      <c r="N72">
        <f t="shared" si="6"/>
        <v>0.6020599913279624</v>
      </c>
      <c r="O72">
        <f t="shared" si="7"/>
        <v>0.50514997831990605</v>
      </c>
    </row>
    <row r="73" spans="1:15">
      <c r="A73" t="s">
        <v>84</v>
      </c>
      <c r="B73">
        <v>1</v>
      </c>
      <c r="C73" t="s">
        <v>111</v>
      </c>
      <c r="D73">
        <v>1024</v>
      </c>
      <c r="E73">
        <v>768</v>
      </c>
      <c r="F73">
        <v>24</v>
      </c>
      <c r="G73" t="s">
        <v>85</v>
      </c>
      <c r="H73">
        <v>2415</v>
      </c>
      <c r="I73">
        <v>60</v>
      </c>
      <c r="J73">
        <v>1.6</v>
      </c>
      <c r="K73">
        <v>0.16</v>
      </c>
      <c r="L73">
        <f t="shared" si="4"/>
        <v>0.6</v>
      </c>
      <c r="M73">
        <f t="shared" si="5"/>
        <v>0.22184874961635639</v>
      </c>
      <c r="N73">
        <f t="shared" si="6"/>
        <v>0.79588001734407521</v>
      </c>
      <c r="O73">
        <f t="shared" si="7"/>
        <v>0.57403126772771884</v>
      </c>
    </row>
    <row r="74" spans="1:15">
      <c r="A74" t="s">
        <v>84</v>
      </c>
      <c r="B74">
        <v>1</v>
      </c>
      <c r="C74" t="s">
        <v>111</v>
      </c>
      <c r="D74">
        <v>1024</v>
      </c>
      <c r="E74">
        <v>768</v>
      </c>
      <c r="F74">
        <v>24</v>
      </c>
      <c r="G74" t="s">
        <v>85</v>
      </c>
      <c r="H74">
        <v>4861</v>
      </c>
      <c r="I74">
        <v>98</v>
      </c>
      <c r="J74">
        <v>8.1</v>
      </c>
      <c r="K74">
        <v>0.80999999999999994</v>
      </c>
      <c r="L74">
        <f t="shared" si="4"/>
        <v>0.98</v>
      </c>
      <c r="M74">
        <f t="shared" si="5"/>
        <v>8.7739243075051522E-3</v>
      </c>
      <c r="N74">
        <f t="shared" si="6"/>
        <v>9.15149811213503E-2</v>
      </c>
      <c r="O74">
        <f t="shared" si="7"/>
        <v>8.2741056813845137E-2</v>
      </c>
    </row>
    <row r="75" spans="1:15">
      <c r="A75" t="s">
        <v>84</v>
      </c>
      <c r="B75">
        <v>1</v>
      </c>
      <c r="C75" t="s">
        <v>111</v>
      </c>
      <c r="D75">
        <v>1024</v>
      </c>
      <c r="E75">
        <v>768</v>
      </c>
      <c r="F75">
        <v>24</v>
      </c>
      <c r="G75" t="s">
        <v>85</v>
      </c>
      <c r="H75">
        <v>4102</v>
      </c>
      <c r="I75">
        <v>75</v>
      </c>
      <c r="J75">
        <v>28.9</v>
      </c>
      <c r="K75">
        <v>0.34602076124567477</v>
      </c>
      <c r="L75">
        <f t="shared" si="4"/>
        <v>0.75</v>
      </c>
      <c r="M75">
        <f t="shared" si="5"/>
        <v>0.12493873660829993</v>
      </c>
      <c r="N75">
        <f t="shared" si="6"/>
        <v>0.46089784275654783</v>
      </c>
      <c r="O75">
        <f t="shared" si="7"/>
        <v>0.33595910614824787</v>
      </c>
    </row>
    <row r="76" spans="1:15">
      <c r="A76" t="s">
        <v>84</v>
      </c>
      <c r="B76">
        <v>1</v>
      </c>
      <c r="C76" t="s">
        <v>111</v>
      </c>
      <c r="D76">
        <v>1024</v>
      </c>
      <c r="E76">
        <v>768</v>
      </c>
      <c r="F76">
        <v>24</v>
      </c>
      <c r="G76" t="s">
        <v>85</v>
      </c>
      <c r="H76">
        <v>3974</v>
      </c>
      <c r="I76">
        <v>60</v>
      </c>
      <c r="J76">
        <v>32.4</v>
      </c>
      <c r="K76">
        <v>0.30864197530864201</v>
      </c>
      <c r="L76">
        <f t="shared" si="4"/>
        <v>0.6</v>
      </c>
      <c r="M76">
        <f t="shared" si="5"/>
        <v>0.22184874961635639</v>
      </c>
      <c r="N76">
        <f t="shared" si="6"/>
        <v>0.51054501020661214</v>
      </c>
      <c r="O76">
        <f t="shared" si="7"/>
        <v>0.28869626059025577</v>
      </c>
    </row>
    <row r="77" spans="1:15">
      <c r="A77" t="s">
        <v>84</v>
      </c>
      <c r="B77">
        <v>1</v>
      </c>
      <c r="C77" t="s">
        <v>111</v>
      </c>
      <c r="D77">
        <v>1024</v>
      </c>
      <c r="E77">
        <v>768</v>
      </c>
      <c r="F77">
        <v>24</v>
      </c>
      <c r="G77" t="s">
        <v>85</v>
      </c>
      <c r="H77">
        <v>4134</v>
      </c>
      <c r="I77">
        <v>70</v>
      </c>
      <c r="J77">
        <v>25.6</v>
      </c>
      <c r="K77">
        <v>0.390625</v>
      </c>
      <c r="L77">
        <f t="shared" si="4"/>
        <v>0.7</v>
      </c>
      <c r="M77">
        <f t="shared" si="5"/>
        <v>0.15490195998574319</v>
      </c>
      <c r="N77">
        <f t="shared" si="6"/>
        <v>0.40823996531184958</v>
      </c>
      <c r="O77">
        <f t="shared" si="7"/>
        <v>0.2533380053261064</v>
      </c>
    </row>
    <row r="78" spans="1:15">
      <c r="A78" t="s">
        <v>84</v>
      </c>
      <c r="B78">
        <v>1</v>
      </c>
      <c r="C78" t="s">
        <v>111</v>
      </c>
      <c r="D78">
        <v>1024</v>
      </c>
      <c r="E78">
        <v>768</v>
      </c>
      <c r="F78">
        <v>24</v>
      </c>
      <c r="G78" t="s">
        <v>85</v>
      </c>
      <c r="H78">
        <v>5150</v>
      </c>
      <c r="I78">
        <v>95</v>
      </c>
      <c r="J78">
        <v>6.4</v>
      </c>
      <c r="K78">
        <v>0.64</v>
      </c>
      <c r="L78">
        <f t="shared" si="4"/>
        <v>0.95</v>
      </c>
      <c r="M78">
        <f t="shared" si="5"/>
        <v>2.2276394711152208E-2</v>
      </c>
      <c r="N78">
        <f t="shared" si="6"/>
        <v>0.19382002601611284</v>
      </c>
      <c r="O78">
        <f t="shared" si="7"/>
        <v>0.17154363130496056</v>
      </c>
    </row>
    <row r="79" spans="1:15">
      <c r="A79" t="s">
        <v>84</v>
      </c>
      <c r="B79">
        <v>1</v>
      </c>
      <c r="C79" t="s">
        <v>111</v>
      </c>
      <c r="D79">
        <v>1024</v>
      </c>
      <c r="E79">
        <v>768</v>
      </c>
      <c r="F79">
        <v>24</v>
      </c>
      <c r="G79" t="s">
        <v>85</v>
      </c>
      <c r="H79">
        <v>4078</v>
      </c>
      <c r="I79">
        <v>95</v>
      </c>
      <c r="J79">
        <v>14.4</v>
      </c>
      <c r="K79">
        <v>0.69444444444444442</v>
      </c>
      <c r="L79">
        <f t="shared" si="4"/>
        <v>0.95</v>
      </c>
      <c r="M79">
        <f t="shared" si="5"/>
        <v>2.2276394711152208E-2</v>
      </c>
      <c r="N79">
        <f t="shared" si="6"/>
        <v>0.15836249209524964</v>
      </c>
      <c r="O79">
        <f t="shared" si="7"/>
        <v>0.13608609738409741</v>
      </c>
    </row>
    <row r="80" spans="1:15">
      <c r="A80" t="s">
        <v>84</v>
      </c>
      <c r="B80">
        <v>1</v>
      </c>
      <c r="C80" t="s">
        <v>111</v>
      </c>
      <c r="D80">
        <v>1024</v>
      </c>
      <c r="E80">
        <v>768</v>
      </c>
      <c r="F80">
        <v>24</v>
      </c>
      <c r="G80" t="s">
        <v>85</v>
      </c>
      <c r="H80">
        <v>3630</v>
      </c>
      <c r="I80">
        <v>85</v>
      </c>
      <c r="J80">
        <v>4.9000000000000004</v>
      </c>
      <c r="K80">
        <v>0.49000000000000005</v>
      </c>
      <c r="L80">
        <f t="shared" si="4"/>
        <v>0.85</v>
      </c>
      <c r="M80">
        <f t="shared" si="5"/>
        <v>7.0581074285707285E-2</v>
      </c>
      <c r="N80">
        <f t="shared" si="6"/>
        <v>0.30980391997148626</v>
      </c>
      <c r="O80">
        <f t="shared" si="7"/>
        <v>0.23922284568577903</v>
      </c>
    </row>
    <row r="81" spans="1:15">
      <c r="A81" t="s">
        <v>84</v>
      </c>
      <c r="B81">
        <v>1</v>
      </c>
      <c r="C81" t="s">
        <v>111</v>
      </c>
      <c r="D81">
        <v>1024</v>
      </c>
      <c r="E81">
        <v>768</v>
      </c>
      <c r="F81">
        <v>24</v>
      </c>
      <c r="G81" t="s">
        <v>85</v>
      </c>
      <c r="H81">
        <v>6414</v>
      </c>
      <c r="I81">
        <v>97</v>
      </c>
      <c r="J81">
        <v>12.1</v>
      </c>
      <c r="K81">
        <v>0.82644628099173556</v>
      </c>
      <c r="L81">
        <f t="shared" si="4"/>
        <v>0.97</v>
      </c>
      <c r="M81">
        <f t="shared" si="5"/>
        <v>1.3228265733755195E-2</v>
      </c>
      <c r="N81">
        <f t="shared" si="6"/>
        <v>8.2785370316450071E-2</v>
      </c>
      <c r="O81">
        <f t="shared" si="7"/>
        <v>6.9557104582694915E-2</v>
      </c>
    </row>
    <row r="82" spans="1:15">
      <c r="A82" t="s">
        <v>86</v>
      </c>
      <c r="B82">
        <v>1</v>
      </c>
      <c r="C82" t="s">
        <v>111</v>
      </c>
      <c r="D82">
        <v>1024</v>
      </c>
      <c r="E82">
        <v>768</v>
      </c>
      <c r="F82">
        <v>24</v>
      </c>
      <c r="G82" t="s">
        <v>87</v>
      </c>
      <c r="H82">
        <v>9987</v>
      </c>
      <c r="I82">
        <v>75</v>
      </c>
      <c r="J82">
        <v>3.6</v>
      </c>
      <c r="K82">
        <v>0.36</v>
      </c>
      <c r="L82">
        <f t="shared" si="4"/>
        <v>0.75</v>
      </c>
      <c r="M82">
        <f t="shared" si="5"/>
        <v>0.12493873660829993</v>
      </c>
      <c r="N82">
        <f t="shared" si="6"/>
        <v>0.44369749923271273</v>
      </c>
      <c r="O82">
        <f t="shared" si="7"/>
        <v>0.31875876262441277</v>
      </c>
    </row>
    <row r="83" spans="1:15">
      <c r="A83" t="s">
        <v>86</v>
      </c>
      <c r="B83">
        <v>1</v>
      </c>
      <c r="C83" t="s">
        <v>111</v>
      </c>
      <c r="D83">
        <v>1024</v>
      </c>
      <c r="E83">
        <v>768</v>
      </c>
      <c r="F83">
        <v>24</v>
      </c>
      <c r="G83" t="s">
        <v>87</v>
      </c>
      <c r="H83">
        <v>27256</v>
      </c>
      <c r="I83">
        <v>65</v>
      </c>
      <c r="J83">
        <v>32.4</v>
      </c>
      <c r="K83">
        <v>0.30864197530864201</v>
      </c>
      <c r="L83">
        <f t="shared" si="4"/>
        <v>0.65</v>
      </c>
      <c r="M83">
        <f t="shared" si="5"/>
        <v>0.18708664335714439</v>
      </c>
      <c r="N83">
        <f t="shared" si="6"/>
        <v>0.51054501020661214</v>
      </c>
      <c r="O83">
        <f t="shared" si="7"/>
        <v>0.32345836684946772</v>
      </c>
    </row>
    <row r="84" spans="1:15">
      <c r="A84" t="s">
        <v>86</v>
      </c>
      <c r="B84">
        <v>1</v>
      </c>
      <c r="C84" t="s">
        <v>111</v>
      </c>
      <c r="D84">
        <v>1024</v>
      </c>
      <c r="E84">
        <v>768</v>
      </c>
      <c r="F84">
        <v>24</v>
      </c>
      <c r="G84" t="s">
        <v>87</v>
      </c>
      <c r="H84">
        <v>12704</v>
      </c>
      <c r="I84">
        <v>55</v>
      </c>
      <c r="J84">
        <v>14.4</v>
      </c>
      <c r="K84">
        <v>0.69444444444444442</v>
      </c>
      <c r="L84">
        <f t="shared" si="4"/>
        <v>0.55000000000000004</v>
      </c>
      <c r="M84">
        <f t="shared" si="5"/>
        <v>0.25963731050575611</v>
      </c>
      <c r="N84">
        <f t="shared" si="6"/>
        <v>0.15836249209524964</v>
      </c>
      <c r="O84">
        <f t="shared" si="7"/>
        <v>0.10127481841050645</v>
      </c>
    </row>
    <row r="85" spans="1:15">
      <c r="A85" t="s">
        <v>86</v>
      </c>
      <c r="B85">
        <v>1</v>
      </c>
      <c r="C85" t="s">
        <v>111</v>
      </c>
      <c r="D85">
        <v>1024</v>
      </c>
      <c r="E85">
        <v>768</v>
      </c>
      <c r="F85">
        <v>24</v>
      </c>
      <c r="G85" t="s">
        <v>87</v>
      </c>
      <c r="H85">
        <v>5159</v>
      </c>
      <c r="I85">
        <v>85</v>
      </c>
      <c r="J85">
        <v>0.9</v>
      </c>
      <c r="K85">
        <v>0.09</v>
      </c>
      <c r="L85">
        <f t="shared" si="4"/>
        <v>0.85</v>
      </c>
      <c r="M85">
        <f t="shared" si="5"/>
        <v>7.0581074285707285E-2</v>
      </c>
      <c r="N85">
        <f t="shared" si="6"/>
        <v>1.045757490560675</v>
      </c>
      <c r="O85">
        <f t="shared" si="7"/>
        <v>0.97517641627496798</v>
      </c>
    </row>
    <row r="86" spans="1:15">
      <c r="A86" t="s">
        <v>86</v>
      </c>
      <c r="B86">
        <v>1</v>
      </c>
      <c r="C86" t="s">
        <v>111</v>
      </c>
      <c r="D86">
        <v>1024</v>
      </c>
      <c r="E86">
        <v>768</v>
      </c>
      <c r="F86">
        <v>24</v>
      </c>
      <c r="G86" t="s">
        <v>87</v>
      </c>
      <c r="H86">
        <v>11479</v>
      </c>
      <c r="I86">
        <v>60</v>
      </c>
      <c r="J86">
        <v>6.4</v>
      </c>
      <c r="K86">
        <v>0.64</v>
      </c>
      <c r="L86">
        <f t="shared" si="4"/>
        <v>0.6</v>
      </c>
      <c r="M86">
        <f t="shared" si="5"/>
        <v>0.22184874961635639</v>
      </c>
      <c r="N86">
        <f t="shared" si="6"/>
        <v>0.19382002601611284</v>
      </c>
      <c r="O86">
        <f t="shared" si="7"/>
        <v>2.8028723600243582E-2</v>
      </c>
    </row>
    <row r="87" spans="1:15">
      <c r="A87" t="s">
        <v>86</v>
      </c>
      <c r="B87">
        <v>1</v>
      </c>
      <c r="C87" t="s">
        <v>111</v>
      </c>
      <c r="D87">
        <v>1024</v>
      </c>
      <c r="E87">
        <v>768</v>
      </c>
      <c r="F87">
        <v>24</v>
      </c>
      <c r="G87" t="s">
        <v>87</v>
      </c>
      <c r="H87">
        <v>18444</v>
      </c>
      <c r="I87">
        <v>50</v>
      </c>
      <c r="J87">
        <v>22.5</v>
      </c>
      <c r="K87">
        <v>0.44444444444444442</v>
      </c>
      <c r="L87">
        <f t="shared" si="4"/>
        <v>0.5</v>
      </c>
      <c r="M87">
        <f t="shared" si="5"/>
        <v>0.3010299956639812</v>
      </c>
      <c r="N87">
        <f t="shared" si="6"/>
        <v>0.35218251811136247</v>
      </c>
      <c r="O87">
        <f t="shared" si="7"/>
        <v>5.1152522447381332E-2</v>
      </c>
    </row>
    <row r="88" spans="1:15">
      <c r="A88" t="s">
        <v>86</v>
      </c>
      <c r="B88">
        <v>1</v>
      </c>
      <c r="C88" t="s">
        <v>111</v>
      </c>
      <c r="D88">
        <v>1024</v>
      </c>
      <c r="E88">
        <v>768</v>
      </c>
      <c r="F88">
        <v>24</v>
      </c>
      <c r="G88" t="s">
        <v>87</v>
      </c>
      <c r="H88">
        <v>4947</v>
      </c>
      <c r="I88">
        <v>65</v>
      </c>
      <c r="J88">
        <v>2.5</v>
      </c>
      <c r="K88">
        <v>0.25</v>
      </c>
      <c r="L88">
        <f t="shared" si="4"/>
        <v>0.65</v>
      </c>
      <c r="M88">
        <f t="shared" si="5"/>
        <v>0.18708664335714439</v>
      </c>
      <c r="N88">
        <f t="shared" si="6"/>
        <v>0.6020599913279624</v>
      </c>
      <c r="O88">
        <f t="shared" si="7"/>
        <v>0.41497334797081797</v>
      </c>
    </row>
    <row r="89" spans="1:15">
      <c r="A89" t="s">
        <v>86</v>
      </c>
      <c r="B89">
        <v>1</v>
      </c>
      <c r="C89" t="s">
        <v>111</v>
      </c>
      <c r="D89">
        <v>1024</v>
      </c>
      <c r="E89">
        <v>768</v>
      </c>
      <c r="F89">
        <v>24</v>
      </c>
      <c r="G89" t="s">
        <v>87</v>
      </c>
      <c r="H89">
        <v>4909</v>
      </c>
      <c r="I89">
        <v>60</v>
      </c>
      <c r="J89">
        <v>4.9000000000000004</v>
      </c>
      <c r="K89">
        <v>0.49000000000000005</v>
      </c>
      <c r="L89">
        <f t="shared" si="4"/>
        <v>0.6</v>
      </c>
      <c r="M89">
        <f t="shared" si="5"/>
        <v>0.22184874961635639</v>
      </c>
      <c r="N89">
        <f t="shared" si="6"/>
        <v>0.30980391997148626</v>
      </c>
      <c r="O89">
        <f t="shared" si="7"/>
        <v>8.7955170355129925E-2</v>
      </c>
    </row>
    <row r="90" spans="1:15">
      <c r="A90" t="s">
        <v>86</v>
      </c>
      <c r="B90">
        <v>1</v>
      </c>
      <c r="C90" t="s">
        <v>111</v>
      </c>
      <c r="D90">
        <v>1024</v>
      </c>
      <c r="E90">
        <v>768</v>
      </c>
      <c r="F90">
        <v>24</v>
      </c>
      <c r="G90" t="s">
        <v>87</v>
      </c>
      <c r="H90">
        <v>5780</v>
      </c>
      <c r="I90">
        <v>80</v>
      </c>
      <c r="J90">
        <v>0.4</v>
      </c>
      <c r="K90">
        <v>0.04</v>
      </c>
      <c r="L90">
        <f t="shared" si="4"/>
        <v>0.8</v>
      </c>
      <c r="M90">
        <f t="shared" si="5"/>
        <v>9.691001300805642E-2</v>
      </c>
      <c r="N90">
        <f t="shared" si="6"/>
        <v>1.3979400086720377</v>
      </c>
      <c r="O90">
        <f t="shared" si="7"/>
        <v>1.301029995663981</v>
      </c>
    </row>
    <row r="91" spans="1:15">
      <c r="A91" t="s">
        <v>86</v>
      </c>
      <c r="B91">
        <v>1</v>
      </c>
      <c r="C91" t="s">
        <v>111</v>
      </c>
      <c r="D91">
        <v>1024</v>
      </c>
      <c r="E91">
        <v>768</v>
      </c>
      <c r="F91">
        <v>24</v>
      </c>
      <c r="G91" t="s">
        <v>87</v>
      </c>
      <c r="H91">
        <v>6486</v>
      </c>
      <c r="I91">
        <v>60</v>
      </c>
      <c r="J91">
        <v>28.9</v>
      </c>
      <c r="K91">
        <v>0.34602076124567477</v>
      </c>
      <c r="L91">
        <f t="shared" si="4"/>
        <v>0.6</v>
      </c>
      <c r="M91">
        <f t="shared" si="5"/>
        <v>0.22184874961635639</v>
      </c>
      <c r="N91">
        <f t="shared" si="6"/>
        <v>0.46089784275654783</v>
      </c>
      <c r="O91">
        <f t="shared" si="7"/>
        <v>0.23904909314019143</v>
      </c>
    </row>
    <row r="92" spans="1:15">
      <c r="A92" t="s">
        <v>86</v>
      </c>
      <c r="B92">
        <v>1</v>
      </c>
      <c r="C92" t="s">
        <v>111</v>
      </c>
      <c r="D92">
        <v>1024</v>
      </c>
      <c r="E92">
        <v>768</v>
      </c>
      <c r="F92">
        <v>24</v>
      </c>
      <c r="G92" t="s">
        <v>87</v>
      </c>
      <c r="H92">
        <v>4898</v>
      </c>
      <c r="I92">
        <v>60</v>
      </c>
      <c r="J92">
        <v>8.1</v>
      </c>
      <c r="K92">
        <v>0.80999999999999994</v>
      </c>
      <c r="L92">
        <f t="shared" si="4"/>
        <v>0.6</v>
      </c>
      <c r="M92">
        <f t="shared" si="5"/>
        <v>0.22184874961635639</v>
      </c>
      <c r="N92">
        <f t="shared" si="6"/>
        <v>9.15149811213503E-2</v>
      </c>
      <c r="O92">
        <f t="shared" si="7"/>
        <v>0.13033376849500611</v>
      </c>
    </row>
    <row r="93" spans="1:15">
      <c r="A93" t="s">
        <v>86</v>
      </c>
      <c r="B93">
        <v>1</v>
      </c>
      <c r="C93" t="s">
        <v>111</v>
      </c>
      <c r="D93">
        <v>1024</v>
      </c>
      <c r="E93">
        <v>768</v>
      </c>
      <c r="F93">
        <v>24</v>
      </c>
      <c r="G93" t="s">
        <v>87</v>
      </c>
      <c r="H93">
        <v>3706</v>
      </c>
      <c r="I93">
        <v>60</v>
      </c>
      <c r="J93">
        <v>16.899999999999999</v>
      </c>
      <c r="K93">
        <v>0.59171597633136097</v>
      </c>
      <c r="L93">
        <f t="shared" si="4"/>
        <v>0.6</v>
      </c>
      <c r="M93">
        <f t="shared" si="5"/>
        <v>0.22184874961635639</v>
      </c>
      <c r="N93">
        <f t="shared" si="6"/>
        <v>0.22788670461367352</v>
      </c>
      <c r="O93">
        <f t="shared" si="7"/>
        <v>6.0379549973171298E-3</v>
      </c>
    </row>
    <row r="94" spans="1:15">
      <c r="A94" t="s">
        <v>86</v>
      </c>
      <c r="B94">
        <v>1</v>
      </c>
      <c r="C94" t="s">
        <v>111</v>
      </c>
      <c r="D94">
        <v>1024</v>
      </c>
      <c r="E94">
        <v>768</v>
      </c>
      <c r="F94">
        <v>24</v>
      </c>
      <c r="G94" t="s">
        <v>87</v>
      </c>
      <c r="H94">
        <v>5685</v>
      </c>
      <c r="I94">
        <v>65</v>
      </c>
      <c r="J94">
        <v>25.6</v>
      </c>
      <c r="K94">
        <v>0.390625</v>
      </c>
      <c r="L94">
        <f t="shared" si="4"/>
        <v>0.65</v>
      </c>
      <c r="M94">
        <f t="shared" si="5"/>
        <v>0.18708664335714439</v>
      </c>
      <c r="N94">
        <f t="shared" si="6"/>
        <v>0.40823996531184958</v>
      </c>
      <c r="O94">
        <f t="shared" si="7"/>
        <v>0.22115332195470516</v>
      </c>
    </row>
    <row r="95" spans="1:15">
      <c r="A95" t="s">
        <v>86</v>
      </c>
      <c r="B95">
        <v>1</v>
      </c>
      <c r="C95" t="s">
        <v>111</v>
      </c>
      <c r="D95">
        <v>1024</v>
      </c>
      <c r="E95">
        <v>768</v>
      </c>
      <c r="F95">
        <v>24</v>
      </c>
      <c r="G95" t="s">
        <v>87</v>
      </c>
      <c r="H95">
        <v>8063</v>
      </c>
      <c r="I95">
        <v>52</v>
      </c>
      <c r="J95">
        <v>12.1</v>
      </c>
      <c r="K95">
        <v>0.82644628099173556</v>
      </c>
      <c r="L95">
        <f t="shared" si="4"/>
        <v>0.52</v>
      </c>
      <c r="M95">
        <f t="shared" si="5"/>
        <v>0.28399665636520083</v>
      </c>
      <c r="N95">
        <f t="shared" si="6"/>
        <v>8.2785370316450071E-2</v>
      </c>
      <c r="O95">
        <f t="shared" si="7"/>
        <v>0.20121128604875077</v>
      </c>
    </row>
    <row r="96" spans="1:15">
      <c r="A96" t="s">
        <v>86</v>
      </c>
      <c r="B96">
        <v>1</v>
      </c>
      <c r="C96" t="s">
        <v>111</v>
      </c>
      <c r="D96">
        <v>1024</v>
      </c>
      <c r="E96">
        <v>768</v>
      </c>
      <c r="F96">
        <v>24</v>
      </c>
      <c r="G96" t="s">
        <v>87</v>
      </c>
      <c r="H96">
        <v>4177</v>
      </c>
      <c r="I96">
        <v>55</v>
      </c>
      <c r="J96">
        <v>19.600000000000001</v>
      </c>
      <c r="K96">
        <v>0.51020408163265307</v>
      </c>
      <c r="L96">
        <f t="shared" si="4"/>
        <v>0.55000000000000004</v>
      </c>
      <c r="M96">
        <f t="shared" si="5"/>
        <v>0.25963731050575611</v>
      </c>
      <c r="N96">
        <f t="shared" si="6"/>
        <v>0.29225607135647602</v>
      </c>
      <c r="O96">
        <f t="shared" si="7"/>
        <v>3.2618760850719908E-2</v>
      </c>
    </row>
    <row r="97" spans="1:15">
      <c r="A97" t="s">
        <v>86</v>
      </c>
      <c r="B97">
        <v>1</v>
      </c>
      <c r="C97" t="s">
        <v>111</v>
      </c>
      <c r="D97">
        <v>1024</v>
      </c>
      <c r="E97">
        <v>768</v>
      </c>
      <c r="F97">
        <v>24</v>
      </c>
      <c r="G97" t="s">
        <v>87</v>
      </c>
      <c r="H97">
        <v>11377</v>
      </c>
      <c r="I97">
        <v>60</v>
      </c>
      <c r="J97">
        <v>1.6</v>
      </c>
      <c r="K97">
        <v>0.16</v>
      </c>
      <c r="L97">
        <f t="shared" si="4"/>
        <v>0.6</v>
      </c>
      <c r="M97">
        <f t="shared" si="5"/>
        <v>0.22184874961635639</v>
      </c>
      <c r="N97">
        <f t="shared" si="6"/>
        <v>0.79588001734407521</v>
      </c>
      <c r="O97">
        <f t="shared" si="7"/>
        <v>0.57403126772771884</v>
      </c>
    </row>
    <row r="98" spans="1:15">
      <c r="A98" t="s">
        <v>88</v>
      </c>
      <c r="B98">
        <v>1</v>
      </c>
      <c r="C98" t="s">
        <v>111</v>
      </c>
      <c r="D98">
        <v>1920</v>
      </c>
      <c r="E98">
        <v>1080</v>
      </c>
      <c r="F98">
        <v>32</v>
      </c>
      <c r="G98" t="s">
        <v>32</v>
      </c>
      <c r="H98">
        <v>10205</v>
      </c>
      <c r="I98">
        <v>90</v>
      </c>
      <c r="J98">
        <v>12.1</v>
      </c>
      <c r="K98">
        <v>0.82644628099173556</v>
      </c>
      <c r="L98">
        <f t="shared" si="4"/>
        <v>0.9</v>
      </c>
      <c r="M98">
        <f t="shared" si="5"/>
        <v>4.5757490560675143E-2</v>
      </c>
      <c r="N98">
        <f t="shared" si="6"/>
        <v>8.2785370316450071E-2</v>
      </c>
      <c r="O98">
        <f t="shared" si="7"/>
        <v>3.7027879755774956E-2</v>
      </c>
    </row>
    <row r="99" spans="1:15">
      <c r="A99" t="s">
        <v>88</v>
      </c>
      <c r="B99">
        <v>1</v>
      </c>
      <c r="C99" t="s">
        <v>111</v>
      </c>
      <c r="D99">
        <v>1920</v>
      </c>
      <c r="E99">
        <v>1080</v>
      </c>
      <c r="F99">
        <v>32</v>
      </c>
      <c r="G99" t="s">
        <v>32</v>
      </c>
      <c r="H99">
        <v>5684</v>
      </c>
      <c r="I99">
        <v>75</v>
      </c>
      <c r="J99">
        <v>6.4</v>
      </c>
      <c r="K99">
        <v>0.64</v>
      </c>
      <c r="L99">
        <f t="shared" si="4"/>
        <v>0.75</v>
      </c>
      <c r="M99">
        <f t="shared" si="5"/>
        <v>0.12493873660829993</v>
      </c>
      <c r="N99">
        <f t="shared" si="6"/>
        <v>0.19382002601611284</v>
      </c>
      <c r="O99">
        <f t="shared" si="7"/>
        <v>6.8881289407812865E-2</v>
      </c>
    </row>
    <row r="100" spans="1:15">
      <c r="A100" t="s">
        <v>88</v>
      </c>
      <c r="B100">
        <v>1</v>
      </c>
      <c r="C100" t="s">
        <v>111</v>
      </c>
      <c r="D100">
        <v>1920</v>
      </c>
      <c r="E100">
        <v>1080</v>
      </c>
      <c r="F100">
        <v>32</v>
      </c>
      <c r="G100" t="s">
        <v>32</v>
      </c>
      <c r="H100">
        <v>2826</v>
      </c>
      <c r="I100">
        <v>25</v>
      </c>
      <c r="J100">
        <v>2.5</v>
      </c>
      <c r="K100">
        <v>0.25</v>
      </c>
      <c r="L100">
        <f t="shared" si="4"/>
        <v>0.25</v>
      </c>
      <c r="M100">
        <f t="shared" si="5"/>
        <v>0.6020599913279624</v>
      </c>
      <c r="N100">
        <f t="shared" si="6"/>
        <v>0.6020599913279624</v>
      </c>
      <c r="O100">
        <f t="shared" si="7"/>
        <v>0</v>
      </c>
    </row>
    <row r="101" spans="1:15">
      <c r="A101" t="s">
        <v>88</v>
      </c>
      <c r="B101">
        <v>1</v>
      </c>
      <c r="C101" t="s">
        <v>111</v>
      </c>
      <c r="D101">
        <v>1920</v>
      </c>
      <c r="E101">
        <v>1080</v>
      </c>
      <c r="F101">
        <v>32</v>
      </c>
      <c r="G101" t="s">
        <v>32</v>
      </c>
      <c r="H101">
        <v>3680</v>
      </c>
      <c r="I101">
        <v>50</v>
      </c>
      <c r="J101">
        <v>4.9000000000000004</v>
      </c>
      <c r="K101">
        <v>0.49000000000000005</v>
      </c>
      <c r="L101">
        <f t="shared" si="4"/>
        <v>0.5</v>
      </c>
      <c r="M101">
        <f t="shared" si="5"/>
        <v>0.3010299956639812</v>
      </c>
      <c r="N101">
        <f t="shared" si="6"/>
        <v>0.30980391997148626</v>
      </c>
      <c r="O101">
        <f t="shared" si="7"/>
        <v>8.773924307505121E-3</v>
      </c>
    </row>
    <row r="102" spans="1:15">
      <c r="A102" t="s">
        <v>88</v>
      </c>
      <c r="B102">
        <v>1</v>
      </c>
      <c r="C102" t="s">
        <v>111</v>
      </c>
      <c r="D102">
        <v>1920</v>
      </c>
      <c r="E102">
        <v>1080</v>
      </c>
      <c r="F102">
        <v>32</v>
      </c>
      <c r="G102" t="s">
        <v>32</v>
      </c>
      <c r="H102">
        <v>4149</v>
      </c>
      <c r="I102">
        <v>20</v>
      </c>
      <c r="J102">
        <v>1.6</v>
      </c>
      <c r="K102">
        <v>0.16</v>
      </c>
      <c r="L102">
        <f t="shared" si="4"/>
        <v>0.2</v>
      </c>
      <c r="M102">
        <f t="shared" si="5"/>
        <v>0.69897000433601886</v>
      </c>
      <c r="N102">
        <f t="shared" si="6"/>
        <v>0.79588001734407521</v>
      </c>
      <c r="O102">
        <f t="shared" si="7"/>
        <v>9.6910013008056461E-2</v>
      </c>
    </row>
    <row r="103" spans="1:15">
      <c r="A103" t="s">
        <v>88</v>
      </c>
      <c r="B103">
        <v>1</v>
      </c>
      <c r="C103" t="s">
        <v>111</v>
      </c>
      <c r="D103">
        <v>1920</v>
      </c>
      <c r="E103">
        <v>1080</v>
      </c>
      <c r="F103">
        <v>32</v>
      </c>
      <c r="G103" t="s">
        <v>32</v>
      </c>
      <c r="H103">
        <v>4023</v>
      </c>
      <c r="I103">
        <v>70</v>
      </c>
      <c r="J103">
        <v>14.4</v>
      </c>
      <c r="K103">
        <v>0.69444444444444442</v>
      </c>
      <c r="L103">
        <f t="shared" si="4"/>
        <v>0.7</v>
      </c>
      <c r="M103">
        <f t="shared" si="5"/>
        <v>0.15490195998574319</v>
      </c>
      <c r="N103">
        <f t="shared" si="6"/>
        <v>0.15836249209524964</v>
      </c>
      <c r="O103">
        <f t="shared" si="7"/>
        <v>3.4605321095064756E-3</v>
      </c>
    </row>
    <row r="104" spans="1:15">
      <c r="A104" t="s">
        <v>88</v>
      </c>
      <c r="B104">
        <v>1</v>
      </c>
      <c r="C104" t="s">
        <v>111</v>
      </c>
      <c r="D104">
        <v>1920</v>
      </c>
      <c r="E104">
        <v>1080</v>
      </c>
      <c r="F104">
        <v>32</v>
      </c>
      <c r="G104" t="s">
        <v>32</v>
      </c>
      <c r="H104">
        <v>6242</v>
      </c>
      <c r="I104">
        <v>33</v>
      </c>
      <c r="J104">
        <v>32.4</v>
      </c>
      <c r="K104">
        <v>0.30864197530864201</v>
      </c>
      <c r="L104">
        <f t="shared" si="4"/>
        <v>0.33</v>
      </c>
      <c r="M104">
        <f t="shared" si="5"/>
        <v>0.48148606012211254</v>
      </c>
      <c r="N104">
        <f t="shared" si="6"/>
        <v>0.51054501020661214</v>
      </c>
      <c r="O104">
        <f t="shared" si="7"/>
        <v>2.9058950084499657E-2</v>
      </c>
    </row>
    <row r="105" spans="1:15">
      <c r="A105" t="s">
        <v>88</v>
      </c>
      <c r="B105">
        <v>1</v>
      </c>
      <c r="C105" t="s">
        <v>111</v>
      </c>
      <c r="D105">
        <v>1920</v>
      </c>
      <c r="E105">
        <v>1080</v>
      </c>
      <c r="F105">
        <v>32</v>
      </c>
      <c r="G105" t="s">
        <v>32</v>
      </c>
      <c r="H105">
        <v>16791</v>
      </c>
      <c r="I105">
        <v>60</v>
      </c>
      <c r="J105">
        <v>19.600000000000001</v>
      </c>
      <c r="K105">
        <v>0.51020408163265307</v>
      </c>
      <c r="L105">
        <f t="shared" si="4"/>
        <v>0.6</v>
      </c>
      <c r="M105">
        <f t="shared" si="5"/>
        <v>0.22184874961635639</v>
      </c>
      <c r="N105">
        <f t="shared" si="6"/>
        <v>0.29225607135647602</v>
      </c>
      <c r="O105">
        <f t="shared" si="7"/>
        <v>7.0407321740119627E-2</v>
      </c>
    </row>
    <row r="106" spans="1:15">
      <c r="A106" t="s">
        <v>88</v>
      </c>
      <c r="B106">
        <v>1</v>
      </c>
      <c r="C106" t="s">
        <v>111</v>
      </c>
      <c r="D106">
        <v>1920</v>
      </c>
      <c r="E106">
        <v>1080</v>
      </c>
      <c r="F106">
        <v>32</v>
      </c>
      <c r="G106" t="s">
        <v>32</v>
      </c>
      <c r="H106">
        <v>9010</v>
      </c>
      <c r="I106">
        <v>65</v>
      </c>
      <c r="J106">
        <v>16.899999999999999</v>
      </c>
      <c r="K106">
        <v>0.59171597633136097</v>
      </c>
      <c r="L106">
        <f t="shared" si="4"/>
        <v>0.65</v>
      </c>
      <c r="M106">
        <f t="shared" si="5"/>
        <v>0.18708664335714439</v>
      </c>
      <c r="N106">
        <f t="shared" si="6"/>
        <v>0.22788670461367352</v>
      </c>
      <c r="O106">
        <f t="shared" si="7"/>
        <v>4.0800061256529102E-2</v>
      </c>
    </row>
    <row r="107" spans="1:15">
      <c r="A107" t="s">
        <v>88</v>
      </c>
      <c r="B107">
        <v>1</v>
      </c>
      <c r="C107" t="s">
        <v>111</v>
      </c>
      <c r="D107">
        <v>1920</v>
      </c>
      <c r="E107">
        <v>1080</v>
      </c>
      <c r="F107">
        <v>32</v>
      </c>
      <c r="G107" t="s">
        <v>32</v>
      </c>
      <c r="H107">
        <v>6389</v>
      </c>
      <c r="I107">
        <v>65</v>
      </c>
      <c r="J107">
        <v>25.6</v>
      </c>
      <c r="K107">
        <v>0.390625</v>
      </c>
      <c r="L107">
        <f t="shared" si="4"/>
        <v>0.65</v>
      </c>
      <c r="M107">
        <f t="shared" si="5"/>
        <v>0.18708664335714439</v>
      </c>
      <c r="N107">
        <f t="shared" si="6"/>
        <v>0.40823996531184958</v>
      </c>
      <c r="O107">
        <f t="shared" si="7"/>
        <v>0.22115332195470516</v>
      </c>
    </row>
    <row r="108" spans="1:15">
      <c r="A108" t="s">
        <v>88</v>
      </c>
      <c r="B108">
        <v>1</v>
      </c>
      <c r="C108" t="s">
        <v>111</v>
      </c>
      <c r="D108">
        <v>1920</v>
      </c>
      <c r="E108">
        <v>1080</v>
      </c>
      <c r="F108">
        <v>32</v>
      </c>
      <c r="G108" t="s">
        <v>32</v>
      </c>
      <c r="H108">
        <v>4571</v>
      </c>
      <c r="I108">
        <v>50</v>
      </c>
      <c r="J108">
        <v>28.9</v>
      </c>
      <c r="K108">
        <v>0.34602076124567477</v>
      </c>
      <c r="L108">
        <f t="shared" si="4"/>
        <v>0.5</v>
      </c>
      <c r="M108">
        <f t="shared" si="5"/>
        <v>0.3010299956639812</v>
      </c>
      <c r="N108">
        <f t="shared" si="6"/>
        <v>0.46089784275654783</v>
      </c>
      <c r="O108">
        <f t="shared" si="7"/>
        <v>0.15986784709256663</v>
      </c>
    </row>
    <row r="109" spans="1:15">
      <c r="A109" t="s">
        <v>88</v>
      </c>
      <c r="B109">
        <v>1</v>
      </c>
      <c r="C109" t="s">
        <v>111</v>
      </c>
      <c r="D109">
        <v>1920</v>
      </c>
      <c r="E109">
        <v>1080</v>
      </c>
      <c r="F109">
        <v>32</v>
      </c>
      <c r="G109" t="s">
        <v>32</v>
      </c>
      <c r="H109">
        <v>4386</v>
      </c>
      <c r="I109">
        <v>5</v>
      </c>
      <c r="J109">
        <v>0.4</v>
      </c>
      <c r="K109">
        <v>0.04</v>
      </c>
      <c r="L109">
        <f t="shared" si="4"/>
        <v>0.05</v>
      </c>
      <c r="M109">
        <f t="shared" si="5"/>
        <v>1.3010299956639813</v>
      </c>
      <c r="N109">
        <f t="shared" si="6"/>
        <v>1.3979400086720377</v>
      </c>
      <c r="O109">
        <f t="shared" si="7"/>
        <v>9.6910013008056239E-2</v>
      </c>
    </row>
    <row r="110" spans="1:15">
      <c r="A110" t="s">
        <v>88</v>
      </c>
      <c r="B110">
        <v>1</v>
      </c>
      <c r="C110" t="s">
        <v>111</v>
      </c>
      <c r="D110">
        <v>1920</v>
      </c>
      <c r="E110">
        <v>1080</v>
      </c>
      <c r="F110">
        <v>32</v>
      </c>
      <c r="G110" t="s">
        <v>32</v>
      </c>
      <c r="H110">
        <v>3932</v>
      </c>
      <c r="I110">
        <v>10</v>
      </c>
      <c r="J110">
        <v>0.9</v>
      </c>
      <c r="K110">
        <v>0.09</v>
      </c>
      <c r="L110">
        <f t="shared" si="4"/>
        <v>0.1</v>
      </c>
      <c r="M110">
        <f t="shared" si="5"/>
        <v>1</v>
      </c>
      <c r="N110">
        <f t="shared" si="6"/>
        <v>1.045757490560675</v>
      </c>
      <c r="O110">
        <f t="shared" si="7"/>
        <v>4.575749056067524E-2</v>
      </c>
    </row>
    <row r="111" spans="1:15">
      <c r="A111" t="s">
        <v>88</v>
      </c>
      <c r="B111">
        <v>1</v>
      </c>
      <c r="C111" t="s">
        <v>111</v>
      </c>
      <c r="D111">
        <v>1920</v>
      </c>
      <c r="E111">
        <v>1080</v>
      </c>
      <c r="F111">
        <v>32</v>
      </c>
      <c r="G111" t="s">
        <v>32</v>
      </c>
      <c r="H111">
        <v>10179</v>
      </c>
      <c r="I111">
        <v>90</v>
      </c>
      <c r="J111">
        <v>8.1</v>
      </c>
      <c r="K111">
        <v>0.80999999999999994</v>
      </c>
      <c r="L111">
        <f t="shared" si="4"/>
        <v>0.9</v>
      </c>
      <c r="M111">
        <f t="shared" si="5"/>
        <v>4.5757490560675143E-2</v>
      </c>
      <c r="N111">
        <f t="shared" si="6"/>
        <v>9.15149811213503E-2</v>
      </c>
      <c r="O111">
        <f t="shared" si="7"/>
        <v>4.5757490560675171E-2</v>
      </c>
    </row>
    <row r="112" spans="1:15">
      <c r="A112" t="s">
        <v>88</v>
      </c>
      <c r="B112">
        <v>1</v>
      </c>
      <c r="C112" t="s">
        <v>111</v>
      </c>
      <c r="D112">
        <v>1920</v>
      </c>
      <c r="E112">
        <v>1080</v>
      </c>
      <c r="F112">
        <v>32</v>
      </c>
      <c r="G112" t="s">
        <v>32</v>
      </c>
      <c r="H112">
        <v>9783</v>
      </c>
      <c r="I112">
        <v>70</v>
      </c>
      <c r="J112">
        <v>22.5</v>
      </c>
      <c r="K112">
        <v>0.44444444444444442</v>
      </c>
      <c r="L112">
        <f t="shared" si="4"/>
        <v>0.7</v>
      </c>
      <c r="M112">
        <f t="shared" si="5"/>
        <v>0.15490195998574319</v>
      </c>
      <c r="N112">
        <f t="shared" si="6"/>
        <v>0.35218251811136247</v>
      </c>
      <c r="O112">
        <f t="shared" si="7"/>
        <v>0.19728055812561934</v>
      </c>
    </row>
    <row r="113" spans="1:15">
      <c r="A113" t="s">
        <v>88</v>
      </c>
      <c r="B113">
        <v>1</v>
      </c>
      <c r="C113" t="s">
        <v>111</v>
      </c>
      <c r="D113">
        <v>1920</v>
      </c>
      <c r="E113">
        <v>1080</v>
      </c>
      <c r="F113">
        <v>32</v>
      </c>
      <c r="G113" t="s">
        <v>32</v>
      </c>
      <c r="H113">
        <v>6299</v>
      </c>
      <c r="I113">
        <v>55</v>
      </c>
      <c r="J113">
        <v>3.6</v>
      </c>
      <c r="K113">
        <v>0.36</v>
      </c>
      <c r="L113">
        <f t="shared" si="4"/>
        <v>0.55000000000000004</v>
      </c>
      <c r="M113">
        <f t="shared" si="5"/>
        <v>0.25963731050575611</v>
      </c>
      <c r="N113">
        <f t="shared" si="6"/>
        <v>0.44369749923271273</v>
      </c>
      <c r="O113">
        <f t="shared" si="7"/>
        <v>0.18406018872695662</v>
      </c>
    </row>
    <row r="114" spans="1:15">
      <c r="A114" t="s">
        <v>89</v>
      </c>
      <c r="B114">
        <v>1</v>
      </c>
      <c r="C114" t="s">
        <v>111</v>
      </c>
      <c r="D114">
        <v>1440</v>
      </c>
      <c r="E114">
        <v>900</v>
      </c>
      <c r="F114">
        <v>32</v>
      </c>
      <c r="G114" t="s">
        <v>41</v>
      </c>
      <c r="H114">
        <v>2992</v>
      </c>
      <c r="I114">
        <v>25</v>
      </c>
      <c r="J114">
        <v>32.4</v>
      </c>
      <c r="K114">
        <v>0.30864197530864201</v>
      </c>
      <c r="L114">
        <f t="shared" si="4"/>
        <v>0.25</v>
      </c>
      <c r="M114">
        <f t="shared" si="5"/>
        <v>0.6020599913279624</v>
      </c>
      <c r="N114">
        <f t="shared" si="6"/>
        <v>0.51054501020661214</v>
      </c>
      <c r="O114">
        <f t="shared" si="7"/>
        <v>9.1514981121350258E-2</v>
      </c>
    </row>
    <row r="115" spans="1:15">
      <c r="A115" t="s">
        <v>89</v>
      </c>
      <c r="B115">
        <v>1</v>
      </c>
      <c r="C115" t="s">
        <v>111</v>
      </c>
      <c r="D115">
        <v>1440</v>
      </c>
      <c r="E115">
        <v>900</v>
      </c>
      <c r="F115">
        <v>32</v>
      </c>
      <c r="G115" t="s">
        <v>41</v>
      </c>
      <c r="H115">
        <v>2833</v>
      </c>
      <c r="I115">
        <v>10</v>
      </c>
      <c r="J115">
        <v>0.4</v>
      </c>
      <c r="K115">
        <v>0.04</v>
      </c>
      <c r="L115">
        <f t="shared" si="4"/>
        <v>0.1</v>
      </c>
      <c r="M115">
        <f t="shared" si="5"/>
        <v>1</v>
      </c>
      <c r="N115">
        <f t="shared" si="6"/>
        <v>1.3979400086720377</v>
      </c>
      <c r="O115">
        <f t="shared" si="7"/>
        <v>0.39794000867203749</v>
      </c>
    </row>
    <row r="116" spans="1:15">
      <c r="A116" t="s">
        <v>89</v>
      </c>
      <c r="B116">
        <v>1</v>
      </c>
      <c r="C116" t="s">
        <v>111</v>
      </c>
      <c r="D116">
        <v>1440</v>
      </c>
      <c r="E116">
        <v>900</v>
      </c>
      <c r="F116">
        <v>32</v>
      </c>
      <c r="G116" t="s">
        <v>41</v>
      </c>
      <c r="H116">
        <v>5475</v>
      </c>
      <c r="I116">
        <v>80</v>
      </c>
      <c r="J116">
        <v>8.1</v>
      </c>
      <c r="K116">
        <v>0.80999999999999994</v>
      </c>
      <c r="L116">
        <f t="shared" si="4"/>
        <v>0.8</v>
      </c>
      <c r="M116">
        <f t="shared" si="5"/>
        <v>9.691001300805642E-2</v>
      </c>
      <c r="N116">
        <f t="shared" si="6"/>
        <v>9.15149811213503E-2</v>
      </c>
      <c r="O116">
        <f t="shared" si="7"/>
        <v>5.3950318867061059E-3</v>
      </c>
    </row>
    <row r="117" spans="1:15">
      <c r="A117" t="s">
        <v>89</v>
      </c>
      <c r="B117">
        <v>1</v>
      </c>
      <c r="C117" t="s">
        <v>111</v>
      </c>
      <c r="D117">
        <v>1440</v>
      </c>
      <c r="E117">
        <v>900</v>
      </c>
      <c r="F117">
        <v>32</v>
      </c>
      <c r="G117" t="s">
        <v>41</v>
      </c>
      <c r="H117">
        <v>2420</v>
      </c>
      <c r="I117">
        <v>20</v>
      </c>
      <c r="J117">
        <v>0.9</v>
      </c>
      <c r="K117">
        <v>0.09</v>
      </c>
      <c r="L117">
        <f t="shared" si="4"/>
        <v>0.2</v>
      </c>
      <c r="M117">
        <f t="shared" si="5"/>
        <v>0.69897000433601886</v>
      </c>
      <c r="N117">
        <f t="shared" si="6"/>
        <v>1.045757490560675</v>
      </c>
      <c r="O117">
        <f t="shared" si="7"/>
        <v>0.34678748622465649</v>
      </c>
    </row>
    <row r="118" spans="1:15">
      <c r="A118" t="s">
        <v>89</v>
      </c>
      <c r="B118">
        <v>1</v>
      </c>
      <c r="C118" t="s">
        <v>111</v>
      </c>
      <c r="D118">
        <v>1440</v>
      </c>
      <c r="E118">
        <v>900</v>
      </c>
      <c r="F118">
        <v>32</v>
      </c>
      <c r="G118" t="s">
        <v>41</v>
      </c>
      <c r="H118">
        <v>3507</v>
      </c>
      <c r="I118">
        <v>120</v>
      </c>
      <c r="J118">
        <v>28.9</v>
      </c>
      <c r="K118">
        <v>0.34602076124567477</v>
      </c>
      <c r="L118">
        <f t="shared" si="4"/>
        <v>1.2</v>
      </c>
      <c r="M118">
        <f t="shared" si="5"/>
        <v>-7.9181246047624804E-2</v>
      </c>
      <c r="N118">
        <f t="shared" si="6"/>
        <v>0.46089784275654783</v>
      </c>
      <c r="O118">
        <f t="shared" si="7"/>
        <v>0.54007908880417266</v>
      </c>
    </row>
    <row r="119" spans="1:15">
      <c r="A119" t="s">
        <v>89</v>
      </c>
      <c r="B119">
        <v>1</v>
      </c>
      <c r="C119" t="s">
        <v>111</v>
      </c>
      <c r="D119">
        <v>1440</v>
      </c>
      <c r="E119">
        <v>900</v>
      </c>
      <c r="F119">
        <v>32</v>
      </c>
      <c r="G119" t="s">
        <v>41</v>
      </c>
      <c r="H119">
        <v>2469</v>
      </c>
      <c r="I119">
        <v>110</v>
      </c>
      <c r="J119">
        <v>19.600000000000001</v>
      </c>
      <c r="K119">
        <v>0.51020408163265307</v>
      </c>
      <c r="L119">
        <f t="shared" si="4"/>
        <v>1.1000000000000001</v>
      </c>
      <c r="M119">
        <f t="shared" si="5"/>
        <v>-4.1392685158225057E-2</v>
      </c>
      <c r="N119">
        <f t="shared" si="6"/>
        <v>0.29225607135647602</v>
      </c>
      <c r="O119">
        <f t="shared" si="7"/>
        <v>0.33364875651470111</v>
      </c>
    </row>
    <row r="120" spans="1:15">
      <c r="A120" t="s">
        <v>89</v>
      </c>
      <c r="B120">
        <v>1</v>
      </c>
      <c r="C120" t="s">
        <v>111</v>
      </c>
      <c r="D120">
        <v>1440</v>
      </c>
      <c r="E120">
        <v>900</v>
      </c>
      <c r="F120">
        <v>32</v>
      </c>
      <c r="G120" t="s">
        <v>41</v>
      </c>
      <c r="H120">
        <v>3408</v>
      </c>
      <c r="I120">
        <v>75</v>
      </c>
      <c r="J120">
        <v>3.6</v>
      </c>
      <c r="K120">
        <v>0.36</v>
      </c>
      <c r="L120">
        <f t="shared" si="4"/>
        <v>0.75</v>
      </c>
      <c r="M120">
        <f t="shared" si="5"/>
        <v>0.12493873660829993</v>
      </c>
      <c r="N120">
        <f t="shared" si="6"/>
        <v>0.44369749923271273</v>
      </c>
      <c r="O120">
        <f t="shared" si="7"/>
        <v>0.31875876262441277</v>
      </c>
    </row>
    <row r="121" spans="1:15">
      <c r="A121" t="s">
        <v>89</v>
      </c>
      <c r="B121">
        <v>1</v>
      </c>
      <c r="C121" t="s">
        <v>111</v>
      </c>
      <c r="D121">
        <v>1440</v>
      </c>
      <c r="E121">
        <v>900</v>
      </c>
      <c r="F121">
        <v>32</v>
      </c>
      <c r="G121" t="s">
        <v>41</v>
      </c>
      <c r="H121">
        <v>2703</v>
      </c>
      <c r="I121">
        <v>150</v>
      </c>
      <c r="J121">
        <v>25.6</v>
      </c>
      <c r="K121">
        <v>0.390625</v>
      </c>
      <c r="L121">
        <f t="shared" si="4"/>
        <v>1.5</v>
      </c>
      <c r="M121">
        <f t="shared" si="5"/>
        <v>-0.17609125905568127</v>
      </c>
      <c r="N121">
        <f t="shared" si="6"/>
        <v>0.40823996531184958</v>
      </c>
      <c r="O121">
        <f t="shared" si="7"/>
        <v>0.58433122436753082</v>
      </c>
    </row>
    <row r="122" spans="1:15">
      <c r="A122" t="s">
        <v>89</v>
      </c>
      <c r="B122">
        <v>1</v>
      </c>
      <c r="C122" t="s">
        <v>111</v>
      </c>
      <c r="D122">
        <v>1440</v>
      </c>
      <c r="E122">
        <v>900</v>
      </c>
      <c r="F122">
        <v>32</v>
      </c>
      <c r="G122" t="s">
        <v>41</v>
      </c>
      <c r="H122">
        <v>6157</v>
      </c>
      <c r="I122">
        <v>30</v>
      </c>
      <c r="J122">
        <v>1.6</v>
      </c>
      <c r="K122">
        <v>0.16</v>
      </c>
      <c r="L122">
        <f t="shared" si="4"/>
        <v>0.3</v>
      </c>
      <c r="M122">
        <f t="shared" si="5"/>
        <v>0.52287874528033762</v>
      </c>
      <c r="N122">
        <f t="shared" si="6"/>
        <v>0.79588001734407521</v>
      </c>
      <c r="O122">
        <f t="shared" si="7"/>
        <v>0.27300127206373759</v>
      </c>
    </row>
    <row r="123" spans="1:15">
      <c r="A123" t="s">
        <v>89</v>
      </c>
      <c r="B123">
        <v>1</v>
      </c>
      <c r="C123" t="s">
        <v>111</v>
      </c>
      <c r="D123">
        <v>1440</v>
      </c>
      <c r="E123">
        <v>900</v>
      </c>
      <c r="F123">
        <v>32</v>
      </c>
      <c r="G123" t="s">
        <v>41</v>
      </c>
      <c r="H123">
        <v>2149</v>
      </c>
      <c r="I123">
        <v>120</v>
      </c>
      <c r="J123">
        <v>22.5</v>
      </c>
      <c r="K123">
        <v>0.44444444444444442</v>
      </c>
      <c r="L123">
        <f t="shared" si="4"/>
        <v>1.2</v>
      </c>
      <c r="M123">
        <f t="shared" si="5"/>
        <v>-7.9181246047624804E-2</v>
      </c>
      <c r="N123">
        <f t="shared" si="6"/>
        <v>0.35218251811136247</v>
      </c>
      <c r="O123">
        <f t="shared" si="7"/>
        <v>0.43136376415898736</v>
      </c>
    </row>
    <row r="124" spans="1:15">
      <c r="A124" t="s">
        <v>89</v>
      </c>
      <c r="B124">
        <v>1</v>
      </c>
      <c r="C124" t="s">
        <v>111</v>
      </c>
      <c r="D124">
        <v>1440</v>
      </c>
      <c r="E124">
        <v>900</v>
      </c>
      <c r="F124">
        <v>32</v>
      </c>
      <c r="G124" t="s">
        <v>41</v>
      </c>
      <c r="H124">
        <v>2329</v>
      </c>
      <c r="I124">
        <v>75</v>
      </c>
      <c r="J124">
        <v>4.9000000000000004</v>
      </c>
      <c r="K124">
        <v>0.49000000000000005</v>
      </c>
      <c r="L124">
        <f t="shared" si="4"/>
        <v>0.75</v>
      </c>
      <c r="M124">
        <f t="shared" si="5"/>
        <v>0.12493873660829993</v>
      </c>
      <c r="N124">
        <f t="shared" si="6"/>
        <v>0.30980391997148626</v>
      </c>
      <c r="O124">
        <f t="shared" si="7"/>
        <v>0.18486518336318636</v>
      </c>
    </row>
    <row r="125" spans="1:15">
      <c r="A125" t="s">
        <v>89</v>
      </c>
      <c r="B125">
        <v>1</v>
      </c>
      <c r="C125" t="s">
        <v>111</v>
      </c>
      <c r="D125">
        <v>1440</v>
      </c>
      <c r="E125">
        <v>900</v>
      </c>
      <c r="F125">
        <v>32</v>
      </c>
      <c r="G125" t="s">
        <v>41</v>
      </c>
      <c r="H125">
        <v>2340</v>
      </c>
      <c r="I125">
        <v>80</v>
      </c>
      <c r="J125">
        <v>6.4</v>
      </c>
      <c r="K125">
        <v>0.64</v>
      </c>
      <c r="L125">
        <f t="shared" si="4"/>
        <v>0.8</v>
      </c>
      <c r="M125">
        <f t="shared" si="5"/>
        <v>9.691001300805642E-2</v>
      </c>
      <c r="N125">
        <f t="shared" si="6"/>
        <v>0.19382002601611284</v>
      </c>
      <c r="O125">
        <f t="shared" si="7"/>
        <v>9.691001300805642E-2</v>
      </c>
    </row>
    <row r="126" spans="1:15">
      <c r="A126" t="s">
        <v>89</v>
      </c>
      <c r="B126">
        <v>1</v>
      </c>
      <c r="C126" t="s">
        <v>111</v>
      </c>
      <c r="D126">
        <v>1440</v>
      </c>
      <c r="E126">
        <v>900</v>
      </c>
      <c r="F126">
        <v>32</v>
      </c>
      <c r="G126" t="s">
        <v>41</v>
      </c>
      <c r="H126">
        <v>2533</v>
      </c>
      <c r="I126">
        <v>105</v>
      </c>
      <c r="J126">
        <v>12.1</v>
      </c>
      <c r="K126">
        <v>0.82644628099173556</v>
      </c>
      <c r="L126">
        <f t="shared" si="4"/>
        <v>1.05</v>
      </c>
      <c r="M126">
        <f t="shared" si="5"/>
        <v>-2.1189299069938095E-2</v>
      </c>
      <c r="N126">
        <f t="shared" si="6"/>
        <v>8.2785370316450071E-2</v>
      </c>
      <c r="O126">
        <f t="shared" si="7"/>
        <v>0.10397466938638816</v>
      </c>
    </row>
    <row r="127" spans="1:15">
      <c r="A127" t="s">
        <v>89</v>
      </c>
      <c r="B127">
        <v>1</v>
      </c>
      <c r="C127" t="s">
        <v>111</v>
      </c>
      <c r="D127">
        <v>1440</v>
      </c>
      <c r="E127">
        <v>900</v>
      </c>
      <c r="F127">
        <v>32</v>
      </c>
      <c r="G127" t="s">
        <v>41</v>
      </c>
      <c r="H127">
        <v>4532</v>
      </c>
      <c r="I127">
        <v>40</v>
      </c>
      <c r="J127">
        <v>2.5</v>
      </c>
      <c r="K127">
        <v>0.25</v>
      </c>
      <c r="L127">
        <f t="shared" si="4"/>
        <v>0.4</v>
      </c>
      <c r="M127">
        <f t="shared" si="5"/>
        <v>0.3979400086720376</v>
      </c>
      <c r="N127">
        <f t="shared" si="6"/>
        <v>0.6020599913279624</v>
      </c>
      <c r="O127">
        <f t="shared" si="7"/>
        <v>0.20411998265592479</v>
      </c>
    </row>
    <row r="128" spans="1:15">
      <c r="A128" t="s">
        <v>89</v>
      </c>
      <c r="B128">
        <v>1</v>
      </c>
      <c r="C128" t="s">
        <v>111</v>
      </c>
      <c r="D128">
        <v>1440</v>
      </c>
      <c r="E128">
        <v>900</v>
      </c>
      <c r="F128">
        <v>32</v>
      </c>
      <c r="G128" t="s">
        <v>41</v>
      </c>
      <c r="H128">
        <v>2921</v>
      </c>
      <c r="I128">
        <v>110</v>
      </c>
      <c r="J128">
        <v>14.4</v>
      </c>
      <c r="K128">
        <v>0.69444444444444442</v>
      </c>
      <c r="L128">
        <f t="shared" si="4"/>
        <v>1.1000000000000001</v>
      </c>
      <c r="M128">
        <f t="shared" si="5"/>
        <v>-4.1392685158225057E-2</v>
      </c>
      <c r="N128">
        <f t="shared" si="6"/>
        <v>0.15836249209524964</v>
      </c>
      <c r="O128">
        <f t="shared" si="7"/>
        <v>0.19975517725347475</v>
      </c>
    </row>
    <row r="129" spans="1:15">
      <c r="A129" t="s">
        <v>89</v>
      </c>
      <c r="B129">
        <v>1</v>
      </c>
      <c r="C129" t="s">
        <v>111</v>
      </c>
      <c r="D129">
        <v>1440</v>
      </c>
      <c r="E129">
        <v>900</v>
      </c>
      <c r="F129">
        <v>32</v>
      </c>
      <c r="G129" t="s">
        <v>41</v>
      </c>
      <c r="H129">
        <v>2443</v>
      </c>
      <c r="I129">
        <v>115</v>
      </c>
      <c r="J129">
        <v>16.899999999999999</v>
      </c>
      <c r="K129">
        <v>0.59171597633136097</v>
      </c>
      <c r="L129">
        <f t="shared" si="4"/>
        <v>1.1499999999999999</v>
      </c>
      <c r="M129">
        <f t="shared" si="5"/>
        <v>-6.0697840353611643E-2</v>
      </c>
      <c r="N129">
        <f t="shared" si="6"/>
        <v>0.22788670461367352</v>
      </c>
      <c r="O129">
        <f t="shared" si="7"/>
        <v>0.28858454496728519</v>
      </c>
    </row>
    <row r="130" spans="1:15">
      <c r="A130" t="s">
        <v>11</v>
      </c>
      <c r="B130">
        <v>1</v>
      </c>
      <c r="C130" t="s">
        <v>111</v>
      </c>
      <c r="D130">
        <v>1152</v>
      </c>
      <c r="E130">
        <v>864</v>
      </c>
      <c r="F130">
        <v>24</v>
      </c>
      <c r="G130" t="s">
        <v>12</v>
      </c>
      <c r="H130">
        <v>9372</v>
      </c>
      <c r="I130">
        <v>68</v>
      </c>
      <c r="J130">
        <v>19.600000000000001</v>
      </c>
      <c r="K130">
        <v>0.51020408163265307</v>
      </c>
      <c r="L130">
        <f t="shared" si="4"/>
        <v>0.68</v>
      </c>
      <c r="M130">
        <f t="shared" si="5"/>
        <v>0.16749108729376364</v>
      </c>
      <c r="N130">
        <f t="shared" si="6"/>
        <v>0.29225607135647602</v>
      </c>
      <c r="O130">
        <f t="shared" si="7"/>
        <v>0.12476498406271236</v>
      </c>
    </row>
    <row r="131" spans="1:15">
      <c r="A131" t="s">
        <v>11</v>
      </c>
      <c r="B131">
        <v>1</v>
      </c>
      <c r="C131" t="s">
        <v>111</v>
      </c>
      <c r="D131">
        <v>1152</v>
      </c>
      <c r="E131">
        <v>864</v>
      </c>
      <c r="F131">
        <v>24</v>
      </c>
      <c r="G131" t="s">
        <v>12</v>
      </c>
      <c r="H131">
        <v>9994</v>
      </c>
      <c r="I131">
        <v>16</v>
      </c>
      <c r="J131">
        <v>0.4</v>
      </c>
      <c r="K131">
        <v>0.04</v>
      </c>
      <c r="L131">
        <f t="shared" ref="L131:L194" si="8">I131/100</f>
        <v>0.16</v>
      </c>
      <c r="M131">
        <f t="shared" ref="M131:M194" si="9">LOG(1/L131)</f>
        <v>0.79588001734407521</v>
      </c>
      <c r="N131">
        <f t="shared" ref="N131:N194" si="10">LOG(1/K131)</f>
        <v>1.3979400086720377</v>
      </c>
      <c r="O131">
        <f t="shared" ref="O131:O194" si="11">ABS(LOG(L131)-LOG(K131))</f>
        <v>0.60205999132796229</v>
      </c>
    </row>
    <row r="132" spans="1:15">
      <c r="A132" t="s">
        <v>11</v>
      </c>
      <c r="B132">
        <v>1</v>
      </c>
      <c r="C132" t="s">
        <v>111</v>
      </c>
      <c r="D132">
        <v>1152</v>
      </c>
      <c r="E132">
        <v>864</v>
      </c>
      <c r="F132">
        <v>24</v>
      </c>
      <c r="G132" t="s">
        <v>12</v>
      </c>
      <c r="H132">
        <v>8164</v>
      </c>
      <c r="I132">
        <v>38</v>
      </c>
      <c r="J132">
        <v>3.6</v>
      </c>
      <c r="K132">
        <v>0.36</v>
      </c>
      <c r="L132">
        <f t="shared" si="8"/>
        <v>0.38</v>
      </c>
      <c r="M132">
        <f t="shared" si="9"/>
        <v>0.42021640338318988</v>
      </c>
      <c r="N132">
        <f t="shared" si="10"/>
        <v>0.44369749923271273</v>
      </c>
      <c r="O132">
        <f t="shared" si="11"/>
        <v>2.3481095849522904E-2</v>
      </c>
    </row>
    <row r="133" spans="1:15">
      <c r="A133" t="s">
        <v>11</v>
      </c>
      <c r="B133">
        <v>1</v>
      </c>
      <c r="C133" t="s">
        <v>111</v>
      </c>
      <c r="D133">
        <v>1152</v>
      </c>
      <c r="E133">
        <v>864</v>
      </c>
      <c r="F133">
        <v>24</v>
      </c>
      <c r="G133" t="s">
        <v>12</v>
      </c>
      <c r="H133">
        <v>6916</v>
      </c>
      <c r="I133">
        <v>49</v>
      </c>
      <c r="J133">
        <v>4.9000000000000004</v>
      </c>
      <c r="K133">
        <v>0.49000000000000005</v>
      </c>
      <c r="L133">
        <f t="shared" si="8"/>
        <v>0.49</v>
      </c>
      <c r="M133">
        <f t="shared" si="9"/>
        <v>0.30980391997148637</v>
      </c>
      <c r="N133">
        <f t="shared" si="10"/>
        <v>0.30980391997148626</v>
      </c>
      <c r="O133">
        <f t="shared" si="11"/>
        <v>0</v>
      </c>
    </row>
    <row r="134" spans="1:15">
      <c r="A134" t="s">
        <v>11</v>
      </c>
      <c r="B134">
        <v>1</v>
      </c>
      <c r="C134" t="s">
        <v>111</v>
      </c>
      <c r="D134">
        <v>1152</v>
      </c>
      <c r="E134">
        <v>864</v>
      </c>
      <c r="F134">
        <v>24</v>
      </c>
      <c r="G134" t="s">
        <v>12</v>
      </c>
      <c r="H134">
        <v>7933</v>
      </c>
      <c r="I134">
        <v>132</v>
      </c>
      <c r="J134">
        <v>28.9</v>
      </c>
      <c r="K134">
        <v>0.34602076124567477</v>
      </c>
      <c r="L134">
        <f t="shared" si="8"/>
        <v>1.32</v>
      </c>
      <c r="M134">
        <f t="shared" si="9"/>
        <v>-0.12057393120584987</v>
      </c>
      <c r="N134">
        <f t="shared" si="10"/>
        <v>0.46089784275654783</v>
      </c>
      <c r="O134">
        <f t="shared" si="11"/>
        <v>0.58147177396239769</v>
      </c>
    </row>
    <row r="135" spans="1:15">
      <c r="A135" t="s">
        <v>11</v>
      </c>
      <c r="B135">
        <v>1</v>
      </c>
      <c r="C135" t="s">
        <v>111</v>
      </c>
      <c r="D135">
        <v>1152</v>
      </c>
      <c r="E135">
        <v>864</v>
      </c>
      <c r="F135">
        <v>24</v>
      </c>
      <c r="G135" t="s">
        <v>12</v>
      </c>
      <c r="H135">
        <v>5069</v>
      </c>
      <c r="I135">
        <v>109</v>
      </c>
      <c r="J135">
        <v>12.1</v>
      </c>
      <c r="K135">
        <v>0.82644628099173556</v>
      </c>
      <c r="L135">
        <f t="shared" si="8"/>
        <v>1.0900000000000001</v>
      </c>
      <c r="M135">
        <f t="shared" si="9"/>
        <v>-3.7426497940623665E-2</v>
      </c>
      <c r="N135">
        <f t="shared" si="10"/>
        <v>8.2785370316450071E-2</v>
      </c>
      <c r="O135">
        <f t="shared" si="11"/>
        <v>0.12021186825707374</v>
      </c>
    </row>
    <row r="136" spans="1:15">
      <c r="A136" t="s">
        <v>11</v>
      </c>
      <c r="B136">
        <v>1</v>
      </c>
      <c r="C136" t="s">
        <v>111</v>
      </c>
      <c r="D136">
        <v>1152</v>
      </c>
      <c r="E136">
        <v>864</v>
      </c>
      <c r="F136">
        <v>24</v>
      </c>
      <c r="G136" t="s">
        <v>12</v>
      </c>
      <c r="H136">
        <v>8917</v>
      </c>
      <c r="I136">
        <v>20</v>
      </c>
      <c r="J136">
        <v>0.9</v>
      </c>
      <c r="K136">
        <v>0.09</v>
      </c>
      <c r="L136">
        <f t="shared" si="8"/>
        <v>0.2</v>
      </c>
      <c r="M136">
        <f t="shared" si="9"/>
        <v>0.69897000433601886</v>
      </c>
      <c r="N136">
        <f t="shared" si="10"/>
        <v>1.045757490560675</v>
      </c>
      <c r="O136">
        <f t="shared" si="11"/>
        <v>0.34678748622465649</v>
      </c>
    </row>
    <row r="137" spans="1:15">
      <c r="A137" t="s">
        <v>11</v>
      </c>
      <c r="B137">
        <v>1</v>
      </c>
      <c r="C137" t="s">
        <v>111</v>
      </c>
      <c r="D137">
        <v>1152</v>
      </c>
      <c r="E137">
        <v>864</v>
      </c>
      <c r="F137">
        <v>24</v>
      </c>
      <c r="G137" t="s">
        <v>12</v>
      </c>
      <c r="H137">
        <v>4741</v>
      </c>
      <c r="I137">
        <v>25</v>
      </c>
      <c r="J137">
        <v>2.5</v>
      </c>
      <c r="K137">
        <v>0.25</v>
      </c>
      <c r="L137">
        <f t="shared" si="8"/>
        <v>0.25</v>
      </c>
      <c r="M137">
        <f t="shared" si="9"/>
        <v>0.6020599913279624</v>
      </c>
      <c r="N137">
        <f t="shared" si="10"/>
        <v>0.6020599913279624</v>
      </c>
      <c r="O137">
        <f t="shared" si="11"/>
        <v>0</v>
      </c>
    </row>
    <row r="138" spans="1:15">
      <c r="A138" t="s">
        <v>11</v>
      </c>
      <c r="B138">
        <v>1</v>
      </c>
      <c r="C138" t="s">
        <v>111</v>
      </c>
      <c r="D138">
        <v>1152</v>
      </c>
      <c r="E138">
        <v>864</v>
      </c>
      <c r="F138">
        <v>24</v>
      </c>
      <c r="G138" t="s">
        <v>12</v>
      </c>
      <c r="H138">
        <v>4941</v>
      </c>
      <c r="I138">
        <v>23</v>
      </c>
      <c r="J138">
        <v>1.6</v>
      </c>
      <c r="K138">
        <v>0.16</v>
      </c>
      <c r="L138">
        <f t="shared" si="8"/>
        <v>0.23</v>
      </c>
      <c r="M138">
        <f t="shared" si="9"/>
        <v>0.63827216398240705</v>
      </c>
      <c r="N138">
        <f t="shared" si="10"/>
        <v>0.79588001734407521</v>
      </c>
      <c r="O138">
        <f t="shared" si="11"/>
        <v>0.15760785336166816</v>
      </c>
    </row>
    <row r="139" spans="1:15">
      <c r="A139" t="s">
        <v>11</v>
      </c>
      <c r="B139">
        <v>1</v>
      </c>
      <c r="C139" t="s">
        <v>111</v>
      </c>
      <c r="D139">
        <v>1152</v>
      </c>
      <c r="E139">
        <v>864</v>
      </c>
      <c r="F139">
        <v>24</v>
      </c>
      <c r="G139" t="s">
        <v>12</v>
      </c>
      <c r="H139">
        <v>13196</v>
      </c>
      <c r="I139">
        <v>126</v>
      </c>
      <c r="J139">
        <v>22.5</v>
      </c>
      <c r="K139">
        <v>0.44444444444444442</v>
      </c>
      <c r="L139">
        <f t="shared" si="8"/>
        <v>1.26</v>
      </c>
      <c r="M139">
        <f t="shared" si="9"/>
        <v>-0.10037054511756292</v>
      </c>
      <c r="N139">
        <f t="shared" si="10"/>
        <v>0.35218251811136247</v>
      </c>
      <c r="O139">
        <f t="shared" si="11"/>
        <v>0.45255306322892541</v>
      </c>
    </row>
    <row r="140" spans="1:15">
      <c r="A140" t="s">
        <v>11</v>
      </c>
      <c r="B140">
        <v>1</v>
      </c>
      <c r="C140" t="s">
        <v>111</v>
      </c>
      <c r="D140">
        <v>1152</v>
      </c>
      <c r="E140">
        <v>864</v>
      </c>
      <c r="F140">
        <v>24</v>
      </c>
      <c r="G140" t="s">
        <v>12</v>
      </c>
      <c r="H140">
        <v>6317</v>
      </c>
      <c r="I140">
        <v>149</v>
      </c>
      <c r="J140">
        <v>32.4</v>
      </c>
      <c r="K140">
        <v>0.30864197530864201</v>
      </c>
      <c r="L140">
        <f t="shared" si="8"/>
        <v>1.49</v>
      </c>
      <c r="M140">
        <f t="shared" si="9"/>
        <v>-0.17318626841227402</v>
      </c>
      <c r="N140">
        <f t="shared" si="10"/>
        <v>0.51054501020661214</v>
      </c>
      <c r="O140">
        <f t="shared" si="11"/>
        <v>0.68373127861888616</v>
      </c>
    </row>
    <row r="141" spans="1:15">
      <c r="A141" t="s">
        <v>11</v>
      </c>
      <c r="B141">
        <v>1</v>
      </c>
      <c r="C141" t="s">
        <v>111</v>
      </c>
      <c r="D141">
        <v>1152</v>
      </c>
      <c r="E141">
        <v>864</v>
      </c>
      <c r="F141">
        <v>24</v>
      </c>
      <c r="G141" t="s">
        <v>12</v>
      </c>
      <c r="H141">
        <v>6557</v>
      </c>
      <c r="I141">
        <v>121</v>
      </c>
      <c r="J141">
        <v>16.899999999999999</v>
      </c>
      <c r="K141">
        <v>0.59171597633136097</v>
      </c>
      <c r="L141">
        <f t="shared" si="8"/>
        <v>1.21</v>
      </c>
      <c r="M141">
        <f t="shared" si="9"/>
        <v>-8.2785370316450071E-2</v>
      </c>
      <c r="N141">
        <f t="shared" si="10"/>
        <v>0.22788670461367352</v>
      </c>
      <c r="O141">
        <f t="shared" si="11"/>
        <v>0.31067207493012361</v>
      </c>
    </row>
    <row r="142" spans="1:15">
      <c r="A142" t="s">
        <v>11</v>
      </c>
      <c r="B142">
        <v>1</v>
      </c>
      <c r="C142" t="s">
        <v>111</v>
      </c>
      <c r="D142">
        <v>1152</v>
      </c>
      <c r="E142">
        <v>864</v>
      </c>
      <c r="F142">
        <v>24</v>
      </c>
      <c r="G142" t="s">
        <v>12</v>
      </c>
      <c r="H142">
        <v>11403</v>
      </c>
      <c r="I142">
        <v>78</v>
      </c>
      <c r="J142">
        <v>6.4</v>
      </c>
      <c r="K142">
        <v>0.64</v>
      </c>
      <c r="L142">
        <f t="shared" si="8"/>
        <v>0.78</v>
      </c>
      <c r="M142">
        <f t="shared" si="9"/>
        <v>0.10790539730951956</v>
      </c>
      <c r="N142">
        <f t="shared" si="10"/>
        <v>0.19382002601611284</v>
      </c>
      <c r="O142">
        <f t="shared" si="11"/>
        <v>8.5914628706593235E-2</v>
      </c>
    </row>
    <row r="143" spans="1:15">
      <c r="A143" t="s">
        <v>11</v>
      </c>
      <c r="B143">
        <v>1</v>
      </c>
      <c r="C143" t="s">
        <v>111</v>
      </c>
      <c r="D143">
        <v>1152</v>
      </c>
      <c r="E143">
        <v>864</v>
      </c>
      <c r="F143">
        <v>24</v>
      </c>
      <c r="G143" t="s">
        <v>12</v>
      </c>
      <c r="H143">
        <v>7277</v>
      </c>
      <c r="I143">
        <v>85</v>
      </c>
      <c r="J143">
        <v>8.1</v>
      </c>
      <c r="K143">
        <v>0.80999999999999994</v>
      </c>
      <c r="L143">
        <f t="shared" si="8"/>
        <v>0.85</v>
      </c>
      <c r="M143">
        <f t="shared" si="9"/>
        <v>7.0581074285707285E-2</v>
      </c>
      <c r="N143">
        <f t="shared" si="10"/>
        <v>9.15149811213503E-2</v>
      </c>
      <c r="O143">
        <f t="shared" si="11"/>
        <v>2.0933906835643001E-2</v>
      </c>
    </row>
    <row r="144" spans="1:15">
      <c r="A144" t="s">
        <v>11</v>
      </c>
      <c r="B144">
        <v>1</v>
      </c>
      <c r="C144" t="s">
        <v>111</v>
      </c>
      <c r="D144">
        <v>1152</v>
      </c>
      <c r="E144">
        <v>864</v>
      </c>
      <c r="F144">
        <v>24</v>
      </c>
      <c r="G144" t="s">
        <v>12</v>
      </c>
      <c r="H144">
        <v>6670</v>
      </c>
      <c r="I144">
        <v>111</v>
      </c>
      <c r="J144">
        <v>14.4</v>
      </c>
      <c r="K144">
        <v>0.69444444444444442</v>
      </c>
      <c r="L144">
        <f t="shared" si="8"/>
        <v>1.1100000000000001</v>
      </c>
      <c r="M144">
        <f t="shared" si="9"/>
        <v>-4.5322978786657482E-2</v>
      </c>
      <c r="N144">
        <f t="shared" si="10"/>
        <v>0.15836249209524964</v>
      </c>
      <c r="O144">
        <f t="shared" si="11"/>
        <v>0.20368547088190714</v>
      </c>
    </row>
    <row r="145" spans="1:15">
      <c r="A145" t="s">
        <v>11</v>
      </c>
      <c r="B145">
        <v>1</v>
      </c>
      <c r="C145" t="s">
        <v>111</v>
      </c>
      <c r="D145">
        <v>1152</v>
      </c>
      <c r="E145">
        <v>864</v>
      </c>
      <c r="F145">
        <v>24</v>
      </c>
      <c r="G145" t="s">
        <v>12</v>
      </c>
      <c r="H145">
        <v>8660</v>
      </c>
      <c r="I145">
        <v>135</v>
      </c>
      <c r="J145">
        <v>25.6</v>
      </c>
      <c r="K145">
        <v>0.390625</v>
      </c>
      <c r="L145">
        <f t="shared" si="8"/>
        <v>1.35</v>
      </c>
      <c r="M145">
        <f t="shared" si="9"/>
        <v>-0.13033376849500614</v>
      </c>
      <c r="N145">
        <f t="shared" si="10"/>
        <v>0.40823996531184958</v>
      </c>
      <c r="O145">
        <f t="shared" si="11"/>
        <v>0.53857373380685569</v>
      </c>
    </row>
    <row r="146" spans="1:15">
      <c r="A146" t="s">
        <v>90</v>
      </c>
      <c r="B146">
        <v>1</v>
      </c>
      <c r="C146" t="s">
        <v>111</v>
      </c>
      <c r="D146">
        <v>1680</v>
      </c>
      <c r="E146">
        <v>1050</v>
      </c>
      <c r="F146">
        <v>32</v>
      </c>
      <c r="G146" t="s">
        <v>91</v>
      </c>
      <c r="H146">
        <v>5844</v>
      </c>
      <c r="I146">
        <v>25</v>
      </c>
      <c r="J146">
        <v>22.5</v>
      </c>
      <c r="K146">
        <v>0.44444444444444442</v>
      </c>
      <c r="L146">
        <f t="shared" si="8"/>
        <v>0.25</v>
      </c>
      <c r="M146">
        <f t="shared" si="9"/>
        <v>0.6020599913279624</v>
      </c>
      <c r="N146">
        <f t="shared" si="10"/>
        <v>0.35218251811136247</v>
      </c>
      <c r="O146">
        <f t="shared" si="11"/>
        <v>0.24987747321659987</v>
      </c>
    </row>
    <row r="147" spans="1:15">
      <c r="A147" t="s">
        <v>90</v>
      </c>
      <c r="B147">
        <v>1</v>
      </c>
      <c r="C147" t="s">
        <v>111</v>
      </c>
      <c r="D147">
        <v>1680</v>
      </c>
      <c r="E147">
        <v>1050</v>
      </c>
      <c r="F147">
        <v>32</v>
      </c>
      <c r="G147" t="s">
        <v>91</v>
      </c>
      <c r="H147">
        <v>8579</v>
      </c>
      <c r="I147">
        <v>25</v>
      </c>
      <c r="J147">
        <v>32.4</v>
      </c>
      <c r="K147">
        <v>0.30864197530864201</v>
      </c>
      <c r="L147">
        <f t="shared" si="8"/>
        <v>0.25</v>
      </c>
      <c r="M147">
        <f t="shared" si="9"/>
        <v>0.6020599913279624</v>
      </c>
      <c r="N147">
        <f t="shared" si="10"/>
        <v>0.51054501020661214</v>
      </c>
      <c r="O147">
        <f t="shared" si="11"/>
        <v>9.1514981121350258E-2</v>
      </c>
    </row>
    <row r="148" spans="1:15">
      <c r="A148" t="s">
        <v>90</v>
      </c>
      <c r="B148">
        <v>1</v>
      </c>
      <c r="C148" t="s">
        <v>111</v>
      </c>
      <c r="D148">
        <v>1680</v>
      </c>
      <c r="E148">
        <v>1050</v>
      </c>
      <c r="F148">
        <v>32</v>
      </c>
      <c r="G148" t="s">
        <v>91</v>
      </c>
      <c r="H148">
        <v>7203</v>
      </c>
      <c r="I148">
        <v>25</v>
      </c>
      <c r="J148">
        <v>2.5</v>
      </c>
      <c r="K148">
        <v>0.25</v>
      </c>
      <c r="L148">
        <f t="shared" si="8"/>
        <v>0.25</v>
      </c>
      <c r="M148">
        <f t="shared" si="9"/>
        <v>0.6020599913279624</v>
      </c>
      <c r="N148">
        <f t="shared" si="10"/>
        <v>0.6020599913279624</v>
      </c>
      <c r="O148">
        <f t="shared" si="11"/>
        <v>0</v>
      </c>
    </row>
    <row r="149" spans="1:15">
      <c r="A149" t="s">
        <v>90</v>
      </c>
      <c r="B149">
        <v>1</v>
      </c>
      <c r="C149" t="s">
        <v>111</v>
      </c>
      <c r="D149">
        <v>1680</v>
      </c>
      <c r="E149">
        <v>1050</v>
      </c>
      <c r="F149">
        <v>32</v>
      </c>
      <c r="G149" t="s">
        <v>91</v>
      </c>
      <c r="H149">
        <v>14968</v>
      </c>
      <c r="I149">
        <v>25</v>
      </c>
      <c r="J149">
        <v>3.6</v>
      </c>
      <c r="K149">
        <v>0.36</v>
      </c>
      <c r="L149">
        <f t="shared" si="8"/>
        <v>0.25</v>
      </c>
      <c r="M149">
        <f t="shared" si="9"/>
        <v>0.6020599913279624</v>
      </c>
      <c r="N149">
        <f t="shared" si="10"/>
        <v>0.44369749923271273</v>
      </c>
      <c r="O149">
        <f t="shared" si="11"/>
        <v>0.15836249209524966</v>
      </c>
    </row>
    <row r="150" spans="1:15">
      <c r="A150" t="s">
        <v>90</v>
      </c>
      <c r="B150">
        <v>1</v>
      </c>
      <c r="C150" t="s">
        <v>111</v>
      </c>
      <c r="D150">
        <v>1680</v>
      </c>
      <c r="E150">
        <v>1050</v>
      </c>
      <c r="F150">
        <v>32</v>
      </c>
      <c r="G150" t="s">
        <v>91</v>
      </c>
      <c r="H150">
        <v>9250</v>
      </c>
      <c r="I150">
        <v>10</v>
      </c>
      <c r="J150">
        <v>0.9</v>
      </c>
      <c r="K150">
        <v>0.09</v>
      </c>
      <c r="L150">
        <f t="shared" si="8"/>
        <v>0.1</v>
      </c>
      <c r="M150">
        <f t="shared" si="9"/>
        <v>1</v>
      </c>
      <c r="N150">
        <f t="shared" si="10"/>
        <v>1.045757490560675</v>
      </c>
      <c r="O150">
        <f t="shared" si="11"/>
        <v>4.575749056067524E-2</v>
      </c>
    </row>
    <row r="151" spans="1:15">
      <c r="A151" t="s">
        <v>90</v>
      </c>
      <c r="B151">
        <v>1</v>
      </c>
      <c r="C151" t="s">
        <v>111</v>
      </c>
      <c r="D151">
        <v>1680</v>
      </c>
      <c r="E151">
        <v>1050</v>
      </c>
      <c r="F151">
        <v>32</v>
      </c>
      <c r="G151" t="s">
        <v>91</v>
      </c>
      <c r="H151">
        <v>6063</v>
      </c>
      <c r="I151">
        <v>75</v>
      </c>
      <c r="J151">
        <v>16.899999999999999</v>
      </c>
      <c r="K151">
        <v>0.59171597633136097</v>
      </c>
      <c r="L151">
        <f t="shared" si="8"/>
        <v>0.75</v>
      </c>
      <c r="M151">
        <f t="shared" si="9"/>
        <v>0.12493873660829993</v>
      </c>
      <c r="N151">
        <f t="shared" si="10"/>
        <v>0.22788670461367352</v>
      </c>
      <c r="O151">
        <f t="shared" si="11"/>
        <v>0.10294796800537358</v>
      </c>
    </row>
    <row r="152" spans="1:15">
      <c r="A152" t="s">
        <v>90</v>
      </c>
      <c r="B152">
        <v>1</v>
      </c>
      <c r="C152" t="s">
        <v>111</v>
      </c>
      <c r="D152">
        <v>1680</v>
      </c>
      <c r="E152">
        <v>1050</v>
      </c>
      <c r="F152">
        <v>32</v>
      </c>
      <c r="G152" t="s">
        <v>91</v>
      </c>
      <c r="H152">
        <v>11406</v>
      </c>
      <c r="I152">
        <v>50</v>
      </c>
      <c r="J152">
        <v>19.600000000000001</v>
      </c>
      <c r="K152">
        <v>0.51020408163265307</v>
      </c>
      <c r="L152">
        <f t="shared" si="8"/>
        <v>0.5</v>
      </c>
      <c r="M152">
        <f t="shared" si="9"/>
        <v>0.3010299956639812</v>
      </c>
      <c r="N152">
        <f t="shared" si="10"/>
        <v>0.29225607135647602</v>
      </c>
      <c r="O152">
        <f t="shared" si="11"/>
        <v>8.7739243075051765E-3</v>
      </c>
    </row>
    <row r="153" spans="1:15">
      <c r="A153" t="s">
        <v>90</v>
      </c>
      <c r="B153">
        <v>1</v>
      </c>
      <c r="C153" t="s">
        <v>111</v>
      </c>
      <c r="D153">
        <v>1680</v>
      </c>
      <c r="E153">
        <v>1050</v>
      </c>
      <c r="F153">
        <v>32</v>
      </c>
      <c r="G153" t="s">
        <v>91</v>
      </c>
      <c r="H153">
        <v>7235</v>
      </c>
      <c r="I153">
        <v>90</v>
      </c>
      <c r="J153">
        <v>12.1</v>
      </c>
      <c r="K153">
        <v>0.82644628099173556</v>
      </c>
      <c r="L153">
        <f t="shared" si="8"/>
        <v>0.9</v>
      </c>
      <c r="M153">
        <f t="shared" si="9"/>
        <v>4.5757490560675143E-2</v>
      </c>
      <c r="N153">
        <f t="shared" si="10"/>
        <v>8.2785370316450071E-2</v>
      </c>
      <c r="O153">
        <f t="shared" si="11"/>
        <v>3.7027879755774956E-2</v>
      </c>
    </row>
    <row r="154" spans="1:15">
      <c r="A154" t="s">
        <v>90</v>
      </c>
      <c r="B154">
        <v>1</v>
      </c>
      <c r="C154" t="s">
        <v>111</v>
      </c>
      <c r="D154">
        <v>1680</v>
      </c>
      <c r="E154">
        <v>1050</v>
      </c>
      <c r="F154">
        <v>32</v>
      </c>
      <c r="G154" t="s">
        <v>91</v>
      </c>
      <c r="H154">
        <v>14515</v>
      </c>
      <c r="I154">
        <v>80</v>
      </c>
      <c r="J154">
        <v>14.4</v>
      </c>
      <c r="K154">
        <v>0.69444444444444442</v>
      </c>
      <c r="L154">
        <f t="shared" si="8"/>
        <v>0.8</v>
      </c>
      <c r="M154">
        <f t="shared" si="9"/>
        <v>9.691001300805642E-2</v>
      </c>
      <c r="N154">
        <f t="shared" si="10"/>
        <v>0.15836249209524964</v>
      </c>
      <c r="O154">
        <f t="shared" si="11"/>
        <v>6.1452479087193271E-2</v>
      </c>
    </row>
    <row r="155" spans="1:15">
      <c r="A155" t="s">
        <v>90</v>
      </c>
      <c r="B155">
        <v>1</v>
      </c>
      <c r="C155" t="s">
        <v>111</v>
      </c>
      <c r="D155">
        <v>1680</v>
      </c>
      <c r="E155">
        <v>1050</v>
      </c>
      <c r="F155">
        <v>32</v>
      </c>
      <c r="G155" t="s">
        <v>91</v>
      </c>
      <c r="H155">
        <v>6125</v>
      </c>
      <c r="I155">
        <v>10</v>
      </c>
      <c r="J155">
        <v>1.6</v>
      </c>
      <c r="K155">
        <v>0.16</v>
      </c>
      <c r="L155">
        <f t="shared" si="8"/>
        <v>0.1</v>
      </c>
      <c r="M155">
        <f t="shared" si="9"/>
        <v>1</v>
      </c>
      <c r="N155">
        <f t="shared" si="10"/>
        <v>0.79588001734407521</v>
      </c>
      <c r="O155">
        <f t="shared" si="11"/>
        <v>0.20411998265592479</v>
      </c>
    </row>
    <row r="156" spans="1:15">
      <c r="A156" t="s">
        <v>90</v>
      </c>
      <c r="B156">
        <v>1</v>
      </c>
      <c r="C156" t="s">
        <v>111</v>
      </c>
      <c r="D156">
        <v>1680</v>
      </c>
      <c r="E156">
        <v>1050</v>
      </c>
      <c r="F156">
        <v>32</v>
      </c>
      <c r="G156" t="s">
        <v>91</v>
      </c>
      <c r="H156">
        <v>10860</v>
      </c>
      <c r="I156">
        <v>90</v>
      </c>
      <c r="J156">
        <v>6.4</v>
      </c>
      <c r="K156">
        <v>0.64</v>
      </c>
      <c r="L156">
        <f t="shared" si="8"/>
        <v>0.9</v>
      </c>
      <c r="M156">
        <f t="shared" si="9"/>
        <v>4.5757490560675143E-2</v>
      </c>
      <c r="N156">
        <f t="shared" si="10"/>
        <v>0.19382002601611284</v>
      </c>
      <c r="O156">
        <f t="shared" si="11"/>
        <v>0.14806253545543768</v>
      </c>
    </row>
    <row r="157" spans="1:15">
      <c r="A157" t="s">
        <v>90</v>
      </c>
      <c r="B157">
        <v>1</v>
      </c>
      <c r="C157" t="s">
        <v>111</v>
      </c>
      <c r="D157">
        <v>1680</v>
      </c>
      <c r="E157">
        <v>1050</v>
      </c>
      <c r="F157">
        <v>32</v>
      </c>
      <c r="G157" t="s">
        <v>91</v>
      </c>
      <c r="H157">
        <v>7250</v>
      </c>
      <c r="I157">
        <v>40</v>
      </c>
      <c r="J157">
        <v>28.9</v>
      </c>
      <c r="K157">
        <v>0.34602076124567477</v>
      </c>
      <c r="L157">
        <f t="shared" si="8"/>
        <v>0.4</v>
      </c>
      <c r="M157">
        <f t="shared" si="9"/>
        <v>0.3979400086720376</v>
      </c>
      <c r="N157">
        <f t="shared" si="10"/>
        <v>0.46089784275654783</v>
      </c>
      <c r="O157">
        <f t="shared" si="11"/>
        <v>6.2957834084510222E-2</v>
      </c>
    </row>
    <row r="158" spans="1:15">
      <c r="A158" t="s">
        <v>90</v>
      </c>
      <c r="B158">
        <v>1</v>
      </c>
      <c r="C158" t="s">
        <v>111</v>
      </c>
      <c r="D158">
        <v>1680</v>
      </c>
      <c r="E158">
        <v>1050</v>
      </c>
      <c r="F158">
        <v>32</v>
      </c>
      <c r="G158" t="s">
        <v>91</v>
      </c>
      <c r="H158">
        <v>6250</v>
      </c>
      <c r="I158">
        <v>90</v>
      </c>
      <c r="J158">
        <v>8.1</v>
      </c>
      <c r="K158">
        <v>0.80999999999999994</v>
      </c>
      <c r="L158">
        <f t="shared" si="8"/>
        <v>0.9</v>
      </c>
      <c r="M158">
        <f t="shared" si="9"/>
        <v>4.5757490560675143E-2</v>
      </c>
      <c r="N158">
        <f t="shared" si="10"/>
        <v>9.15149811213503E-2</v>
      </c>
      <c r="O158">
        <f t="shared" si="11"/>
        <v>4.5757490560675171E-2</v>
      </c>
    </row>
    <row r="159" spans="1:15">
      <c r="A159" t="s">
        <v>90</v>
      </c>
      <c r="B159">
        <v>1</v>
      </c>
      <c r="C159" t="s">
        <v>111</v>
      </c>
      <c r="D159">
        <v>1680</v>
      </c>
      <c r="E159">
        <v>1050</v>
      </c>
      <c r="F159">
        <v>32</v>
      </c>
      <c r="G159" t="s">
        <v>91</v>
      </c>
      <c r="H159">
        <v>11187</v>
      </c>
      <c r="I159">
        <v>50</v>
      </c>
      <c r="J159">
        <v>4.9000000000000004</v>
      </c>
      <c r="K159">
        <v>0.49000000000000005</v>
      </c>
      <c r="L159">
        <f t="shared" si="8"/>
        <v>0.5</v>
      </c>
      <c r="M159">
        <f t="shared" si="9"/>
        <v>0.3010299956639812</v>
      </c>
      <c r="N159">
        <f t="shared" si="10"/>
        <v>0.30980391997148626</v>
      </c>
      <c r="O159">
        <f t="shared" si="11"/>
        <v>8.773924307505121E-3</v>
      </c>
    </row>
    <row r="160" spans="1:15">
      <c r="A160" t="s">
        <v>90</v>
      </c>
      <c r="B160">
        <v>1</v>
      </c>
      <c r="C160" t="s">
        <v>111</v>
      </c>
      <c r="D160">
        <v>1680</v>
      </c>
      <c r="E160">
        <v>1050</v>
      </c>
      <c r="F160">
        <v>32</v>
      </c>
      <c r="G160" t="s">
        <v>91</v>
      </c>
      <c r="H160">
        <v>4531</v>
      </c>
      <c r="I160">
        <v>5</v>
      </c>
      <c r="J160">
        <v>0.4</v>
      </c>
      <c r="K160">
        <v>0.04</v>
      </c>
      <c r="L160">
        <f t="shared" si="8"/>
        <v>0.05</v>
      </c>
      <c r="M160">
        <f t="shared" si="9"/>
        <v>1.3010299956639813</v>
      </c>
      <c r="N160">
        <f t="shared" si="10"/>
        <v>1.3979400086720377</v>
      </c>
      <c r="O160">
        <f t="shared" si="11"/>
        <v>9.6910013008056239E-2</v>
      </c>
    </row>
    <row r="161" spans="1:15">
      <c r="A161" t="s">
        <v>90</v>
      </c>
      <c r="B161">
        <v>1</v>
      </c>
      <c r="C161" t="s">
        <v>111</v>
      </c>
      <c r="D161">
        <v>1680</v>
      </c>
      <c r="E161">
        <v>1050</v>
      </c>
      <c r="F161">
        <v>32</v>
      </c>
      <c r="G161" t="s">
        <v>91</v>
      </c>
      <c r="H161">
        <v>5516</v>
      </c>
      <c r="I161">
        <v>50</v>
      </c>
      <c r="J161">
        <v>25.6</v>
      </c>
      <c r="K161">
        <v>0.390625</v>
      </c>
      <c r="L161">
        <f t="shared" si="8"/>
        <v>0.5</v>
      </c>
      <c r="M161">
        <f t="shared" si="9"/>
        <v>0.3010299956639812</v>
      </c>
      <c r="N161">
        <f t="shared" si="10"/>
        <v>0.40823996531184958</v>
      </c>
      <c r="O161">
        <f t="shared" si="11"/>
        <v>0.10720996964786839</v>
      </c>
    </row>
    <row r="162" spans="1:15">
      <c r="A162" t="s">
        <v>5</v>
      </c>
      <c r="B162">
        <v>1</v>
      </c>
      <c r="C162" t="s">
        <v>111</v>
      </c>
      <c r="D162">
        <v>2112</v>
      </c>
      <c r="E162">
        <v>1188</v>
      </c>
      <c r="F162">
        <v>24</v>
      </c>
      <c r="G162" t="s">
        <v>6</v>
      </c>
      <c r="H162">
        <v>9391</v>
      </c>
      <c r="I162">
        <v>40</v>
      </c>
      <c r="J162">
        <v>28.9</v>
      </c>
      <c r="K162">
        <v>0.34602076124567477</v>
      </c>
      <c r="L162">
        <f t="shared" si="8"/>
        <v>0.4</v>
      </c>
      <c r="M162">
        <f t="shared" si="9"/>
        <v>0.3979400086720376</v>
      </c>
      <c r="N162">
        <f t="shared" si="10"/>
        <v>0.46089784275654783</v>
      </c>
      <c r="O162">
        <f t="shared" si="11"/>
        <v>6.2957834084510222E-2</v>
      </c>
    </row>
    <row r="163" spans="1:15">
      <c r="A163" t="s">
        <v>5</v>
      </c>
      <c r="B163">
        <v>1</v>
      </c>
      <c r="C163" t="s">
        <v>111</v>
      </c>
      <c r="D163">
        <v>2112</v>
      </c>
      <c r="E163">
        <v>1188</v>
      </c>
      <c r="F163">
        <v>24</v>
      </c>
      <c r="G163" t="s">
        <v>6</v>
      </c>
      <c r="H163">
        <v>4789</v>
      </c>
      <c r="I163">
        <v>80</v>
      </c>
      <c r="J163">
        <v>12.1</v>
      </c>
      <c r="K163">
        <v>0.82644628099173556</v>
      </c>
      <c r="L163">
        <f t="shared" si="8"/>
        <v>0.8</v>
      </c>
      <c r="M163">
        <f t="shared" si="9"/>
        <v>9.691001300805642E-2</v>
      </c>
      <c r="N163">
        <f t="shared" si="10"/>
        <v>8.2785370316450071E-2</v>
      </c>
      <c r="O163">
        <f t="shared" si="11"/>
        <v>1.4124642691606321E-2</v>
      </c>
    </row>
    <row r="164" spans="1:15">
      <c r="A164" t="s">
        <v>5</v>
      </c>
      <c r="B164">
        <v>1</v>
      </c>
      <c r="C164" t="s">
        <v>111</v>
      </c>
      <c r="D164">
        <v>2112</v>
      </c>
      <c r="E164">
        <v>1188</v>
      </c>
      <c r="F164">
        <v>24</v>
      </c>
      <c r="G164" t="s">
        <v>6</v>
      </c>
      <c r="H164">
        <v>4054</v>
      </c>
      <c r="I164">
        <v>50</v>
      </c>
      <c r="J164">
        <v>22.5</v>
      </c>
      <c r="K164">
        <v>0.44444444444444442</v>
      </c>
      <c r="L164">
        <f t="shared" si="8"/>
        <v>0.5</v>
      </c>
      <c r="M164">
        <f t="shared" si="9"/>
        <v>0.3010299956639812</v>
      </c>
      <c r="N164">
        <f t="shared" si="10"/>
        <v>0.35218251811136247</v>
      </c>
      <c r="O164">
        <f t="shared" si="11"/>
        <v>5.1152522447381332E-2</v>
      </c>
    </row>
    <row r="165" spans="1:15">
      <c r="A165" t="s">
        <v>5</v>
      </c>
      <c r="B165">
        <v>1</v>
      </c>
      <c r="C165" t="s">
        <v>111</v>
      </c>
      <c r="D165">
        <v>2112</v>
      </c>
      <c r="E165">
        <v>1188</v>
      </c>
      <c r="F165">
        <v>24</v>
      </c>
      <c r="G165" t="s">
        <v>6</v>
      </c>
      <c r="H165">
        <v>6278</v>
      </c>
      <c r="I165">
        <v>50</v>
      </c>
      <c r="J165">
        <v>4.9000000000000004</v>
      </c>
      <c r="K165">
        <v>0.49000000000000005</v>
      </c>
      <c r="L165">
        <f t="shared" si="8"/>
        <v>0.5</v>
      </c>
      <c r="M165">
        <f t="shared" si="9"/>
        <v>0.3010299956639812</v>
      </c>
      <c r="N165">
        <f t="shared" si="10"/>
        <v>0.30980391997148626</v>
      </c>
      <c r="O165">
        <f t="shared" si="11"/>
        <v>8.773924307505121E-3</v>
      </c>
    </row>
    <row r="166" spans="1:15">
      <c r="A166" t="s">
        <v>5</v>
      </c>
      <c r="B166">
        <v>1</v>
      </c>
      <c r="C166" t="s">
        <v>111</v>
      </c>
      <c r="D166">
        <v>2112</v>
      </c>
      <c r="E166">
        <v>1188</v>
      </c>
      <c r="F166">
        <v>24</v>
      </c>
      <c r="G166" t="s">
        <v>6</v>
      </c>
      <c r="H166">
        <v>2509</v>
      </c>
      <c r="I166">
        <v>33</v>
      </c>
      <c r="J166">
        <v>1.6</v>
      </c>
      <c r="K166">
        <v>0.16</v>
      </c>
      <c r="L166">
        <f t="shared" si="8"/>
        <v>0.33</v>
      </c>
      <c r="M166">
        <f t="shared" si="9"/>
        <v>0.48148606012211254</v>
      </c>
      <c r="N166">
        <f t="shared" si="10"/>
        <v>0.79588001734407521</v>
      </c>
      <c r="O166">
        <f t="shared" si="11"/>
        <v>0.31439395722196273</v>
      </c>
    </row>
    <row r="167" spans="1:15">
      <c r="A167" t="s">
        <v>5</v>
      </c>
      <c r="B167">
        <v>1</v>
      </c>
      <c r="C167" t="s">
        <v>111</v>
      </c>
      <c r="D167">
        <v>2112</v>
      </c>
      <c r="E167">
        <v>1188</v>
      </c>
      <c r="F167">
        <v>24</v>
      </c>
      <c r="G167" t="s">
        <v>6</v>
      </c>
      <c r="H167">
        <v>3310</v>
      </c>
      <c r="I167">
        <v>40</v>
      </c>
      <c r="J167">
        <v>25.6</v>
      </c>
      <c r="K167">
        <v>0.390625</v>
      </c>
      <c r="L167">
        <f t="shared" si="8"/>
        <v>0.4</v>
      </c>
      <c r="M167">
        <f t="shared" si="9"/>
        <v>0.3979400086720376</v>
      </c>
      <c r="N167">
        <f t="shared" si="10"/>
        <v>0.40823996531184958</v>
      </c>
      <c r="O167">
        <f t="shared" si="11"/>
        <v>1.029995663981198E-2</v>
      </c>
    </row>
    <row r="168" spans="1:15">
      <c r="A168" t="s">
        <v>5</v>
      </c>
      <c r="B168">
        <v>1</v>
      </c>
      <c r="C168" t="s">
        <v>111</v>
      </c>
      <c r="D168">
        <v>2112</v>
      </c>
      <c r="E168">
        <v>1188</v>
      </c>
      <c r="F168">
        <v>24</v>
      </c>
      <c r="G168" t="s">
        <v>6</v>
      </c>
      <c r="H168">
        <v>4077</v>
      </c>
      <c r="I168">
        <v>85</v>
      </c>
      <c r="J168">
        <v>8.1</v>
      </c>
      <c r="K168">
        <v>0.80999999999999994</v>
      </c>
      <c r="L168">
        <f t="shared" si="8"/>
        <v>0.85</v>
      </c>
      <c r="M168">
        <f t="shared" si="9"/>
        <v>7.0581074285707285E-2</v>
      </c>
      <c r="N168">
        <f t="shared" si="10"/>
        <v>9.15149811213503E-2</v>
      </c>
      <c r="O168">
        <f t="shared" si="11"/>
        <v>2.0933906835643001E-2</v>
      </c>
    </row>
    <row r="169" spans="1:15">
      <c r="A169" t="s">
        <v>5</v>
      </c>
      <c r="B169">
        <v>1</v>
      </c>
      <c r="C169" t="s">
        <v>111</v>
      </c>
      <c r="D169">
        <v>2112</v>
      </c>
      <c r="E169">
        <v>1188</v>
      </c>
      <c r="F169">
        <v>24</v>
      </c>
      <c r="G169" t="s">
        <v>6</v>
      </c>
      <c r="H169">
        <v>2934</v>
      </c>
      <c r="I169">
        <v>60</v>
      </c>
      <c r="J169">
        <v>16.899999999999999</v>
      </c>
      <c r="K169">
        <v>0.59171597633136097</v>
      </c>
      <c r="L169">
        <f t="shared" si="8"/>
        <v>0.6</v>
      </c>
      <c r="M169">
        <f t="shared" si="9"/>
        <v>0.22184874961635639</v>
      </c>
      <c r="N169">
        <f t="shared" si="10"/>
        <v>0.22788670461367352</v>
      </c>
      <c r="O169">
        <f t="shared" si="11"/>
        <v>6.0379549973171298E-3</v>
      </c>
    </row>
    <row r="170" spans="1:15">
      <c r="A170" t="s">
        <v>5</v>
      </c>
      <c r="B170">
        <v>1</v>
      </c>
      <c r="C170" t="s">
        <v>111</v>
      </c>
      <c r="D170">
        <v>2112</v>
      </c>
      <c r="E170">
        <v>1188</v>
      </c>
      <c r="F170">
        <v>24</v>
      </c>
      <c r="G170" t="s">
        <v>6</v>
      </c>
      <c r="H170">
        <v>3838</v>
      </c>
      <c r="I170">
        <v>10</v>
      </c>
      <c r="J170">
        <v>0.4</v>
      </c>
      <c r="K170">
        <v>0.04</v>
      </c>
      <c r="L170">
        <f t="shared" si="8"/>
        <v>0.1</v>
      </c>
      <c r="M170">
        <f t="shared" si="9"/>
        <v>1</v>
      </c>
      <c r="N170">
        <f t="shared" si="10"/>
        <v>1.3979400086720377</v>
      </c>
      <c r="O170">
        <f t="shared" si="11"/>
        <v>0.39794000867203749</v>
      </c>
    </row>
    <row r="171" spans="1:15">
      <c r="A171" t="s">
        <v>5</v>
      </c>
      <c r="B171">
        <v>1</v>
      </c>
      <c r="C171" t="s">
        <v>111</v>
      </c>
      <c r="D171">
        <v>2112</v>
      </c>
      <c r="E171">
        <v>1188</v>
      </c>
      <c r="F171">
        <v>24</v>
      </c>
      <c r="G171" t="s">
        <v>6</v>
      </c>
      <c r="H171">
        <v>1894</v>
      </c>
      <c r="I171">
        <v>20</v>
      </c>
      <c r="J171">
        <v>2.5</v>
      </c>
      <c r="K171">
        <v>0.25</v>
      </c>
      <c r="L171">
        <f t="shared" si="8"/>
        <v>0.2</v>
      </c>
      <c r="M171">
        <f t="shared" si="9"/>
        <v>0.69897000433601886</v>
      </c>
      <c r="N171">
        <f t="shared" si="10"/>
        <v>0.6020599913279624</v>
      </c>
      <c r="O171">
        <f t="shared" si="11"/>
        <v>9.691001300805635E-2</v>
      </c>
    </row>
    <row r="172" spans="1:15">
      <c r="A172" t="s">
        <v>5</v>
      </c>
      <c r="B172">
        <v>1</v>
      </c>
      <c r="C172" t="s">
        <v>111</v>
      </c>
      <c r="D172">
        <v>2112</v>
      </c>
      <c r="E172">
        <v>1188</v>
      </c>
      <c r="F172">
        <v>24</v>
      </c>
      <c r="G172" t="s">
        <v>6</v>
      </c>
      <c r="H172">
        <v>3574</v>
      </c>
      <c r="I172">
        <v>24</v>
      </c>
      <c r="J172">
        <v>3.6</v>
      </c>
      <c r="K172">
        <v>0.36</v>
      </c>
      <c r="L172">
        <f t="shared" si="8"/>
        <v>0.24</v>
      </c>
      <c r="M172">
        <f t="shared" si="9"/>
        <v>0.61978875828839397</v>
      </c>
      <c r="N172">
        <f t="shared" si="10"/>
        <v>0.44369749923271273</v>
      </c>
      <c r="O172">
        <f t="shared" si="11"/>
        <v>0.17609125905568124</v>
      </c>
    </row>
    <row r="173" spans="1:15">
      <c r="A173" t="s">
        <v>5</v>
      </c>
      <c r="B173">
        <v>1</v>
      </c>
      <c r="C173" t="s">
        <v>111</v>
      </c>
      <c r="D173">
        <v>2112</v>
      </c>
      <c r="E173">
        <v>1188</v>
      </c>
      <c r="F173">
        <v>24</v>
      </c>
      <c r="G173" t="s">
        <v>6</v>
      </c>
      <c r="H173">
        <v>5461</v>
      </c>
      <c r="I173">
        <v>80</v>
      </c>
      <c r="J173">
        <v>14.4</v>
      </c>
      <c r="K173">
        <v>0.69444444444444442</v>
      </c>
      <c r="L173">
        <f t="shared" si="8"/>
        <v>0.8</v>
      </c>
      <c r="M173">
        <f t="shared" si="9"/>
        <v>9.691001300805642E-2</v>
      </c>
      <c r="N173">
        <f t="shared" si="10"/>
        <v>0.15836249209524964</v>
      </c>
      <c r="O173">
        <f t="shared" si="11"/>
        <v>6.1452479087193271E-2</v>
      </c>
    </row>
    <row r="174" spans="1:15">
      <c r="A174" t="s">
        <v>5</v>
      </c>
      <c r="B174">
        <v>1</v>
      </c>
      <c r="C174" t="s">
        <v>111</v>
      </c>
      <c r="D174">
        <v>2112</v>
      </c>
      <c r="E174">
        <v>1188</v>
      </c>
      <c r="F174">
        <v>24</v>
      </c>
      <c r="G174" t="s">
        <v>6</v>
      </c>
      <c r="H174">
        <v>5174</v>
      </c>
      <c r="I174">
        <v>40</v>
      </c>
      <c r="J174">
        <v>32.4</v>
      </c>
      <c r="K174">
        <v>0.30864197530864201</v>
      </c>
      <c r="L174">
        <f t="shared" si="8"/>
        <v>0.4</v>
      </c>
      <c r="M174">
        <f t="shared" si="9"/>
        <v>0.3979400086720376</v>
      </c>
      <c r="N174">
        <f t="shared" si="10"/>
        <v>0.51054501020661214</v>
      </c>
      <c r="O174">
        <f t="shared" si="11"/>
        <v>0.11260500153457453</v>
      </c>
    </row>
    <row r="175" spans="1:15">
      <c r="A175" t="s">
        <v>5</v>
      </c>
      <c r="B175">
        <v>1</v>
      </c>
      <c r="C175" t="s">
        <v>111</v>
      </c>
      <c r="D175">
        <v>2112</v>
      </c>
      <c r="E175">
        <v>1188</v>
      </c>
      <c r="F175">
        <v>24</v>
      </c>
      <c r="G175" t="s">
        <v>6</v>
      </c>
      <c r="H175">
        <v>4309</v>
      </c>
      <c r="I175">
        <v>80</v>
      </c>
      <c r="J175">
        <v>6.4</v>
      </c>
      <c r="K175">
        <v>0.64</v>
      </c>
      <c r="L175">
        <f t="shared" si="8"/>
        <v>0.8</v>
      </c>
      <c r="M175">
        <f t="shared" si="9"/>
        <v>9.691001300805642E-2</v>
      </c>
      <c r="N175">
        <f t="shared" si="10"/>
        <v>0.19382002601611284</v>
      </c>
      <c r="O175">
        <f t="shared" si="11"/>
        <v>9.691001300805642E-2</v>
      </c>
    </row>
    <row r="176" spans="1:15">
      <c r="A176" t="s">
        <v>5</v>
      </c>
      <c r="B176">
        <v>1</v>
      </c>
      <c r="C176" t="s">
        <v>111</v>
      </c>
      <c r="D176">
        <v>2112</v>
      </c>
      <c r="E176">
        <v>1188</v>
      </c>
      <c r="F176">
        <v>24</v>
      </c>
      <c r="G176" t="s">
        <v>6</v>
      </c>
      <c r="H176">
        <v>2510</v>
      </c>
      <c r="I176">
        <v>80</v>
      </c>
      <c r="J176">
        <v>19.600000000000001</v>
      </c>
      <c r="K176">
        <v>0.51020408163265307</v>
      </c>
      <c r="L176">
        <f t="shared" si="8"/>
        <v>0.8</v>
      </c>
      <c r="M176">
        <f t="shared" si="9"/>
        <v>9.691001300805642E-2</v>
      </c>
      <c r="N176">
        <f t="shared" si="10"/>
        <v>0.29225607135647602</v>
      </c>
      <c r="O176">
        <f t="shared" si="11"/>
        <v>0.19534605834841962</v>
      </c>
    </row>
    <row r="177" spans="1:15">
      <c r="A177" t="s">
        <v>5</v>
      </c>
      <c r="B177">
        <v>1</v>
      </c>
      <c r="C177" t="s">
        <v>111</v>
      </c>
      <c r="D177">
        <v>2112</v>
      </c>
      <c r="E177">
        <v>1188</v>
      </c>
      <c r="F177">
        <v>24</v>
      </c>
      <c r="G177" t="s">
        <v>6</v>
      </c>
      <c r="H177">
        <v>2470</v>
      </c>
      <c r="I177">
        <v>20</v>
      </c>
      <c r="J177">
        <v>0.9</v>
      </c>
      <c r="K177">
        <v>0.09</v>
      </c>
      <c r="L177">
        <f t="shared" si="8"/>
        <v>0.2</v>
      </c>
      <c r="M177">
        <f t="shared" si="9"/>
        <v>0.69897000433601886</v>
      </c>
      <c r="N177">
        <f t="shared" si="10"/>
        <v>1.045757490560675</v>
      </c>
      <c r="O177">
        <f t="shared" si="11"/>
        <v>0.34678748622465649</v>
      </c>
    </row>
    <row r="178" spans="1:15">
      <c r="A178" t="s">
        <v>92</v>
      </c>
      <c r="B178">
        <v>1</v>
      </c>
      <c r="C178" t="s">
        <v>111</v>
      </c>
      <c r="D178">
        <v>1024</v>
      </c>
      <c r="E178">
        <v>600</v>
      </c>
      <c r="F178">
        <v>32</v>
      </c>
      <c r="G178" t="s">
        <v>93</v>
      </c>
      <c r="H178">
        <v>4836</v>
      </c>
      <c r="I178">
        <v>50</v>
      </c>
      <c r="J178">
        <v>32.4</v>
      </c>
      <c r="K178">
        <v>0.30864197530864201</v>
      </c>
      <c r="L178">
        <f t="shared" si="8"/>
        <v>0.5</v>
      </c>
      <c r="M178">
        <f t="shared" si="9"/>
        <v>0.3010299956639812</v>
      </c>
      <c r="N178">
        <f t="shared" si="10"/>
        <v>0.51054501020661214</v>
      </c>
      <c r="O178">
        <f t="shared" si="11"/>
        <v>0.20951501454263094</v>
      </c>
    </row>
    <row r="179" spans="1:15">
      <c r="A179" t="s">
        <v>92</v>
      </c>
      <c r="B179">
        <v>1</v>
      </c>
      <c r="C179" t="s">
        <v>111</v>
      </c>
      <c r="D179">
        <v>1024</v>
      </c>
      <c r="E179">
        <v>600</v>
      </c>
      <c r="F179">
        <v>32</v>
      </c>
      <c r="G179" t="s">
        <v>93</v>
      </c>
      <c r="H179">
        <v>4056</v>
      </c>
      <c r="I179">
        <v>40</v>
      </c>
      <c r="J179">
        <v>25.6</v>
      </c>
      <c r="K179">
        <v>0.390625</v>
      </c>
      <c r="L179">
        <f t="shared" si="8"/>
        <v>0.4</v>
      </c>
      <c r="M179">
        <f t="shared" si="9"/>
        <v>0.3979400086720376</v>
      </c>
      <c r="N179">
        <f t="shared" si="10"/>
        <v>0.40823996531184958</v>
      </c>
      <c r="O179">
        <f t="shared" si="11"/>
        <v>1.029995663981198E-2</v>
      </c>
    </row>
    <row r="180" spans="1:15">
      <c r="A180" t="s">
        <v>92</v>
      </c>
      <c r="B180">
        <v>1</v>
      </c>
      <c r="C180" t="s">
        <v>111</v>
      </c>
      <c r="D180">
        <v>1024</v>
      </c>
      <c r="E180">
        <v>600</v>
      </c>
      <c r="F180">
        <v>32</v>
      </c>
      <c r="G180" t="s">
        <v>93</v>
      </c>
      <c r="H180">
        <v>4087</v>
      </c>
      <c r="I180">
        <v>50</v>
      </c>
      <c r="J180">
        <v>3.6</v>
      </c>
      <c r="K180">
        <v>0.36</v>
      </c>
      <c r="L180">
        <f t="shared" si="8"/>
        <v>0.5</v>
      </c>
      <c r="M180">
        <f t="shared" si="9"/>
        <v>0.3010299956639812</v>
      </c>
      <c r="N180">
        <f t="shared" si="10"/>
        <v>0.44369749923271273</v>
      </c>
      <c r="O180">
        <f t="shared" si="11"/>
        <v>0.14266750356873154</v>
      </c>
    </row>
    <row r="181" spans="1:15">
      <c r="A181" t="s">
        <v>92</v>
      </c>
      <c r="B181">
        <v>1</v>
      </c>
      <c r="C181" t="s">
        <v>111</v>
      </c>
      <c r="D181">
        <v>1024</v>
      </c>
      <c r="E181">
        <v>600</v>
      </c>
      <c r="F181">
        <v>32</v>
      </c>
      <c r="G181" t="s">
        <v>93</v>
      </c>
      <c r="H181">
        <v>2231</v>
      </c>
      <c r="I181">
        <v>30</v>
      </c>
      <c r="J181">
        <v>16.899999999999999</v>
      </c>
      <c r="K181">
        <v>0.59171597633136097</v>
      </c>
      <c r="L181">
        <f t="shared" si="8"/>
        <v>0.3</v>
      </c>
      <c r="M181">
        <f t="shared" si="9"/>
        <v>0.52287874528033762</v>
      </c>
      <c r="N181">
        <f t="shared" si="10"/>
        <v>0.22788670461367352</v>
      </c>
      <c r="O181">
        <f t="shared" si="11"/>
        <v>0.29499204066666407</v>
      </c>
    </row>
    <row r="182" spans="1:15">
      <c r="A182" t="s">
        <v>92</v>
      </c>
      <c r="B182">
        <v>1</v>
      </c>
      <c r="C182" t="s">
        <v>111</v>
      </c>
      <c r="D182">
        <v>1024</v>
      </c>
      <c r="E182">
        <v>600</v>
      </c>
      <c r="F182">
        <v>32</v>
      </c>
      <c r="G182" t="s">
        <v>93</v>
      </c>
      <c r="H182">
        <v>2995</v>
      </c>
      <c r="I182">
        <v>50</v>
      </c>
      <c r="J182">
        <v>4.9000000000000004</v>
      </c>
      <c r="K182">
        <v>0.49000000000000005</v>
      </c>
      <c r="L182">
        <f t="shared" si="8"/>
        <v>0.5</v>
      </c>
      <c r="M182">
        <f t="shared" si="9"/>
        <v>0.3010299956639812</v>
      </c>
      <c r="N182">
        <f t="shared" si="10"/>
        <v>0.30980391997148626</v>
      </c>
      <c r="O182">
        <f t="shared" si="11"/>
        <v>8.773924307505121E-3</v>
      </c>
    </row>
    <row r="183" spans="1:15">
      <c r="A183" t="s">
        <v>92</v>
      </c>
      <c r="B183">
        <v>1</v>
      </c>
      <c r="C183" t="s">
        <v>111</v>
      </c>
      <c r="D183">
        <v>1024</v>
      </c>
      <c r="E183">
        <v>600</v>
      </c>
      <c r="F183">
        <v>32</v>
      </c>
      <c r="G183" t="s">
        <v>93</v>
      </c>
      <c r="H183">
        <v>6053</v>
      </c>
      <c r="I183">
        <v>60</v>
      </c>
      <c r="J183">
        <v>28.9</v>
      </c>
      <c r="K183">
        <v>0.34602076124567477</v>
      </c>
      <c r="L183">
        <f t="shared" si="8"/>
        <v>0.6</v>
      </c>
      <c r="M183">
        <f t="shared" si="9"/>
        <v>0.22184874961635639</v>
      </c>
      <c r="N183">
        <f t="shared" si="10"/>
        <v>0.46089784275654783</v>
      </c>
      <c r="O183">
        <f t="shared" si="11"/>
        <v>0.23904909314019143</v>
      </c>
    </row>
    <row r="184" spans="1:15">
      <c r="A184" t="s">
        <v>92</v>
      </c>
      <c r="B184">
        <v>1</v>
      </c>
      <c r="C184" t="s">
        <v>111</v>
      </c>
      <c r="D184">
        <v>1024</v>
      </c>
      <c r="E184">
        <v>600</v>
      </c>
      <c r="F184">
        <v>32</v>
      </c>
      <c r="G184" t="s">
        <v>93</v>
      </c>
      <c r="H184">
        <v>5538</v>
      </c>
      <c r="I184">
        <v>25</v>
      </c>
      <c r="J184">
        <v>1.6</v>
      </c>
      <c r="K184">
        <v>0.16</v>
      </c>
      <c r="L184">
        <f t="shared" si="8"/>
        <v>0.25</v>
      </c>
      <c r="M184">
        <f t="shared" si="9"/>
        <v>0.6020599913279624</v>
      </c>
      <c r="N184">
        <f t="shared" si="10"/>
        <v>0.79588001734407521</v>
      </c>
      <c r="O184">
        <f t="shared" si="11"/>
        <v>0.19382002601611281</v>
      </c>
    </row>
    <row r="185" spans="1:15">
      <c r="A185" t="s">
        <v>92</v>
      </c>
      <c r="B185">
        <v>1</v>
      </c>
      <c r="C185" t="s">
        <v>111</v>
      </c>
      <c r="D185">
        <v>1024</v>
      </c>
      <c r="E185">
        <v>600</v>
      </c>
      <c r="F185">
        <v>32</v>
      </c>
      <c r="G185" t="s">
        <v>93</v>
      </c>
      <c r="H185">
        <v>4119</v>
      </c>
      <c r="I185">
        <v>15</v>
      </c>
      <c r="J185">
        <v>0.4</v>
      </c>
      <c r="K185">
        <v>0.04</v>
      </c>
      <c r="L185">
        <f t="shared" si="8"/>
        <v>0.15</v>
      </c>
      <c r="M185">
        <f t="shared" si="9"/>
        <v>0.82390874094431876</v>
      </c>
      <c r="N185">
        <f t="shared" si="10"/>
        <v>1.3979400086720377</v>
      </c>
      <c r="O185">
        <f t="shared" si="11"/>
        <v>0.57403126772771873</v>
      </c>
    </row>
    <row r="186" spans="1:15">
      <c r="A186" t="s">
        <v>92</v>
      </c>
      <c r="B186">
        <v>1</v>
      </c>
      <c r="C186" t="s">
        <v>111</v>
      </c>
      <c r="D186">
        <v>1024</v>
      </c>
      <c r="E186">
        <v>600</v>
      </c>
      <c r="F186">
        <v>32</v>
      </c>
      <c r="G186" t="s">
        <v>93</v>
      </c>
      <c r="H186">
        <v>2605</v>
      </c>
      <c r="I186">
        <v>10</v>
      </c>
      <c r="J186">
        <v>8.1</v>
      </c>
      <c r="K186">
        <v>0.80999999999999994</v>
      </c>
      <c r="L186">
        <f t="shared" si="8"/>
        <v>0.1</v>
      </c>
      <c r="M186">
        <f t="shared" si="9"/>
        <v>1</v>
      </c>
      <c r="N186">
        <f t="shared" si="10"/>
        <v>9.15149811213503E-2</v>
      </c>
      <c r="O186">
        <f t="shared" si="11"/>
        <v>0.90848501887864974</v>
      </c>
    </row>
    <row r="187" spans="1:15">
      <c r="A187" t="s">
        <v>92</v>
      </c>
      <c r="B187">
        <v>1</v>
      </c>
      <c r="C187" t="s">
        <v>111</v>
      </c>
      <c r="D187">
        <v>1024</v>
      </c>
      <c r="E187">
        <v>600</v>
      </c>
      <c r="F187">
        <v>32</v>
      </c>
      <c r="G187" t="s">
        <v>93</v>
      </c>
      <c r="H187">
        <v>2793</v>
      </c>
      <c r="I187">
        <v>50</v>
      </c>
      <c r="J187">
        <v>22.5</v>
      </c>
      <c r="K187">
        <v>0.44444444444444442</v>
      </c>
      <c r="L187">
        <f t="shared" si="8"/>
        <v>0.5</v>
      </c>
      <c r="M187">
        <f t="shared" si="9"/>
        <v>0.3010299956639812</v>
      </c>
      <c r="N187">
        <f t="shared" si="10"/>
        <v>0.35218251811136247</v>
      </c>
      <c r="O187">
        <f t="shared" si="11"/>
        <v>5.1152522447381332E-2</v>
      </c>
    </row>
    <row r="188" spans="1:15">
      <c r="A188" t="s">
        <v>92</v>
      </c>
      <c r="B188">
        <v>1</v>
      </c>
      <c r="C188" t="s">
        <v>111</v>
      </c>
      <c r="D188">
        <v>1024</v>
      </c>
      <c r="E188">
        <v>600</v>
      </c>
      <c r="F188">
        <v>32</v>
      </c>
      <c r="G188" t="s">
        <v>93</v>
      </c>
      <c r="H188">
        <v>3838</v>
      </c>
      <c r="I188">
        <v>50</v>
      </c>
      <c r="J188">
        <v>19.600000000000001</v>
      </c>
      <c r="K188">
        <v>0.51020408163265307</v>
      </c>
      <c r="L188">
        <f t="shared" si="8"/>
        <v>0.5</v>
      </c>
      <c r="M188">
        <f t="shared" si="9"/>
        <v>0.3010299956639812</v>
      </c>
      <c r="N188">
        <f t="shared" si="10"/>
        <v>0.29225607135647602</v>
      </c>
      <c r="O188">
        <f t="shared" si="11"/>
        <v>8.7739243075051765E-3</v>
      </c>
    </row>
    <row r="189" spans="1:15">
      <c r="A189" t="s">
        <v>92</v>
      </c>
      <c r="B189">
        <v>1</v>
      </c>
      <c r="C189" t="s">
        <v>111</v>
      </c>
      <c r="D189">
        <v>1024</v>
      </c>
      <c r="E189">
        <v>600</v>
      </c>
      <c r="F189">
        <v>32</v>
      </c>
      <c r="G189" t="s">
        <v>93</v>
      </c>
      <c r="H189">
        <v>5600</v>
      </c>
      <c r="I189">
        <v>30</v>
      </c>
      <c r="J189">
        <v>14.4</v>
      </c>
      <c r="K189">
        <v>0.69444444444444442</v>
      </c>
      <c r="L189">
        <f t="shared" si="8"/>
        <v>0.3</v>
      </c>
      <c r="M189">
        <f t="shared" si="9"/>
        <v>0.52287874528033762</v>
      </c>
      <c r="N189">
        <f t="shared" si="10"/>
        <v>0.15836249209524964</v>
      </c>
      <c r="O189">
        <f t="shared" si="11"/>
        <v>0.36451625318508796</v>
      </c>
    </row>
    <row r="190" spans="1:15">
      <c r="A190" t="s">
        <v>92</v>
      </c>
      <c r="B190">
        <v>1</v>
      </c>
      <c r="C190" t="s">
        <v>111</v>
      </c>
      <c r="D190">
        <v>1024</v>
      </c>
      <c r="E190">
        <v>600</v>
      </c>
      <c r="F190">
        <v>32</v>
      </c>
      <c r="G190" t="s">
        <v>93</v>
      </c>
      <c r="H190">
        <v>2403</v>
      </c>
      <c r="I190">
        <v>25</v>
      </c>
      <c r="J190">
        <v>0.9</v>
      </c>
      <c r="K190">
        <v>0.09</v>
      </c>
      <c r="L190">
        <f t="shared" si="8"/>
        <v>0.25</v>
      </c>
      <c r="M190">
        <f t="shared" si="9"/>
        <v>0.6020599913279624</v>
      </c>
      <c r="N190">
        <f t="shared" si="10"/>
        <v>1.045757490560675</v>
      </c>
      <c r="O190">
        <f t="shared" si="11"/>
        <v>0.44369749923271284</v>
      </c>
    </row>
    <row r="191" spans="1:15">
      <c r="A191" t="s">
        <v>92</v>
      </c>
      <c r="B191">
        <v>1</v>
      </c>
      <c r="C191" t="s">
        <v>111</v>
      </c>
      <c r="D191">
        <v>1024</v>
      </c>
      <c r="E191">
        <v>600</v>
      </c>
      <c r="F191">
        <v>32</v>
      </c>
      <c r="G191" t="s">
        <v>93</v>
      </c>
      <c r="H191">
        <v>3697</v>
      </c>
      <c r="I191">
        <v>30</v>
      </c>
      <c r="J191">
        <v>6.4</v>
      </c>
      <c r="K191">
        <v>0.64</v>
      </c>
      <c r="L191">
        <f t="shared" si="8"/>
        <v>0.3</v>
      </c>
      <c r="M191">
        <f t="shared" si="9"/>
        <v>0.52287874528033762</v>
      </c>
      <c r="N191">
        <f t="shared" si="10"/>
        <v>0.19382002601611284</v>
      </c>
      <c r="O191">
        <f t="shared" si="11"/>
        <v>0.32905871926422481</v>
      </c>
    </row>
    <row r="192" spans="1:15">
      <c r="A192" t="s">
        <v>92</v>
      </c>
      <c r="B192">
        <v>1</v>
      </c>
      <c r="C192" t="s">
        <v>111</v>
      </c>
      <c r="D192">
        <v>1024</v>
      </c>
      <c r="E192">
        <v>600</v>
      </c>
      <c r="F192">
        <v>32</v>
      </c>
      <c r="G192" t="s">
        <v>93</v>
      </c>
      <c r="H192">
        <v>2574</v>
      </c>
      <c r="I192">
        <v>40</v>
      </c>
      <c r="J192">
        <v>12.1</v>
      </c>
      <c r="K192">
        <v>0.82644628099173556</v>
      </c>
      <c r="L192">
        <f t="shared" si="8"/>
        <v>0.4</v>
      </c>
      <c r="M192">
        <f t="shared" si="9"/>
        <v>0.3979400086720376</v>
      </c>
      <c r="N192">
        <f t="shared" si="10"/>
        <v>8.2785370316450071E-2</v>
      </c>
      <c r="O192">
        <f t="shared" si="11"/>
        <v>0.31515463835558755</v>
      </c>
    </row>
    <row r="193" spans="1:15">
      <c r="A193" t="s">
        <v>92</v>
      </c>
      <c r="B193">
        <v>1</v>
      </c>
      <c r="C193" t="s">
        <v>111</v>
      </c>
      <c r="D193">
        <v>1024</v>
      </c>
      <c r="E193">
        <v>600</v>
      </c>
      <c r="F193">
        <v>32</v>
      </c>
      <c r="G193" t="s">
        <v>93</v>
      </c>
      <c r="H193">
        <v>3604</v>
      </c>
      <c r="I193">
        <v>25</v>
      </c>
      <c r="J193">
        <v>2.5</v>
      </c>
      <c r="K193">
        <v>0.25</v>
      </c>
      <c r="L193">
        <f t="shared" si="8"/>
        <v>0.25</v>
      </c>
      <c r="M193">
        <f t="shared" si="9"/>
        <v>0.6020599913279624</v>
      </c>
      <c r="N193">
        <f t="shared" si="10"/>
        <v>0.6020599913279624</v>
      </c>
      <c r="O193">
        <f t="shared" si="11"/>
        <v>0</v>
      </c>
    </row>
    <row r="194" spans="1:15">
      <c r="A194" t="s">
        <v>94</v>
      </c>
      <c r="B194">
        <v>1</v>
      </c>
      <c r="C194" t="s">
        <v>111</v>
      </c>
      <c r="D194">
        <v>1229</v>
      </c>
      <c r="E194">
        <v>691</v>
      </c>
      <c r="F194">
        <v>24</v>
      </c>
      <c r="G194" t="s">
        <v>95</v>
      </c>
      <c r="H194">
        <v>4491</v>
      </c>
      <c r="I194">
        <v>25</v>
      </c>
      <c r="J194">
        <v>32.4</v>
      </c>
      <c r="K194">
        <v>0.30864197530864201</v>
      </c>
      <c r="L194">
        <f t="shared" si="8"/>
        <v>0.25</v>
      </c>
      <c r="M194">
        <f t="shared" si="9"/>
        <v>0.6020599913279624</v>
      </c>
      <c r="N194">
        <f t="shared" si="10"/>
        <v>0.51054501020661214</v>
      </c>
      <c r="O194">
        <f t="shared" si="11"/>
        <v>9.1514981121350258E-2</v>
      </c>
    </row>
    <row r="195" spans="1:15">
      <c r="A195" t="s">
        <v>94</v>
      </c>
      <c r="B195">
        <v>1</v>
      </c>
      <c r="C195" t="s">
        <v>111</v>
      </c>
      <c r="D195">
        <v>1229</v>
      </c>
      <c r="E195">
        <v>691</v>
      </c>
      <c r="F195">
        <v>24</v>
      </c>
      <c r="G195" t="s">
        <v>95</v>
      </c>
      <c r="H195">
        <v>3639</v>
      </c>
      <c r="I195">
        <v>80</v>
      </c>
      <c r="J195">
        <v>12.1</v>
      </c>
      <c r="K195">
        <v>0.82644628099173556</v>
      </c>
      <c r="L195">
        <f t="shared" ref="L195:L258" si="12">I195/100</f>
        <v>0.8</v>
      </c>
      <c r="M195">
        <f t="shared" ref="M195:M258" si="13">LOG(1/L195)</f>
        <v>9.691001300805642E-2</v>
      </c>
      <c r="N195">
        <f t="shared" ref="N195:N258" si="14">LOG(1/K195)</f>
        <v>8.2785370316450071E-2</v>
      </c>
      <c r="O195">
        <f t="shared" ref="O195:O258" si="15">ABS(LOG(L195)-LOG(K195))</f>
        <v>1.4124642691606321E-2</v>
      </c>
    </row>
    <row r="196" spans="1:15">
      <c r="A196" t="s">
        <v>94</v>
      </c>
      <c r="B196">
        <v>1</v>
      </c>
      <c r="C196" t="s">
        <v>111</v>
      </c>
      <c r="D196">
        <v>1229</v>
      </c>
      <c r="E196">
        <v>691</v>
      </c>
      <c r="F196">
        <v>24</v>
      </c>
      <c r="G196" t="s">
        <v>95</v>
      </c>
      <c r="H196">
        <v>2200</v>
      </c>
      <c r="I196">
        <v>70</v>
      </c>
      <c r="J196">
        <v>14.4</v>
      </c>
      <c r="K196">
        <v>0.69444444444444442</v>
      </c>
      <c r="L196">
        <f t="shared" si="12"/>
        <v>0.7</v>
      </c>
      <c r="M196">
        <f t="shared" si="13"/>
        <v>0.15490195998574319</v>
      </c>
      <c r="N196">
        <f t="shared" si="14"/>
        <v>0.15836249209524964</v>
      </c>
      <c r="O196">
        <f t="shared" si="15"/>
        <v>3.4605321095064756E-3</v>
      </c>
    </row>
    <row r="197" spans="1:15">
      <c r="A197" t="s">
        <v>94</v>
      </c>
      <c r="B197">
        <v>1</v>
      </c>
      <c r="C197" t="s">
        <v>111</v>
      </c>
      <c r="D197">
        <v>1229</v>
      </c>
      <c r="E197">
        <v>691</v>
      </c>
      <c r="F197">
        <v>24</v>
      </c>
      <c r="G197" t="s">
        <v>95</v>
      </c>
      <c r="H197">
        <v>1583</v>
      </c>
      <c r="I197">
        <v>60</v>
      </c>
      <c r="J197">
        <v>16.899999999999999</v>
      </c>
      <c r="K197">
        <v>0.59171597633136097</v>
      </c>
      <c r="L197">
        <f t="shared" si="12"/>
        <v>0.6</v>
      </c>
      <c r="M197">
        <f t="shared" si="13"/>
        <v>0.22184874961635639</v>
      </c>
      <c r="N197">
        <f t="shared" si="14"/>
        <v>0.22788670461367352</v>
      </c>
      <c r="O197">
        <f t="shared" si="15"/>
        <v>6.0379549973171298E-3</v>
      </c>
    </row>
    <row r="198" spans="1:15">
      <c r="A198" t="s">
        <v>94</v>
      </c>
      <c r="B198">
        <v>1</v>
      </c>
      <c r="C198" t="s">
        <v>111</v>
      </c>
      <c r="D198">
        <v>1229</v>
      </c>
      <c r="E198">
        <v>691</v>
      </c>
      <c r="F198">
        <v>24</v>
      </c>
      <c r="G198" t="s">
        <v>95</v>
      </c>
      <c r="H198">
        <v>1788</v>
      </c>
      <c r="I198">
        <v>50</v>
      </c>
      <c r="J198">
        <v>4.9000000000000004</v>
      </c>
      <c r="K198">
        <v>0.49000000000000005</v>
      </c>
      <c r="L198">
        <f t="shared" si="12"/>
        <v>0.5</v>
      </c>
      <c r="M198">
        <f t="shared" si="13"/>
        <v>0.3010299956639812</v>
      </c>
      <c r="N198">
        <f t="shared" si="14"/>
        <v>0.30980391997148626</v>
      </c>
      <c r="O198">
        <f t="shared" si="15"/>
        <v>8.773924307505121E-3</v>
      </c>
    </row>
    <row r="199" spans="1:15">
      <c r="A199" t="s">
        <v>94</v>
      </c>
      <c r="B199">
        <v>1</v>
      </c>
      <c r="C199" t="s">
        <v>111</v>
      </c>
      <c r="D199">
        <v>1229</v>
      </c>
      <c r="E199">
        <v>691</v>
      </c>
      <c r="F199">
        <v>24</v>
      </c>
      <c r="G199" t="s">
        <v>95</v>
      </c>
      <c r="H199">
        <v>2775</v>
      </c>
      <c r="I199">
        <v>30</v>
      </c>
      <c r="J199">
        <v>28.9</v>
      </c>
      <c r="K199">
        <v>0.34602076124567477</v>
      </c>
      <c r="L199">
        <f t="shared" si="12"/>
        <v>0.3</v>
      </c>
      <c r="M199">
        <f t="shared" si="13"/>
        <v>0.52287874528033762</v>
      </c>
      <c r="N199">
        <f t="shared" si="14"/>
        <v>0.46089784275654783</v>
      </c>
      <c r="O199">
        <f t="shared" si="15"/>
        <v>6.1980902523789794E-2</v>
      </c>
    </row>
    <row r="200" spans="1:15">
      <c r="A200" t="s">
        <v>94</v>
      </c>
      <c r="B200">
        <v>1</v>
      </c>
      <c r="C200" t="s">
        <v>111</v>
      </c>
      <c r="D200">
        <v>1229</v>
      </c>
      <c r="E200">
        <v>691</v>
      </c>
      <c r="F200">
        <v>24</v>
      </c>
      <c r="G200" t="s">
        <v>95</v>
      </c>
      <c r="H200">
        <v>2048</v>
      </c>
      <c r="I200">
        <v>25</v>
      </c>
      <c r="J200">
        <v>19.600000000000001</v>
      </c>
      <c r="K200">
        <v>0.51020408163265307</v>
      </c>
      <c r="L200">
        <f t="shared" si="12"/>
        <v>0.25</v>
      </c>
      <c r="M200">
        <f t="shared" si="13"/>
        <v>0.6020599913279624</v>
      </c>
      <c r="N200">
        <f t="shared" si="14"/>
        <v>0.29225607135647602</v>
      </c>
      <c r="O200">
        <f t="shared" si="15"/>
        <v>0.30980391997148637</v>
      </c>
    </row>
    <row r="201" spans="1:15">
      <c r="A201" t="s">
        <v>94</v>
      </c>
      <c r="B201">
        <v>1</v>
      </c>
      <c r="C201" t="s">
        <v>111</v>
      </c>
      <c r="D201">
        <v>1229</v>
      </c>
      <c r="E201">
        <v>691</v>
      </c>
      <c r="F201">
        <v>24</v>
      </c>
      <c r="G201" t="s">
        <v>95</v>
      </c>
      <c r="H201">
        <v>2431</v>
      </c>
      <c r="I201">
        <v>40</v>
      </c>
      <c r="J201">
        <v>22.5</v>
      </c>
      <c r="K201">
        <v>0.44444444444444442</v>
      </c>
      <c r="L201">
        <f t="shared" si="12"/>
        <v>0.4</v>
      </c>
      <c r="M201">
        <f t="shared" si="13"/>
        <v>0.3979400086720376</v>
      </c>
      <c r="N201">
        <f t="shared" si="14"/>
        <v>0.35218251811136247</v>
      </c>
      <c r="O201">
        <f t="shared" si="15"/>
        <v>4.5757490560675074E-2</v>
      </c>
    </row>
    <row r="202" spans="1:15">
      <c r="A202" t="s">
        <v>94</v>
      </c>
      <c r="B202">
        <v>1</v>
      </c>
      <c r="C202" t="s">
        <v>111</v>
      </c>
      <c r="D202">
        <v>1229</v>
      </c>
      <c r="E202">
        <v>691</v>
      </c>
      <c r="F202">
        <v>24</v>
      </c>
      <c r="G202" t="s">
        <v>95</v>
      </c>
      <c r="H202">
        <v>4894</v>
      </c>
      <c r="I202">
        <v>40</v>
      </c>
      <c r="J202">
        <v>2.5</v>
      </c>
      <c r="K202">
        <v>0.25</v>
      </c>
      <c r="L202">
        <f t="shared" si="12"/>
        <v>0.4</v>
      </c>
      <c r="M202">
        <f t="shared" si="13"/>
        <v>0.3979400086720376</v>
      </c>
      <c r="N202">
        <f t="shared" si="14"/>
        <v>0.6020599913279624</v>
      </c>
      <c r="O202">
        <f t="shared" si="15"/>
        <v>0.20411998265592479</v>
      </c>
    </row>
    <row r="203" spans="1:15">
      <c r="A203" t="s">
        <v>94</v>
      </c>
      <c r="B203">
        <v>1</v>
      </c>
      <c r="C203" t="s">
        <v>111</v>
      </c>
      <c r="D203">
        <v>1229</v>
      </c>
      <c r="E203">
        <v>691</v>
      </c>
      <c r="F203">
        <v>24</v>
      </c>
      <c r="G203" t="s">
        <v>95</v>
      </c>
      <c r="H203">
        <v>1913</v>
      </c>
      <c r="I203">
        <v>30</v>
      </c>
      <c r="J203">
        <v>3.6</v>
      </c>
      <c r="K203">
        <v>0.36</v>
      </c>
      <c r="L203">
        <f t="shared" si="12"/>
        <v>0.3</v>
      </c>
      <c r="M203">
        <f t="shared" si="13"/>
        <v>0.52287874528033762</v>
      </c>
      <c r="N203">
        <f t="shared" si="14"/>
        <v>0.44369749923271273</v>
      </c>
      <c r="O203">
        <f t="shared" si="15"/>
        <v>7.9181246047624887E-2</v>
      </c>
    </row>
    <row r="204" spans="1:15">
      <c r="A204" t="s">
        <v>94</v>
      </c>
      <c r="B204">
        <v>1</v>
      </c>
      <c r="C204" t="s">
        <v>111</v>
      </c>
      <c r="D204">
        <v>1229</v>
      </c>
      <c r="E204">
        <v>691</v>
      </c>
      <c r="F204">
        <v>24</v>
      </c>
      <c r="G204" t="s">
        <v>95</v>
      </c>
      <c r="H204">
        <v>1718</v>
      </c>
      <c r="I204">
        <v>10</v>
      </c>
      <c r="J204">
        <v>0.4</v>
      </c>
      <c r="K204">
        <v>0.04</v>
      </c>
      <c r="L204">
        <f t="shared" si="12"/>
        <v>0.1</v>
      </c>
      <c r="M204">
        <f t="shared" si="13"/>
        <v>1</v>
      </c>
      <c r="N204">
        <f t="shared" si="14"/>
        <v>1.3979400086720377</v>
      </c>
      <c r="O204">
        <f t="shared" si="15"/>
        <v>0.39794000867203749</v>
      </c>
    </row>
    <row r="205" spans="1:15">
      <c r="A205" t="s">
        <v>94</v>
      </c>
      <c r="B205">
        <v>1</v>
      </c>
      <c r="C205" t="s">
        <v>111</v>
      </c>
      <c r="D205">
        <v>1229</v>
      </c>
      <c r="E205">
        <v>691</v>
      </c>
      <c r="F205">
        <v>24</v>
      </c>
      <c r="G205" t="s">
        <v>95</v>
      </c>
      <c r="H205">
        <v>3676</v>
      </c>
      <c r="I205">
        <v>35</v>
      </c>
      <c r="J205">
        <v>25.6</v>
      </c>
      <c r="K205">
        <v>0.390625</v>
      </c>
      <c r="L205">
        <f t="shared" si="12"/>
        <v>0.35</v>
      </c>
      <c r="M205">
        <f t="shared" si="13"/>
        <v>0.45593195564972439</v>
      </c>
      <c r="N205">
        <f t="shared" si="14"/>
        <v>0.40823996531184958</v>
      </c>
      <c r="O205">
        <f t="shared" si="15"/>
        <v>4.7691990337874801E-2</v>
      </c>
    </row>
    <row r="206" spans="1:15">
      <c r="A206" t="s">
        <v>94</v>
      </c>
      <c r="B206">
        <v>1</v>
      </c>
      <c r="C206" t="s">
        <v>111</v>
      </c>
      <c r="D206">
        <v>1229</v>
      </c>
      <c r="E206">
        <v>691</v>
      </c>
      <c r="F206">
        <v>24</v>
      </c>
      <c r="G206" t="s">
        <v>95</v>
      </c>
      <c r="H206">
        <v>2506</v>
      </c>
      <c r="I206">
        <v>75</v>
      </c>
      <c r="J206">
        <v>6.4</v>
      </c>
      <c r="K206">
        <v>0.64</v>
      </c>
      <c r="L206">
        <f t="shared" si="12"/>
        <v>0.75</v>
      </c>
      <c r="M206">
        <f t="shared" si="13"/>
        <v>0.12493873660829993</v>
      </c>
      <c r="N206">
        <f t="shared" si="14"/>
        <v>0.19382002601611284</v>
      </c>
      <c r="O206">
        <f t="shared" si="15"/>
        <v>6.8881289407812865E-2</v>
      </c>
    </row>
    <row r="207" spans="1:15">
      <c r="A207" t="s">
        <v>94</v>
      </c>
      <c r="B207">
        <v>1</v>
      </c>
      <c r="C207" t="s">
        <v>111</v>
      </c>
      <c r="D207">
        <v>1229</v>
      </c>
      <c r="E207">
        <v>691</v>
      </c>
      <c r="F207">
        <v>24</v>
      </c>
      <c r="G207" t="s">
        <v>95</v>
      </c>
      <c r="H207">
        <v>5577</v>
      </c>
      <c r="I207">
        <v>20</v>
      </c>
      <c r="J207">
        <v>1.6</v>
      </c>
      <c r="K207">
        <v>0.16</v>
      </c>
      <c r="L207">
        <f t="shared" si="12"/>
        <v>0.2</v>
      </c>
      <c r="M207">
        <f t="shared" si="13"/>
        <v>0.69897000433601886</v>
      </c>
      <c r="N207">
        <f t="shared" si="14"/>
        <v>0.79588001734407521</v>
      </c>
      <c r="O207">
        <f t="shared" si="15"/>
        <v>9.6910013008056461E-2</v>
      </c>
    </row>
    <row r="208" spans="1:15">
      <c r="A208" t="s">
        <v>94</v>
      </c>
      <c r="B208">
        <v>1</v>
      </c>
      <c r="C208" t="s">
        <v>111</v>
      </c>
      <c r="D208">
        <v>1229</v>
      </c>
      <c r="E208">
        <v>691</v>
      </c>
      <c r="F208">
        <v>24</v>
      </c>
      <c r="G208" t="s">
        <v>95</v>
      </c>
      <c r="H208">
        <v>2277</v>
      </c>
      <c r="I208">
        <v>10</v>
      </c>
      <c r="J208">
        <v>0.9</v>
      </c>
      <c r="K208">
        <v>0.09</v>
      </c>
      <c r="L208">
        <f t="shared" si="12"/>
        <v>0.1</v>
      </c>
      <c r="M208">
        <f t="shared" si="13"/>
        <v>1</v>
      </c>
      <c r="N208">
        <f t="shared" si="14"/>
        <v>1.045757490560675</v>
      </c>
      <c r="O208">
        <f t="shared" si="15"/>
        <v>4.575749056067524E-2</v>
      </c>
    </row>
    <row r="209" spans="1:15">
      <c r="A209" t="s">
        <v>94</v>
      </c>
      <c r="B209">
        <v>1</v>
      </c>
      <c r="C209" t="s">
        <v>111</v>
      </c>
      <c r="D209">
        <v>1229</v>
      </c>
      <c r="E209">
        <v>691</v>
      </c>
      <c r="F209">
        <v>24</v>
      </c>
      <c r="G209" t="s">
        <v>95</v>
      </c>
      <c r="H209">
        <v>1776</v>
      </c>
      <c r="I209">
        <v>75</v>
      </c>
      <c r="J209">
        <v>8.1</v>
      </c>
      <c r="K209">
        <v>0.80999999999999994</v>
      </c>
      <c r="L209">
        <f t="shared" si="12"/>
        <v>0.75</v>
      </c>
      <c r="M209">
        <f t="shared" si="13"/>
        <v>0.12493873660829993</v>
      </c>
      <c r="N209">
        <f t="shared" si="14"/>
        <v>9.15149811213503E-2</v>
      </c>
      <c r="O209">
        <f t="shared" si="15"/>
        <v>3.3423755486949661E-2</v>
      </c>
    </row>
    <row r="210" spans="1:15">
      <c r="A210" t="s">
        <v>42</v>
      </c>
      <c r="B210">
        <v>1</v>
      </c>
      <c r="C210" t="s">
        <v>111</v>
      </c>
      <c r="D210">
        <v>1024</v>
      </c>
      <c r="E210">
        <v>768</v>
      </c>
      <c r="F210">
        <v>32</v>
      </c>
      <c r="G210" t="s">
        <v>41</v>
      </c>
      <c r="H210">
        <v>14637</v>
      </c>
      <c r="I210">
        <v>6</v>
      </c>
      <c r="J210">
        <v>28.9</v>
      </c>
      <c r="K210">
        <v>0.34602076124567477</v>
      </c>
      <c r="L210">
        <f t="shared" si="12"/>
        <v>0.06</v>
      </c>
      <c r="M210">
        <f t="shared" si="13"/>
        <v>1.2218487496163564</v>
      </c>
      <c r="N210">
        <f t="shared" si="14"/>
        <v>0.46089784275654783</v>
      </c>
      <c r="O210">
        <f t="shared" si="15"/>
        <v>0.7609509068598086</v>
      </c>
    </row>
    <row r="211" spans="1:15">
      <c r="A211" t="s">
        <v>42</v>
      </c>
      <c r="B211">
        <v>1</v>
      </c>
      <c r="C211" t="s">
        <v>111</v>
      </c>
      <c r="D211">
        <v>1024</v>
      </c>
      <c r="E211">
        <v>768</v>
      </c>
      <c r="F211">
        <v>32</v>
      </c>
      <c r="G211" t="s">
        <v>41</v>
      </c>
      <c r="H211">
        <v>5058</v>
      </c>
      <c r="I211">
        <v>4</v>
      </c>
      <c r="J211">
        <v>6.4</v>
      </c>
      <c r="K211">
        <v>0.64</v>
      </c>
      <c r="L211">
        <f t="shared" si="12"/>
        <v>0.04</v>
      </c>
      <c r="M211">
        <f t="shared" si="13"/>
        <v>1.3979400086720377</v>
      </c>
      <c r="N211">
        <f t="shared" si="14"/>
        <v>0.19382002601611284</v>
      </c>
      <c r="O211">
        <f t="shared" si="15"/>
        <v>1.2041199826559246</v>
      </c>
    </row>
    <row r="212" spans="1:15">
      <c r="A212" t="s">
        <v>42</v>
      </c>
      <c r="B212">
        <v>1</v>
      </c>
      <c r="C212" t="s">
        <v>111</v>
      </c>
      <c r="D212">
        <v>1024</v>
      </c>
      <c r="E212">
        <v>768</v>
      </c>
      <c r="F212">
        <v>32</v>
      </c>
      <c r="G212" t="s">
        <v>41</v>
      </c>
      <c r="H212">
        <v>3418</v>
      </c>
      <c r="I212">
        <v>3</v>
      </c>
      <c r="J212">
        <v>3.6</v>
      </c>
      <c r="K212">
        <v>0.36</v>
      </c>
      <c r="L212">
        <f t="shared" si="12"/>
        <v>0.03</v>
      </c>
      <c r="M212">
        <f t="shared" si="13"/>
        <v>1.5228787452803376</v>
      </c>
      <c r="N212">
        <f t="shared" si="14"/>
        <v>0.44369749923271273</v>
      </c>
      <c r="O212">
        <f t="shared" si="15"/>
        <v>1.0791812460476249</v>
      </c>
    </row>
    <row r="213" spans="1:15">
      <c r="A213" t="s">
        <v>42</v>
      </c>
      <c r="B213">
        <v>1</v>
      </c>
      <c r="C213" t="s">
        <v>111</v>
      </c>
      <c r="D213">
        <v>1024</v>
      </c>
      <c r="E213">
        <v>768</v>
      </c>
      <c r="F213">
        <v>32</v>
      </c>
      <c r="G213" t="s">
        <v>41</v>
      </c>
      <c r="H213">
        <v>13230</v>
      </c>
      <c r="I213">
        <v>80</v>
      </c>
      <c r="J213">
        <v>25.6</v>
      </c>
      <c r="K213">
        <v>0.390625</v>
      </c>
      <c r="L213">
        <f t="shared" si="12"/>
        <v>0.8</v>
      </c>
      <c r="M213">
        <f t="shared" si="13"/>
        <v>9.691001300805642E-2</v>
      </c>
      <c r="N213">
        <f t="shared" si="14"/>
        <v>0.40823996531184958</v>
      </c>
      <c r="O213">
        <f t="shared" si="15"/>
        <v>0.31132995230379318</v>
      </c>
    </row>
    <row r="214" spans="1:15">
      <c r="A214" t="s">
        <v>42</v>
      </c>
      <c r="B214">
        <v>1</v>
      </c>
      <c r="C214" t="s">
        <v>111</v>
      </c>
      <c r="D214">
        <v>1024</v>
      </c>
      <c r="E214">
        <v>768</v>
      </c>
      <c r="F214">
        <v>32</v>
      </c>
      <c r="G214" t="s">
        <v>41</v>
      </c>
      <c r="H214">
        <v>3955</v>
      </c>
      <c r="I214">
        <v>75</v>
      </c>
      <c r="J214">
        <v>16.899999999999999</v>
      </c>
      <c r="K214">
        <v>0.59171597633136097</v>
      </c>
      <c r="L214">
        <f t="shared" si="12"/>
        <v>0.75</v>
      </c>
      <c r="M214">
        <f t="shared" si="13"/>
        <v>0.12493873660829993</v>
      </c>
      <c r="N214">
        <f t="shared" si="14"/>
        <v>0.22788670461367352</v>
      </c>
      <c r="O214">
        <f t="shared" si="15"/>
        <v>0.10294796800537358</v>
      </c>
    </row>
    <row r="215" spans="1:15">
      <c r="A215" t="s">
        <v>42</v>
      </c>
      <c r="B215">
        <v>1</v>
      </c>
      <c r="C215" t="s">
        <v>111</v>
      </c>
      <c r="D215">
        <v>1024</v>
      </c>
      <c r="E215">
        <v>768</v>
      </c>
      <c r="F215">
        <v>32</v>
      </c>
      <c r="G215" t="s">
        <v>41</v>
      </c>
      <c r="H215">
        <v>7784</v>
      </c>
      <c r="I215">
        <v>20</v>
      </c>
      <c r="J215">
        <v>1.6</v>
      </c>
      <c r="K215">
        <v>0.16</v>
      </c>
      <c r="L215">
        <f t="shared" si="12"/>
        <v>0.2</v>
      </c>
      <c r="M215">
        <f t="shared" si="13"/>
        <v>0.69897000433601886</v>
      </c>
      <c r="N215">
        <f t="shared" si="14"/>
        <v>0.79588001734407521</v>
      </c>
      <c r="O215">
        <f t="shared" si="15"/>
        <v>9.6910013008056461E-2</v>
      </c>
    </row>
    <row r="216" spans="1:15">
      <c r="A216" t="s">
        <v>42</v>
      </c>
      <c r="B216">
        <v>1</v>
      </c>
      <c r="C216" t="s">
        <v>111</v>
      </c>
      <c r="D216">
        <v>1024</v>
      </c>
      <c r="E216">
        <v>768</v>
      </c>
      <c r="F216">
        <v>32</v>
      </c>
      <c r="G216" t="s">
        <v>41</v>
      </c>
      <c r="H216">
        <v>4962</v>
      </c>
      <c r="I216">
        <v>85</v>
      </c>
      <c r="J216">
        <v>32.4</v>
      </c>
      <c r="K216">
        <v>0.30864197530864201</v>
      </c>
      <c r="L216">
        <f t="shared" si="12"/>
        <v>0.85</v>
      </c>
      <c r="M216">
        <f t="shared" si="13"/>
        <v>7.0581074285707285E-2</v>
      </c>
      <c r="N216">
        <f t="shared" si="14"/>
        <v>0.51054501020661214</v>
      </c>
      <c r="O216">
        <f t="shared" si="15"/>
        <v>0.43996393592090488</v>
      </c>
    </row>
    <row r="217" spans="1:15">
      <c r="A217" t="s">
        <v>42</v>
      </c>
      <c r="B217">
        <v>1</v>
      </c>
      <c r="C217" t="s">
        <v>111</v>
      </c>
      <c r="D217">
        <v>1024</v>
      </c>
      <c r="E217">
        <v>768</v>
      </c>
      <c r="F217">
        <v>32</v>
      </c>
      <c r="G217" t="s">
        <v>41</v>
      </c>
      <c r="H217">
        <v>4257</v>
      </c>
      <c r="I217">
        <v>15</v>
      </c>
      <c r="J217">
        <v>0.9</v>
      </c>
      <c r="K217">
        <v>0.09</v>
      </c>
      <c r="L217">
        <f t="shared" si="12"/>
        <v>0.15</v>
      </c>
      <c r="M217">
        <f t="shared" si="13"/>
        <v>0.82390874094431876</v>
      </c>
      <c r="N217">
        <f t="shared" si="14"/>
        <v>1.045757490560675</v>
      </c>
      <c r="O217">
        <f t="shared" si="15"/>
        <v>0.22184874961635648</v>
      </c>
    </row>
    <row r="218" spans="1:15">
      <c r="A218" t="s">
        <v>42</v>
      </c>
      <c r="B218">
        <v>1</v>
      </c>
      <c r="C218" t="s">
        <v>111</v>
      </c>
      <c r="D218">
        <v>1024</v>
      </c>
      <c r="E218">
        <v>768</v>
      </c>
      <c r="F218">
        <v>32</v>
      </c>
      <c r="G218" t="s">
        <v>41</v>
      </c>
      <c r="H218">
        <v>4665</v>
      </c>
      <c r="I218">
        <v>95</v>
      </c>
      <c r="J218">
        <v>14.4</v>
      </c>
      <c r="K218">
        <v>0.69444444444444442</v>
      </c>
      <c r="L218">
        <f t="shared" si="12"/>
        <v>0.95</v>
      </c>
      <c r="M218">
        <f t="shared" si="13"/>
        <v>2.2276394711152208E-2</v>
      </c>
      <c r="N218">
        <f t="shared" si="14"/>
        <v>0.15836249209524964</v>
      </c>
      <c r="O218">
        <f t="shared" si="15"/>
        <v>0.13608609738409741</v>
      </c>
    </row>
    <row r="219" spans="1:15">
      <c r="A219" t="s">
        <v>42</v>
      </c>
      <c r="B219">
        <v>1</v>
      </c>
      <c r="C219" t="s">
        <v>111</v>
      </c>
      <c r="D219">
        <v>1024</v>
      </c>
      <c r="E219">
        <v>768</v>
      </c>
      <c r="F219">
        <v>32</v>
      </c>
      <c r="G219" t="s">
        <v>41</v>
      </c>
      <c r="H219">
        <v>4590</v>
      </c>
      <c r="I219">
        <v>90</v>
      </c>
      <c r="J219">
        <v>19.600000000000001</v>
      </c>
      <c r="K219">
        <v>0.51020408163265307</v>
      </c>
      <c r="L219">
        <f t="shared" si="12"/>
        <v>0.9</v>
      </c>
      <c r="M219">
        <f t="shared" si="13"/>
        <v>4.5757490560675143E-2</v>
      </c>
      <c r="N219">
        <f t="shared" si="14"/>
        <v>0.29225607135647602</v>
      </c>
      <c r="O219">
        <f t="shared" si="15"/>
        <v>0.24649858079580089</v>
      </c>
    </row>
    <row r="220" spans="1:15">
      <c r="A220" t="s">
        <v>42</v>
      </c>
      <c r="B220">
        <v>1</v>
      </c>
      <c r="C220" t="s">
        <v>111</v>
      </c>
      <c r="D220">
        <v>1024</v>
      </c>
      <c r="E220">
        <v>768</v>
      </c>
      <c r="F220">
        <v>32</v>
      </c>
      <c r="G220" t="s">
        <v>41</v>
      </c>
      <c r="H220">
        <v>3885</v>
      </c>
      <c r="I220">
        <v>5</v>
      </c>
      <c r="J220">
        <v>0.4</v>
      </c>
      <c r="K220">
        <v>0.04</v>
      </c>
      <c r="L220">
        <f t="shared" si="12"/>
        <v>0.05</v>
      </c>
      <c r="M220">
        <f t="shared" si="13"/>
        <v>1.3010299956639813</v>
      </c>
      <c r="N220">
        <f t="shared" si="14"/>
        <v>1.3979400086720377</v>
      </c>
      <c r="O220">
        <f t="shared" si="15"/>
        <v>9.6910013008056239E-2</v>
      </c>
    </row>
    <row r="221" spans="1:15">
      <c r="A221" t="s">
        <v>42</v>
      </c>
      <c r="B221">
        <v>1</v>
      </c>
      <c r="C221" t="s">
        <v>111</v>
      </c>
      <c r="D221">
        <v>1024</v>
      </c>
      <c r="E221">
        <v>768</v>
      </c>
      <c r="F221">
        <v>32</v>
      </c>
      <c r="G221" t="s">
        <v>41</v>
      </c>
      <c r="H221">
        <v>7101</v>
      </c>
      <c r="I221">
        <v>90</v>
      </c>
      <c r="J221">
        <v>22.5</v>
      </c>
      <c r="K221">
        <v>0.44444444444444442</v>
      </c>
      <c r="L221">
        <f t="shared" si="12"/>
        <v>0.9</v>
      </c>
      <c r="M221">
        <f t="shared" si="13"/>
        <v>4.5757490560675143E-2</v>
      </c>
      <c r="N221">
        <f t="shared" si="14"/>
        <v>0.35218251811136247</v>
      </c>
      <c r="O221">
        <f t="shared" si="15"/>
        <v>0.3064250275506874</v>
      </c>
    </row>
    <row r="222" spans="1:15">
      <c r="A222" t="s">
        <v>42</v>
      </c>
      <c r="B222">
        <v>1</v>
      </c>
      <c r="C222" t="s">
        <v>111</v>
      </c>
      <c r="D222">
        <v>1024</v>
      </c>
      <c r="E222">
        <v>768</v>
      </c>
      <c r="F222">
        <v>32</v>
      </c>
      <c r="G222" t="s">
        <v>41</v>
      </c>
      <c r="H222">
        <v>4908</v>
      </c>
      <c r="I222">
        <v>75</v>
      </c>
      <c r="J222">
        <v>4.9000000000000004</v>
      </c>
      <c r="K222">
        <v>0.49000000000000005</v>
      </c>
      <c r="L222">
        <f t="shared" si="12"/>
        <v>0.75</v>
      </c>
      <c r="M222">
        <f t="shared" si="13"/>
        <v>0.12493873660829993</v>
      </c>
      <c r="N222">
        <f t="shared" si="14"/>
        <v>0.30980391997148626</v>
      </c>
      <c r="O222">
        <f t="shared" si="15"/>
        <v>0.18486518336318636</v>
      </c>
    </row>
    <row r="223" spans="1:15">
      <c r="A223" t="s">
        <v>42</v>
      </c>
      <c r="B223">
        <v>1</v>
      </c>
      <c r="C223" t="s">
        <v>111</v>
      </c>
      <c r="D223">
        <v>1024</v>
      </c>
      <c r="E223">
        <v>768</v>
      </c>
      <c r="F223">
        <v>32</v>
      </c>
      <c r="G223" t="s">
        <v>41</v>
      </c>
      <c r="H223">
        <v>3636</v>
      </c>
      <c r="I223">
        <v>80</v>
      </c>
      <c r="J223">
        <v>8.1</v>
      </c>
      <c r="K223">
        <v>0.80999999999999994</v>
      </c>
      <c r="L223">
        <f t="shared" si="12"/>
        <v>0.8</v>
      </c>
      <c r="M223">
        <f t="shared" si="13"/>
        <v>9.691001300805642E-2</v>
      </c>
      <c r="N223">
        <f t="shared" si="14"/>
        <v>9.15149811213503E-2</v>
      </c>
      <c r="O223">
        <f t="shared" si="15"/>
        <v>5.3950318867061059E-3</v>
      </c>
    </row>
    <row r="224" spans="1:15">
      <c r="A224" t="s">
        <v>42</v>
      </c>
      <c r="B224">
        <v>1</v>
      </c>
      <c r="C224" t="s">
        <v>111</v>
      </c>
      <c r="D224">
        <v>1024</v>
      </c>
      <c r="E224">
        <v>768</v>
      </c>
      <c r="F224">
        <v>32</v>
      </c>
      <c r="G224" t="s">
        <v>41</v>
      </c>
      <c r="H224">
        <v>7309</v>
      </c>
      <c r="I224">
        <v>50</v>
      </c>
      <c r="J224">
        <v>2.5</v>
      </c>
      <c r="K224">
        <v>0.25</v>
      </c>
      <c r="L224">
        <f t="shared" si="12"/>
        <v>0.5</v>
      </c>
      <c r="M224">
        <f t="shared" si="13"/>
        <v>0.3010299956639812</v>
      </c>
      <c r="N224">
        <f t="shared" si="14"/>
        <v>0.6020599913279624</v>
      </c>
      <c r="O224">
        <f t="shared" si="15"/>
        <v>0.3010299956639812</v>
      </c>
    </row>
    <row r="225" spans="1:15">
      <c r="A225" t="s">
        <v>42</v>
      </c>
      <c r="B225">
        <v>1</v>
      </c>
      <c r="C225" t="s">
        <v>111</v>
      </c>
      <c r="D225">
        <v>1024</v>
      </c>
      <c r="E225">
        <v>768</v>
      </c>
      <c r="F225">
        <v>32</v>
      </c>
      <c r="G225" t="s">
        <v>41</v>
      </c>
      <c r="H225">
        <v>5404</v>
      </c>
      <c r="I225">
        <v>98</v>
      </c>
      <c r="J225">
        <v>12.1</v>
      </c>
      <c r="K225">
        <v>0.82644628099173556</v>
      </c>
      <c r="L225">
        <f t="shared" si="12"/>
        <v>0.98</v>
      </c>
      <c r="M225">
        <f t="shared" si="13"/>
        <v>8.7739243075051522E-3</v>
      </c>
      <c r="N225">
        <f t="shared" si="14"/>
        <v>8.2785370316450071E-2</v>
      </c>
      <c r="O225">
        <f t="shared" si="15"/>
        <v>7.4011446008944923E-2</v>
      </c>
    </row>
    <row r="226" spans="1:15">
      <c r="A226" t="s">
        <v>96</v>
      </c>
      <c r="B226">
        <v>1</v>
      </c>
      <c r="C226" t="s">
        <v>111</v>
      </c>
      <c r="D226">
        <v>1024</v>
      </c>
      <c r="E226">
        <v>768</v>
      </c>
      <c r="F226">
        <v>32</v>
      </c>
      <c r="G226" t="s">
        <v>36</v>
      </c>
      <c r="H226">
        <v>5163</v>
      </c>
      <c r="I226">
        <v>25</v>
      </c>
      <c r="J226">
        <v>1.6</v>
      </c>
      <c r="K226">
        <v>0.16</v>
      </c>
      <c r="L226">
        <f t="shared" si="12"/>
        <v>0.25</v>
      </c>
      <c r="M226">
        <f t="shared" si="13"/>
        <v>0.6020599913279624</v>
      </c>
      <c r="N226">
        <f t="shared" si="14"/>
        <v>0.79588001734407521</v>
      </c>
      <c r="O226">
        <f t="shared" si="15"/>
        <v>0.19382002601611281</v>
      </c>
    </row>
    <row r="227" spans="1:15">
      <c r="A227" t="s">
        <v>96</v>
      </c>
      <c r="B227">
        <v>1</v>
      </c>
      <c r="C227" t="s">
        <v>111</v>
      </c>
      <c r="D227">
        <v>1024</v>
      </c>
      <c r="E227">
        <v>768</v>
      </c>
      <c r="F227">
        <v>32</v>
      </c>
      <c r="G227" t="s">
        <v>36</v>
      </c>
      <c r="H227">
        <v>6199</v>
      </c>
      <c r="I227">
        <v>33</v>
      </c>
      <c r="J227">
        <v>2.5</v>
      </c>
      <c r="K227">
        <v>0.25</v>
      </c>
      <c r="L227">
        <f t="shared" si="12"/>
        <v>0.33</v>
      </c>
      <c r="M227">
        <f t="shared" si="13"/>
        <v>0.48148606012211254</v>
      </c>
      <c r="N227">
        <f t="shared" si="14"/>
        <v>0.6020599913279624</v>
      </c>
      <c r="O227">
        <f t="shared" si="15"/>
        <v>0.12057393120584992</v>
      </c>
    </row>
    <row r="228" spans="1:15">
      <c r="A228" t="s">
        <v>96</v>
      </c>
      <c r="B228">
        <v>1</v>
      </c>
      <c r="C228" t="s">
        <v>111</v>
      </c>
      <c r="D228">
        <v>1024</v>
      </c>
      <c r="E228">
        <v>768</v>
      </c>
      <c r="F228">
        <v>32</v>
      </c>
      <c r="G228" t="s">
        <v>36</v>
      </c>
      <c r="H228">
        <v>5932</v>
      </c>
      <c r="I228">
        <v>11</v>
      </c>
      <c r="J228">
        <v>0.9</v>
      </c>
      <c r="K228">
        <v>0.09</v>
      </c>
      <c r="L228">
        <f t="shared" si="12"/>
        <v>0.11</v>
      </c>
      <c r="M228">
        <f t="shared" si="13"/>
        <v>0.95860731484177497</v>
      </c>
      <c r="N228">
        <f t="shared" si="14"/>
        <v>1.045757490560675</v>
      </c>
      <c r="O228">
        <f t="shared" si="15"/>
        <v>8.7150175718900269E-2</v>
      </c>
    </row>
    <row r="229" spans="1:15">
      <c r="A229" t="s">
        <v>96</v>
      </c>
      <c r="B229">
        <v>1</v>
      </c>
      <c r="C229" t="s">
        <v>111</v>
      </c>
      <c r="D229">
        <v>1024</v>
      </c>
      <c r="E229">
        <v>768</v>
      </c>
      <c r="F229">
        <v>32</v>
      </c>
      <c r="G229" t="s">
        <v>36</v>
      </c>
      <c r="H229">
        <v>4036</v>
      </c>
      <c r="I229">
        <v>90</v>
      </c>
      <c r="J229">
        <v>8.1</v>
      </c>
      <c r="K229">
        <v>0.80999999999999994</v>
      </c>
      <c r="L229">
        <f t="shared" si="12"/>
        <v>0.9</v>
      </c>
      <c r="M229">
        <f t="shared" si="13"/>
        <v>4.5757490560675143E-2</v>
      </c>
      <c r="N229">
        <f t="shared" si="14"/>
        <v>9.15149811213503E-2</v>
      </c>
      <c r="O229">
        <f t="shared" si="15"/>
        <v>4.5757490560675171E-2</v>
      </c>
    </row>
    <row r="230" spans="1:15">
      <c r="A230" t="s">
        <v>96</v>
      </c>
      <c r="B230">
        <v>1</v>
      </c>
      <c r="C230" t="s">
        <v>111</v>
      </c>
      <c r="D230">
        <v>1024</v>
      </c>
      <c r="E230">
        <v>768</v>
      </c>
      <c r="F230">
        <v>32</v>
      </c>
      <c r="G230" t="s">
        <v>36</v>
      </c>
      <c r="H230">
        <v>5394</v>
      </c>
      <c r="I230">
        <v>111</v>
      </c>
      <c r="J230">
        <v>16.899999999999999</v>
      </c>
      <c r="K230">
        <v>0.59171597633136097</v>
      </c>
      <c r="L230">
        <f t="shared" si="12"/>
        <v>1.1100000000000001</v>
      </c>
      <c r="M230">
        <f t="shared" si="13"/>
        <v>-4.5322978786657482E-2</v>
      </c>
      <c r="N230">
        <f t="shared" si="14"/>
        <v>0.22788670461367352</v>
      </c>
      <c r="O230">
        <f t="shared" si="15"/>
        <v>0.27320968340033103</v>
      </c>
    </row>
    <row r="231" spans="1:15">
      <c r="A231" t="s">
        <v>96</v>
      </c>
      <c r="B231">
        <v>1</v>
      </c>
      <c r="C231" t="s">
        <v>111</v>
      </c>
      <c r="D231">
        <v>1024</v>
      </c>
      <c r="E231">
        <v>768</v>
      </c>
      <c r="F231">
        <v>32</v>
      </c>
      <c r="G231" t="s">
        <v>36</v>
      </c>
      <c r="H231">
        <v>4629</v>
      </c>
      <c r="I231">
        <v>108</v>
      </c>
      <c r="J231">
        <v>12.1</v>
      </c>
      <c r="K231">
        <v>0.82644628099173556</v>
      </c>
      <c r="L231">
        <f t="shared" si="12"/>
        <v>1.08</v>
      </c>
      <c r="M231">
        <f t="shared" si="13"/>
        <v>-3.3423755486949751E-2</v>
      </c>
      <c r="N231">
        <f t="shared" si="14"/>
        <v>8.2785370316450071E-2</v>
      </c>
      <c r="O231">
        <f t="shared" si="15"/>
        <v>0.1162091258033998</v>
      </c>
    </row>
    <row r="232" spans="1:15">
      <c r="A232" t="s">
        <v>96</v>
      </c>
      <c r="B232">
        <v>1</v>
      </c>
      <c r="C232" t="s">
        <v>111</v>
      </c>
      <c r="D232">
        <v>1024</v>
      </c>
      <c r="E232">
        <v>768</v>
      </c>
      <c r="F232">
        <v>32</v>
      </c>
      <c r="G232" t="s">
        <v>36</v>
      </c>
      <c r="H232">
        <v>5750</v>
      </c>
      <c r="I232">
        <v>166</v>
      </c>
      <c r="J232">
        <v>32.4</v>
      </c>
      <c r="K232">
        <v>0.30864197530864201</v>
      </c>
      <c r="L232">
        <f t="shared" si="12"/>
        <v>1.66</v>
      </c>
      <c r="M232">
        <f t="shared" si="13"/>
        <v>-0.22010808804005505</v>
      </c>
      <c r="N232">
        <f t="shared" si="14"/>
        <v>0.51054501020661214</v>
      </c>
      <c r="O232">
        <f t="shared" si="15"/>
        <v>0.73065309824666724</v>
      </c>
    </row>
    <row r="233" spans="1:15">
      <c r="A233" t="s">
        <v>96</v>
      </c>
      <c r="B233">
        <v>1</v>
      </c>
      <c r="C233" t="s">
        <v>111</v>
      </c>
      <c r="D233">
        <v>1024</v>
      </c>
      <c r="E233">
        <v>768</v>
      </c>
      <c r="F233">
        <v>32</v>
      </c>
      <c r="G233" t="s">
        <v>36</v>
      </c>
      <c r="H233">
        <v>6199</v>
      </c>
      <c r="I233">
        <v>129</v>
      </c>
      <c r="J233">
        <v>22.5</v>
      </c>
      <c r="K233">
        <v>0.44444444444444442</v>
      </c>
      <c r="L233">
        <f t="shared" si="12"/>
        <v>1.29</v>
      </c>
      <c r="M233">
        <f t="shared" si="13"/>
        <v>-0.11058971029924899</v>
      </c>
      <c r="N233">
        <f t="shared" si="14"/>
        <v>0.35218251811136247</v>
      </c>
      <c r="O233">
        <f t="shared" si="15"/>
        <v>0.4627722284106115</v>
      </c>
    </row>
    <row r="234" spans="1:15">
      <c r="A234" t="s">
        <v>96</v>
      </c>
      <c r="B234">
        <v>1</v>
      </c>
      <c r="C234" t="s">
        <v>111</v>
      </c>
      <c r="D234">
        <v>1024</v>
      </c>
      <c r="E234">
        <v>768</v>
      </c>
      <c r="F234">
        <v>32</v>
      </c>
      <c r="G234" t="s">
        <v>36</v>
      </c>
      <c r="H234">
        <v>6774</v>
      </c>
      <c r="I234">
        <v>125</v>
      </c>
      <c r="J234">
        <v>19.600000000000001</v>
      </c>
      <c r="K234">
        <v>0.51020408163265307</v>
      </c>
      <c r="L234">
        <f t="shared" si="12"/>
        <v>1.25</v>
      </c>
      <c r="M234">
        <f t="shared" si="13"/>
        <v>-9.6910013008056392E-2</v>
      </c>
      <c r="N234">
        <f t="shared" si="14"/>
        <v>0.29225607135647602</v>
      </c>
      <c r="O234">
        <f t="shared" si="15"/>
        <v>0.38916608436453243</v>
      </c>
    </row>
    <row r="235" spans="1:15">
      <c r="A235" t="s">
        <v>96</v>
      </c>
      <c r="B235">
        <v>1</v>
      </c>
      <c r="C235" t="s">
        <v>111</v>
      </c>
      <c r="D235">
        <v>1024</v>
      </c>
      <c r="E235">
        <v>768</v>
      </c>
      <c r="F235">
        <v>32</v>
      </c>
      <c r="G235" t="s">
        <v>36</v>
      </c>
      <c r="H235">
        <v>6090</v>
      </c>
      <c r="I235">
        <v>175</v>
      </c>
      <c r="J235">
        <v>28.9</v>
      </c>
      <c r="K235">
        <v>0.34602076124567477</v>
      </c>
      <c r="L235">
        <f t="shared" si="12"/>
        <v>1.75</v>
      </c>
      <c r="M235">
        <f t="shared" si="13"/>
        <v>-0.24303804868629447</v>
      </c>
      <c r="N235">
        <f t="shared" si="14"/>
        <v>0.46089784275654783</v>
      </c>
      <c r="O235">
        <f t="shared" si="15"/>
        <v>0.7039358914428423</v>
      </c>
    </row>
    <row r="236" spans="1:15">
      <c r="A236" t="s">
        <v>96</v>
      </c>
      <c r="B236">
        <v>1</v>
      </c>
      <c r="C236" t="s">
        <v>111</v>
      </c>
      <c r="D236">
        <v>1024</v>
      </c>
      <c r="E236">
        <v>768</v>
      </c>
      <c r="F236">
        <v>32</v>
      </c>
      <c r="G236" t="s">
        <v>36</v>
      </c>
      <c r="H236">
        <v>3999</v>
      </c>
      <c r="I236">
        <v>170</v>
      </c>
      <c r="J236">
        <v>25.6</v>
      </c>
      <c r="K236">
        <v>0.390625</v>
      </c>
      <c r="L236">
        <f t="shared" si="12"/>
        <v>1.7</v>
      </c>
      <c r="M236">
        <f t="shared" si="13"/>
        <v>-0.23044892137827391</v>
      </c>
      <c r="N236">
        <f t="shared" si="14"/>
        <v>0.40823996531184958</v>
      </c>
      <c r="O236">
        <f t="shared" si="15"/>
        <v>0.63868888669012347</v>
      </c>
    </row>
    <row r="237" spans="1:15">
      <c r="A237" t="s">
        <v>96</v>
      </c>
      <c r="B237">
        <v>1</v>
      </c>
      <c r="C237" t="s">
        <v>111</v>
      </c>
      <c r="D237">
        <v>1024</v>
      </c>
      <c r="E237">
        <v>768</v>
      </c>
      <c r="F237">
        <v>32</v>
      </c>
      <c r="G237" t="s">
        <v>36</v>
      </c>
      <c r="H237">
        <v>6731</v>
      </c>
      <c r="I237">
        <v>80</v>
      </c>
      <c r="J237">
        <v>6.4</v>
      </c>
      <c r="K237">
        <v>0.64</v>
      </c>
      <c r="L237">
        <f t="shared" si="12"/>
        <v>0.8</v>
      </c>
      <c r="M237">
        <f t="shared" si="13"/>
        <v>9.691001300805642E-2</v>
      </c>
      <c r="N237">
        <f t="shared" si="14"/>
        <v>0.19382002601611284</v>
      </c>
      <c r="O237">
        <f t="shared" si="15"/>
        <v>9.691001300805642E-2</v>
      </c>
    </row>
    <row r="238" spans="1:15">
      <c r="A238" t="s">
        <v>96</v>
      </c>
      <c r="B238">
        <v>1</v>
      </c>
      <c r="C238" t="s">
        <v>111</v>
      </c>
      <c r="D238">
        <v>1024</v>
      </c>
      <c r="E238">
        <v>768</v>
      </c>
      <c r="F238">
        <v>32</v>
      </c>
      <c r="G238" t="s">
        <v>36</v>
      </c>
      <c r="H238">
        <v>4476</v>
      </c>
      <c r="I238">
        <v>67</v>
      </c>
      <c r="J238">
        <v>4.9000000000000004</v>
      </c>
      <c r="K238">
        <v>0.49000000000000005</v>
      </c>
      <c r="L238">
        <f t="shared" si="12"/>
        <v>0.67</v>
      </c>
      <c r="M238">
        <f t="shared" si="13"/>
        <v>0.17392519729917352</v>
      </c>
      <c r="N238">
        <f t="shared" si="14"/>
        <v>0.30980391997148626</v>
      </c>
      <c r="O238">
        <f t="shared" si="15"/>
        <v>0.13587872267231277</v>
      </c>
    </row>
    <row r="239" spans="1:15">
      <c r="A239" t="s">
        <v>96</v>
      </c>
      <c r="B239">
        <v>1</v>
      </c>
      <c r="C239" t="s">
        <v>111</v>
      </c>
      <c r="D239">
        <v>1024</v>
      </c>
      <c r="E239">
        <v>768</v>
      </c>
      <c r="F239">
        <v>32</v>
      </c>
      <c r="G239" t="s">
        <v>36</v>
      </c>
      <c r="H239">
        <v>4973</v>
      </c>
      <c r="I239">
        <v>5</v>
      </c>
      <c r="J239">
        <v>0.4</v>
      </c>
      <c r="K239">
        <v>0.04</v>
      </c>
      <c r="L239">
        <f t="shared" si="12"/>
        <v>0.05</v>
      </c>
      <c r="M239">
        <f t="shared" si="13"/>
        <v>1.3010299956639813</v>
      </c>
      <c r="N239">
        <f t="shared" si="14"/>
        <v>1.3979400086720377</v>
      </c>
      <c r="O239">
        <f t="shared" si="15"/>
        <v>9.6910013008056239E-2</v>
      </c>
    </row>
    <row r="240" spans="1:15">
      <c r="A240" t="s">
        <v>96</v>
      </c>
      <c r="B240">
        <v>1</v>
      </c>
      <c r="C240" t="s">
        <v>111</v>
      </c>
      <c r="D240">
        <v>1024</v>
      </c>
      <c r="E240">
        <v>768</v>
      </c>
      <c r="F240">
        <v>32</v>
      </c>
      <c r="G240" t="s">
        <v>36</v>
      </c>
      <c r="H240">
        <v>6809</v>
      </c>
      <c r="I240">
        <v>48</v>
      </c>
      <c r="J240">
        <v>3.6</v>
      </c>
      <c r="K240">
        <v>0.36</v>
      </c>
      <c r="L240">
        <f t="shared" si="12"/>
        <v>0.48</v>
      </c>
      <c r="M240">
        <f t="shared" si="13"/>
        <v>0.31875876262441283</v>
      </c>
      <c r="N240">
        <f t="shared" si="14"/>
        <v>0.44369749923271273</v>
      </c>
      <c r="O240">
        <f t="shared" si="15"/>
        <v>0.12493873660829996</v>
      </c>
    </row>
    <row r="241" spans="1:15">
      <c r="A241" t="s">
        <v>96</v>
      </c>
      <c r="B241">
        <v>1</v>
      </c>
      <c r="C241" t="s">
        <v>111</v>
      </c>
      <c r="D241">
        <v>1024</v>
      </c>
      <c r="E241">
        <v>768</v>
      </c>
      <c r="F241">
        <v>32</v>
      </c>
      <c r="G241" t="s">
        <v>36</v>
      </c>
      <c r="H241">
        <v>5205</v>
      </c>
      <c r="I241">
        <v>110</v>
      </c>
      <c r="J241">
        <v>14.4</v>
      </c>
      <c r="K241">
        <v>0.69444444444444442</v>
      </c>
      <c r="L241">
        <f t="shared" si="12"/>
        <v>1.1000000000000001</v>
      </c>
      <c r="M241">
        <f t="shared" si="13"/>
        <v>-4.1392685158225057E-2</v>
      </c>
      <c r="N241">
        <f t="shared" si="14"/>
        <v>0.15836249209524964</v>
      </c>
      <c r="O241">
        <f t="shared" si="15"/>
        <v>0.19975517725347475</v>
      </c>
    </row>
    <row r="242" spans="1:15">
      <c r="A242" t="s">
        <v>97</v>
      </c>
      <c r="B242">
        <v>1</v>
      </c>
      <c r="C242" t="s">
        <v>111</v>
      </c>
      <c r="D242">
        <v>1600</v>
      </c>
      <c r="E242">
        <v>1000</v>
      </c>
      <c r="F242">
        <v>24</v>
      </c>
      <c r="G242" t="s">
        <v>98</v>
      </c>
      <c r="H242">
        <v>8760</v>
      </c>
      <c r="I242">
        <v>70</v>
      </c>
      <c r="J242">
        <v>16.899999999999999</v>
      </c>
      <c r="K242">
        <v>0.59171597633136097</v>
      </c>
      <c r="L242">
        <f t="shared" si="12"/>
        <v>0.7</v>
      </c>
      <c r="M242">
        <f t="shared" si="13"/>
        <v>0.15490195998574319</v>
      </c>
      <c r="N242">
        <f t="shared" si="14"/>
        <v>0.22788670461367352</v>
      </c>
      <c r="O242">
        <f t="shared" si="15"/>
        <v>7.2984744627930337E-2</v>
      </c>
    </row>
    <row r="243" spans="1:15">
      <c r="A243" t="s">
        <v>97</v>
      </c>
      <c r="B243">
        <v>1</v>
      </c>
      <c r="C243" t="s">
        <v>111</v>
      </c>
      <c r="D243">
        <v>1600</v>
      </c>
      <c r="E243">
        <v>1000</v>
      </c>
      <c r="F243">
        <v>24</v>
      </c>
      <c r="G243" t="s">
        <v>98</v>
      </c>
      <c r="H243">
        <v>10625</v>
      </c>
      <c r="I243">
        <v>75</v>
      </c>
      <c r="J243">
        <v>6.4</v>
      </c>
      <c r="K243">
        <v>0.64</v>
      </c>
      <c r="L243">
        <f t="shared" si="12"/>
        <v>0.75</v>
      </c>
      <c r="M243">
        <f t="shared" si="13"/>
        <v>0.12493873660829993</v>
      </c>
      <c r="N243">
        <f t="shared" si="14"/>
        <v>0.19382002601611284</v>
      </c>
      <c r="O243">
        <f t="shared" si="15"/>
        <v>6.8881289407812865E-2</v>
      </c>
    </row>
    <row r="244" spans="1:15">
      <c r="A244" t="s">
        <v>97</v>
      </c>
      <c r="B244">
        <v>1</v>
      </c>
      <c r="C244" t="s">
        <v>111</v>
      </c>
      <c r="D244">
        <v>1600</v>
      </c>
      <c r="E244">
        <v>1000</v>
      </c>
      <c r="F244">
        <v>24</v>
      </c>
      <c r="G244" t="s">
        <v>98</v>
      </c>
      <c r="H244">
        <v>3762</v>
      </c>
      <c r="I244">
        <v>50</v>
      </c>
      <c r="J244">
        <v>25.6</v>
      </c>
      <c r="K244">
        <v>0.390625</v>
      </c>
      <c r="L244">
        <f t="shared" si="12"/>
        <v>0.5</v>
      </c>
      <c r="M244">
        <f t="shared" si="13"/>
        <v>0.3010299956639812</v>
      </c>
      <c r="N244">
        <f t="shared" si="14"/>
        <v>0.40823996531184958</v>
      </c>
      <c r="O244">
        <f t="shared" si="15"/>
        <v>0.10720996964786839</v>
      </c>
    </row>
    <row r="245" spans="1:15">
      <c r="A245" t="s">
        <v>97</v>
      </c>
      <c r="B245">
        <v>1</v>
      </c>
      <c r="C245" t="s">
        <v>111</v>
      </c>
      <c r="D245">
        <v>1600</v>
      </c>
      <c r="E245">
        <v>1000</v>
      </c>
      <c r="F245">
        <v>24</v>
      </c>
      <c r="G245" t="s">
        <v>98</v>
      </c>
      <c r="H245">
        <v>6563</v>
      </c>
      <c r="I245">
        <v>8</v>
      </c>
      <c r="J245">
        <v>0.9</v>
      </c>
      <c r="K245">
        <v>0.09</v>
      </c>
      <c r="L245">
        <f t="shared" si="12"/>
        <v>0.08</v>
      </c>
      <c r="M245">
        <f t="shared" si="13"/>
        <v>1.0969100130080565</v>
      </c>
      <c r="N245">
        <f t="shared" si="14"/>
        <v>1.045757490560675</v>
      </c>
      <c r="O245">
        <f t="shared" si="15"/>
        <v>5.1152522447381221E-2</v>
      </c>
    </row>
    <row r="246" spans="1:15">
      <c r="A246" t="s">
        <v>97</v>
      </c>
      <c r="B246">
        <v>1</v>
      </c>
      <c r="C246" t="s">
        <v>111</v>
      </c>
      <c r="D246">
        <v>1600</v>
      </c>
      <c r="E246">
        <v>1000</v>
      </c>
      <c r="F246">
        <v>24</v>
      </c>
      <c r="G246" t="s">
        <v>98</v>
      </c>
      <c r="H246">
        <v>4475</v>
      </c>
      <c r="I246">
        <v>50</v>
      </c>
      <c r="J246">
        <v>22.5</v>
      </c>
      <c r="K246">
        <v>0.44444444444444442</v>
      </c>
      <c r="L246">
        <f t="shared" si="12"/>
        <v>0.5</v>
      </c>
      <c r="M246">
        <f t="shared" si="13"/>
        <v>0.3010299956639812</v>
      </c>
      <c r="N246">
        <f t="shared" si="14"/>
        <v>0.35218251811136247</v>
      </c>
      <c r="O246">
        <f t="shared" si="15"/>
        <v>5.1152522447381332E-2</v>
      </c>
    </row>
    <row r="247" spans="1:15">
      <c r="A247" t="s">
        <v>97</v>
      </c>
      <c r="B247">
        <v>1</v>
      </c>
      <c r="C247" t="s">
        <v>111</v>
      </c>
      <c r="D247">
        <v>1600</v>
      </c>
      <c r="E247">
        <v>1000</v>
      </c>
      <c r="F247">
        <v>24</v>
      </c>
      <c r="G247" t="s">
        <v>98</v>
      </c>
      <c r="H247">
        <v>3708</v>
      </c>
      <c r="I247">
        <v>50</v>
      </c>
      <c r="J247">
        <v>19.600000000000001</v>
      </c>
      <c r="K247">
        <v>0.51020408163265307</v>
      </c>
      <c r="L247">
        <f t="shared" si="12"/>
        <v>0.5</v>
      </c>
      <c r="M247">
        <f t="shared" si="13"/>
        <v>0.3010299956639812</v>
      </c>
      <c r="N247">
        <f t="shared" si="14"/>
        <v>0.29225607135647602</v>
      </c>
      <c r="O247">
        <f t="shared" si="15"/>
        <v>8.7739243075051765E-3</v>
      </c>
    </row>
    <row r="248" spans="1:15">
      <c r="A248" t="s">
        <v>97</v>
      </c>
      <c r="B248">
        <v>1</v>
      </c>
      <c r="C248" t="s">
        <v>111</v>
      </c>
      <c r="D248">
        <v>1600</v>
      </c>
      <c r="E248">
        <v>1000</v>
      </c>
      <c r="F248">
        <v>24</v>
      </c>
      <c r="G248" t="s">
        <v>98</v>
      </c>
      <c r="H248">
        <v>3681</v>
      </c>
      <c r="I248">
        <v>10</v>
      </c>
      <c r="J248">
        <v>1.6</v>
      </c>
      <c r="K248">
        <v>0.16</v>
      </c>
      <c r="L248">
        <f t="shared" si="12"/>
        <v>0.1</v>
      </c>
      <c r="M248">
        <f t="shared" si="13"/>
        <v>1</v>
      </c>
      <c r="N248">
        <f t="shared" si="14"/>
        <v>0.79588001734407521</v>
      </c>
      <c r="O248">
        <f t="shared" si="15"/>
        <v>0.20411998265592479</v>
      </c>
    </row>
    <row r="249" spans="1:15">
      <c r="A249" t="s">
        <v>97</v>
      </c>
      <c r="B249">
        <v>1</v>
      </c>
      <c r="C249" t="s">
        <v>111</v>
      </c>
      <c r="D249">
        <v>1600</v>
      </c>
      <c r="E249">
        <v>1000</v>
      </c>
      <c r="F249">
        <v>24</v>
      </c>
      <c r="G249" t="s">
        <v>98</v>
      </c>
      <c r="H249">
        <v>3531</v>
      </c>
      <c r="I249">
        <v>80</v>
      </c>
      <c r="J249">
        <v>12.1</v>
      </c>
      <c r="K249">
        <v>0.82644628099173556</v>
      </c>
      <c r="L249">
        <f t="shared" si="12"/>
        <v>0.8</v>
      </c>
      <c r="M249">
        <f t="shared" si="13"/>
        <v>9.691001300805642E-2</v>
      </c>
      <c r="N249">
        <f t="shared" si="14"/>
        <v>8.2785370316450071E-2</v>
      </c>
      <c r="O249">
        <f t="shared" si="15"/>
        <v>1.4124642691606321E-2</v>
      </c>
    </row>
    <row r="250" spans="1:15">
      <c r="A250" t="s">
        <v>97</v>
      </c>
      <c r="B250">
        <v>1</v>
      </c>
      <c r="C250" t="s">
        <v>111</v>
      </c>
      <c r="D250">
        <v>1600</v>
      </c>
      <c r="E250">
        <v>1000</v>
      </c>
      <c r="F250">
        <v>24</v>
      </c>
      <c r="G250" t="s">
        <v>98</v>
      </c>
      <c r="H250">
        <v>4427</v>
      </c>
      <c r="I250">
        <v>4</v>
      </c>
      <c r="J250">
        <v>0.4</v>
      </c>
      <c r="K250">
        <v>0.04</v>
      </c>
      <c r="L250">
        <f t="shared" si="12"/>
        <v>0.04</v>
      </c>
      <c r="M250">
        <f t="shared" si="13"/>
        <v>1.3979400086720377</v>
      </c>
      <c r="N250">
        <f t="shared" si="14"/>
        <v>1.3979400086720377</v>
      </c>
      <c r="O250">
        <f t="shared" si="15"/>
        <v>0</v>
      </c>
    </row>
    <row r="251" spans="1:15">
      <c r="A251" t="s">
        <v>97</v>
      </c>
      <c r="B251">
        <v>1</v>
      </c>
      <c r="C251" t="s">
        <v>111</v>
      </c>
      <c r="D251">
        <v>1600</v>
      </c>
      <c r="E251">
        <v>1000</v>
      </c>
      <c r="F251">
        <v>24</v>
      </c>
      <c r="G251" t="s">
        <v>98</v>
      </c>
      <c r="H251">
        <v>3459</v>
      </c>
      <c r="I251">
        <v>25</v>
      </c>
      <c r="J251">
        <v>3.6</v>
      </c>
      <c r="K251">
        <v>0.36</v>
      </c>
      <c r="L251">
        <f t="shared" si="12"/>
        <v>0.25</v>
      </c>
      <c r="M251">
        <f t="shared" si="13"/>
        <v>0.6020599913279624</v>
      </c>
      <c r="N251">
        <f t="shared" si="14"/>
        <v>0.44369749923271273</v>
      </c>
      <c r="O251">
        <f t="shared" si="15"/>
        <v>0.15836249209524966</v>
      </c>
    </row>
    <row r="252" spans="1:15">
      <c r="A252" t="s">
        <v>97</v>
      </c>
      <c r="B252">
        <v>1</v>
      </c>
      <c r="C252" t="s">
        <v>111</v>
      </c>
      <c r="D252">
        <v>1600</v>
      </c>
      <c r="E252">
        <v>1000</v>
      </c>
      <c r="F252">
        <v>24</v>
      </c>
      <c r="G252" t="s">
        <v>98</v>
      </c>
      <c r="H252">
        <v>3078</v>
      </c>
      <c r="I252">
        <v>35</v>
      </c>
      <c r="J252">
        <v>4.9000000000000004</v>
      </c>
      <c r="K252">
        <v>0.49000000000000005</v>
      </c>
      <c r="L252">
        <f t="shared" si="12"/>
        <v>0.35</v>
      </c>
      <c r="M252">
        <f t="shared" si="13"/>
        <v>0.45593195564972439</v>
      </c>
      <c r="N252">
        <f t="shared" si="14"/>
        <v>0.30980391997148626</v>
      </c>
      <c r="O252">
        <f t="shared" si="15"/>
        <v>0.14612803567823807</v>
      </c>
    </row>
    <row r="253" spans="1:15">
      <c r="A253" t="s">
        <v>97</v>
      </c>
      <c r="B253">
        <v>1</v>
      </c>
      <c r="C253" t="s">
        <v>111</v>
      </c>
      <c r="D253">
        <v>1600</v>
      </c>
      <c r="E253">
        <v>1000</v>
      </c>
      <c r="F253">
        <v>24</v>
      </c>
      <c r="G253" t="s">
        <v>98</v>
      </c>
      <c r="H253">
        <v>4896</v>
      </c>
      <c r="I253">
        <v>20</v>
      </c>
      <c r="J253">
        <v>2.5</v>
      </c>
      <c r="K253">
        <v>0.25</v>
      </c>
      <c r="L253">
        <f t="shared" si="12"/>
        <v>0.2</v>
      </c>
      <c r="M253">
        <f t="shared" si="13"/>
        <v>0.69897000433601886</v>
      </c>
      <c r="N253">
        <f t="shared" si="14"/>
        <v>0.6020599913279624</v>
      </c>
      <c r="O253">
        <f t="shared" si="15"/>
        <v>9.691001300805635E-2</v>
      </c>
    </row>
    <row r="254" spans="1:15">
      <c r="A254" t="s">
        <v>97</v>
      </c>
      <c r="B254">
        <v>1</v>
      </c>
      <c r="C254" t="s">
        <v>111</v>
      </c>
      <c r="D254">
        <v>1600</v>
      </c>
      <c r="E254">
        <v>1000</v>
      </c>
      <c r="F254">
        <v>24</v>
      </c>
      <c r="G254" t="s">
        <v>98</v>
      </c>
      <c r="H254">
        <v>5171</v>
      </c>
      <c r="I254">
        <v>30</v>
      </c>
      <c r="J254">
        <v>32.4</v>
      </c>
      <c r="K254">
        <v>0.30864197530864201</v>
      </c>
      <c r="L254">
        <f t="shared" si="12"/>
        <v>0.3</v>
      </c>
      <c r="M254">
        <f t="shared" si="13"/>
        <v>0.52287874528033762</v>
      </c>
      <c r="N254">
        <f t="shared" si="14"/>
        <v>0.51054501020661214</v>
      </c>
      <c r="O254">
        <f t="shared" si="15"/>
        <v>1.2333735073725483E-2</v>
      </c>
    </row>
    <row r="255" spans="1:15">
      <c r="A255" t="s">
        <v>97</v>
      </c>
      <c r="B255">
        <v>1</v>
      </c>
      <c r="C255" t="s">
        <v>111</v>
      </c>
      <c r="D255">
        <v>1600</v>
      </c>
      <c r="E255">
        <v>1000</v>
      </c>
      <c r="F255">
        <v>24</v>
      </c>
      <c r="G255" t="s">
        <v>98</v>
      </c>
      <c r="H255">
        <v>3379</v>
      </c>
      <c r="I255">
        <v>85</v>
      </c>
      <c r="J255">
        <v>14.4</v>
      </c>
      <c r="K255">
        <v>0.69444444444444442</v>
      </c>
      <c r="L255">
        <f t="shared" si="12"/>
        <v>0.85</v>
      </c>
      <c r="M255">
        <f t="shared" si="13"/>
        <v>7.0581074285707285E-2</v>
      </c>
      <c r="N255">
        <f t="shared" si="14"/>
        <v>0.15836249209524964</v>
      </c>
      <c r="O255">
        <f t="shared" si="15"/>
        <v>8.7781417809542378E-2</v>
      </c>
    </row>
    <row r="256" spans="1:15">
      <c r="A256" t="s">
        <v>97</v>
      </c>
      <c r="B256">
        <v>1</v>
      </c>
      <c r="C256" t="s">
        <v>111</v>
      </c>
      <c r="D256">
        <v>1600</v>
      </c>
      <c r="E256">
        <v>1000</v>
      </c>
      <c r="F256">
        <v>24</v>
      </c>
      <c r="G256" t="s">
        <v>98</v>
      </c>
      <c r="H256">
        <v>3859</v>
      </c>
      <c r="I256">
        <v>90</v>
      </c>
      <c r="J256">
        <v>8.1</v>
      </c>
      <c r="K256">
        <v>0.80999999999999994</v>
      </c>
      <c r="L256">
        <f t="shared" si="12"/>
        <v>0.9</v>
      </c>
      <c r="M256">
        <f t="shared" si="13"/>
        <v>4.5757490560675143E-2</v>
      </c>
      <c r="N256">
        <f t="shared" si="14"/>
        <v>9.15149811213503E-2</v>
      </c>
      <c r="O256">
        <f t="shared" si="15"/>
        <v>4.5757490560675171E-2</v>
      </c>
    </row>
    <row r="257" spans="1:15">
      <c r="A257" t="s">
        <v>97</v>
      </c>
      <c r="B257">
        <v>1</v>
      </c>
      <c r="C257" t="s">
        <v>111</v>
      </c>
      <c r="D257">
        <v>1600</v>
      </c>
      <c r="E257">
        <v>1000</v>
      </c>
      <c r="F257">
        <v>24</v>
      </c>
      <c r="G257" t="s">
        <v>98</v>
      </c>
      <c r="H257">
        <v>3659</v>
      </c>
      <c r="I257">
        <v>50</v>
      </c>
      <c r="J257">
        <v>28.9</v>
      </c>
      <c r="K257">
        <v>0.34602076124567477</v>
      </c>
      <c r="L257">
        <f t="shared" si="12"/>
        <v>0.5</v>
      </c>
      <c r="M257">
        <f t="shared" si="13"/>
        <v>0.3010299956639812</v>
      </c>
      <c r="N257">
        <f t="shared" si="14"/>
        <v>0.46089784275654783</v>
      </c>
      <c r="O257">
        <f t="shared" si="15"/>
        <v>0.15986784709256663</v>
      </c>
    </row>
    <row r="258" spans="1:15">
      <c r="A258" t="s">
        <v>99</v>
      </c>
      <c r="B258">
        <v>1</v>
      </c>
      <c r="C258" t="s">
        <v>111</v>
      </c>
      <c r="D258">
        <v>1440</v>
      </c>
      <c r="E258">
        <v>900</v>
      </c>
      <c r="F258">
        <v>24</v>
      </c>
      <c r="G258" t="s">
        <v>100</v>
      </c>
      <c r="H258">
        <v>6906</v>
      </c>
      <c r="I258">
        <v>80</v>
      </c>
      <c r="J258">
        <v>6.4</v>
      </c>
      <c r="K258">
        <v>0.64</v>
      </c>
      <c r="L258">
        <f t="shared" si="12"/>
        <v>0.8</v>
      </c>
      <c r="M258">
        <f t="shared" si="13"/>
        <v>9.691001300805642E-2</v>
      </c>
      <c r="N258">
        <f t="shared" si="14"/>
        <v>0.19382002601611284</v>
      </c>
      <c r="O258">
        <f t="shared" si="15"/>
        <v>9.691001300805642E-2</v>
      </c>
    </row>
    <row r="259" spans="1:15">
      <c r="A259" t="s">
        <v>99</v>
      </c>
      <c r="B259">
        <v>1</v>
      </c>
      <c r="C259" t="s">
        <v>111</v>
      </c>
      <c r="D259">
        <v>1440</v>
      </c>
      <c r="E259">
        <v>900</v>
      </c>
      <c r="F259">
        <v>24</v>
      </c>
      <c r="G259" t="s">
        <v>100</v>
      </c>
      <c r="H259">
        <v>5434</v>
      </c>
      <c r="I259">
        <v>20</v>
      </c>
      <c r="J259">
        <v>1.6</v>
      </c>
      <c r="K259">
        <v>0.16</v>
      </c>
      <c r="L259">
        <f t="shared" ref="L259:L322" si="16">I259/100</f>
        <v>0.2</v>
      </c>
      <c r="M259">
        <f t="shared" ref="M259:M322" si="17">LOG(1/L259)</f>
        <v>0.69897000433601886</v>
      </c>
      <c r="N259">
        <f t="shared" ref="N259:N322" si="18">LOG(1/K259)</f>
        <v>0.79588001734407521</v>
      </c>
      <c r="O259">
        <f t="shared" ref="O259:O322" si="19">ABS(LOG(L259)-LOG(K259))</f>
        <v>9.6910013008056461E-2</v>
      </c>
    </row>
    <row r="260" spans="1:15">
      <c r="A260" t="s">
        <v>99</v>
      </c>
      <c r="B260">
        <v>1</v>
      </c>
      <c r="C260" t="s">
        <v>111</v>
      </c>
      <c r="D260">
        <v>1440</v>
      </c>
      <c r="E260">
        <v>900</v>
      </c>
      <c r="F260">
        <v>24</v>
      </c>
      <c r="G260" t="s">
        <v>100</v>
      </c>
      <c r="H260">
        <v>5104</v>
      </c>
      <c r="I260">
        <v>80</v>
      </c>
      <c r="J260">
        <v>22.5</v>
      </c>
      <c r="K260">
        <v>0.44444444444444442</v>
      </c>
      <c r="L260">
        <f t="shared" si="16"/>
        <v>0.8</v>
      </c>
      <c r="M260">
        <f t="shared" si="17"/>
        <v>9.691001300805642E-2</v>
      </c>
      <c r="N260">
        <f t="shared" si="18"/>
        <v>0.35218251811136247</v>
      </c>
      <c r="O260">
        <f t="shared" si="19"/>
        <v>0.25527250510330612</v>
      </c>
    </row>
    <row r="261" spans="1:15">
      <c r="A261" t="s">
        <v>99</v>
      </c>
      <c r="B261">
        <v>1</v>
      </c>
      <c r="C261" t="s">
        <v>111</v>
      </c>
      <c r="D261">
        <v>1440</v>
      </c>
      <c r="E261">
        <v>900</v>
      </c>
      <c r="F261">
        <v>24</v>
      </c>
      <c r="G261" t="s">
        <v>100</v>
      </c>
      <c r="H261">
        <v>1592</v>
      </c>
      <c r="I261">
        <v>80</v>
      </c>
      <c r="J261">
        <v>4.9000000000000004</v>
      </c>
      <c r="K261">
        <v>0.49000000000000005</v>
      </c>
      <c r="L261">
        <f t="shared" si="16"/>
        <v>0.8</v>
      </c>
      <c r="M261">
        <f t="shared" si="17"/>
        <v>9.691001300805642E-2</v>
      </c>
      <c r="N261">
        <f t="shared" si="18"/>
        <v>0.30980391997148626</v>
      </c>
      <c r="O261">
        <f t="shared" si="19"/>
        <v>0.21289390696342991</v>
      </c>
    </row>
    <row r="262" spans="1:15">
      <c r="A262" t="s">
        <v>99</v>
      </c>
      <c r="B262">
        <v>1</v>
      </c>
      <c r="C262" t="s">
        <v>111</v>
      </c>
      <c r="D262">
        <v>1440</v>
      </c>
      <c r="E262">
        <v>900</v>
      </c>
      <c r="F262">
        <v>24</v>
      </c>
      <c r="G262" t="s">
        <v>100</v>
      </c>
      <c r="H262">
        <v>1248</v>
      </c>
      <c r="I262">
        <v>80</v>
      </c>
      <c r="J262">
        <v>28.9</v>
      </c>
      <c r="K262">
        <v>0.34602076124567477</v>
      </c>
      <c r="L262">
        <f t="shared" si="16"/>
        <v>0.8</v>
      </c>
      <c r="M262">
        <f t="shared" si="17"/>
        <v>9.691001300805642E-2</v>
      </c>
      <c r="N262">
        <f t="shared" si="18"/>
        <v>0.46089784275654783</v>
      </c>
      <c r="O262">
        <f t="shared" si="19"/>
        <v>0.36398782974849142</v>
      </c>
    </row>
    <row r="263" spans="1:15">
      <c r="A263" t="s">
        <v>99</v>
      </c>
      <c r="B263">
        <v>1</v>
      </c>
      <c r="C263" t="s">
        <v>111</v>
      </c>
      <c r="D263">
        <v>1440</v>
      </c>
      <c r="E263">
        <v>900</v>
      </c>
      <c r="F263">
        <v>24</v>
      </c>
      <c r="G263" t="s">
        <v>100</v>
      </c>
      <c r="H263">
        <v>2470</v>
      </c>
      <c r="I263">
        <v>90</v>
      </c>
      <c r="J263">
        <v>12.1</v>
      </c>
      <c r="K263">
        <v>0.82644628099173556</v>
      </c>
      <c r="L263">
        <f t="shared" si="16"/>
        <v>0.9</v>
      </c>
      <c r="M263">
        <f t="shared" si="17"/>
        <v>4.5757490560675143E-2</v>
      </c>
      <c r="N263">
        <f t="shared" si="18"/>
        <v>8.2785370316450071E-2</v>
      </c>
      <c r="O263">
        <f t="shared" si="19"/>
        <v>3.7027879755774956E-2</v>
      </c>
    </row>
    <row r="264" spans="1:15">
      <c r="A264" t="s">
        <v>99</v>
      </c>
      <c r="B264">
        <v>1</v>
      </c>
      <c r="C264" t="s">
        <v>111</v>
      </c>
      <c r="D264">
        <v>1440</v>
      </c>
      <c r="E264">
        <v>900</v>
      </c>
      <c r="F264">
        <v>24</v>
      </c>
      <c r="G264" t="s">
        <v>100</v>
      </c>
      <c r="H264">
        <v>2176</v>
      </c>
      <c r="I264">
        <v>95</v>
      </c>
      <c r="J264">
        <v>16.899999999999999</v>
      </c>
      <c r="K264">
        <v>0.59171597633136097</v>
      </c>
      <c r="L264">
        <f t="shared" si="16"/>
        <v>0.95</v>
      </c>
      <c r="M264">
        <f t="shared" si="17"/>
        <v>2.2276394711152208E-2</v>
      </c>
      <c r="N264">
        <f t="shared" si="18"/>
        <v>0.22788670461367352</v>
      </c>
      <c r="O264">
        <f t="shared" si="19"/>
        <v>0.20561030990252127</v>
      </c>
    </row>
    <row r="265" spans="1:15">
      <c r="A265" t="s">
        <v>99</v>
      </c>
      <c r="B265">
        <v>1</v>
      </c>
      <c r="C265" t="s">
        <v>111</v>
      </c>
      <c r="D265">
        <v>1440</v>
      </c>
      <c r="E265">
        <v>900</v>
      </c>
      <c r="F265">
        <v>24</v>
      </c>
      <c r="G265" t="s">
        <v>100</v>
      </c>
      <c r="H265">
        <v>1768</v>
      </c>
      <c r="I265">
        <v>10</v>
      </c>
      <c r="J265">
        <v>0.9</v>
      </c>
      <c r="K265">
        <v>0.09</v>
      </c>
      <c r="L265">
        <f t="shared" si="16"/>
        <v>0.1</v>
      </c>
      <c r="M265">
        <f t="shared" si="17"/>
        <v>1</v>
      </c>
      <c r="N265">
        <f t="shared" si="18"/>
        <v>1.045757490560675</v>
      </c>
      <c r="O265">
        <f t="shared" si="19"/>
        <v>4.575749056067524E-2</v>
      </c>
    </row>
    <row r="266" spans="1:15">
      <c r="A266" t="s">
        <v>99</v>
      </c>
      <c r="B266">
        <v>1</v>
      </c>
      <c r="C266" t="s">
        <v>111</v>
      </c>
      <c r="D266">
        <v>1440</v>
      </c>
      <c r="E266">
        <v>900</v>
      </c>
      <c r="F266">
        <v>24</v>
      </c>
      <c r="G266" t="s">
        <v>100</v>
      </c>
      <c r="H266">
        <v>2026</v>
      </c>
      <c r="I266">
        <v>95</v>
      </c>
      <c r="J266">
        <v>19.600000000000001</v>
      </c>
      <c r="K266">
        <v>0.51020408163265307</v>
      </c>
      <c r="L266">
        <f t="shared" si="16"/>
        <v>0.95</v>
      </c>
      <c r="M266">
        <f t="shared" si="17"/>
        <v>2.2276394711152208E-2</v>
      </c>
      <c r="N266">
        <f t="shared" si="18"/>
        <v>0.29225607135647602</v>
      </c>
      <c r="O266">
        <f t="shared" si="19"/>
        <v>0.26997967664532374</v>
      </c>
    </row>
    <row r="267" spans="1:15">
      <c r="A267" t="s">
        <v>99</v>
      </c>
      <c r="B267">
        <v>1</v>
      </c>
      <c r="C267" t="s">
        <v>111</v>
      </c>
      <c r="D267">
        <v>1440</v>
      </c>
      <c r="E267">
        <v>900</v>
      </c>
      <c r="F267">
        <v>24</v>
      </c>
      <c r="G267" t="s">
        <v>100</v>
      </c>
      <c r="H267">
        <v>3271</v>
      </c>
      <c r="I267">
        <v>10</v>
      </c>
      <c r="J267">
        <v>2.5</v>
      </c>
      <c r="K267">
        <v>0.25</v>
      </c>
      <c r="L267">
        <f t="shared" si="16"/>
        <v>0.1</v>
      </c>
      <c r="M267">
        <f t="shared" si="17"/>
        <v>1</v>
      </c>
      <c r="N267">
        <f t="shared" si="18"/>
        <v>0.6020599913279624</v>
      </c>
      <c r="O267">
        <f t="shared" si="19"/>
        <v>0.3979400086720376</v>
      </c>
    </row>
    <row r="268" spans="1:15">
      <c r="A268" t="s">
        <v>99</v>
      </c>
      <c r="B268">
        <v>1</v>
      </c>
      <c r="C268" t="s">
        <v>111</v>
      </c>
      <c r="D268">
        <v>1440</v>
      </c>
      <c r="E268">
        <v>900</v>
      </c>
      <c r="F268">
        <v>24</v>
      </c>
      <c r="G268" t="s">
        <v>100</v>
      </c>
      <c r="H268">
        <v>7457</v>
      </c>
      <c r="I268">
        <v>75</v>
      </c>
      <c r="J268">
        <v>8.1</v>
      </c>
      <c r="K268">
        <v>0.80999999999999994</v>
      </c>
      <c r="L268">
        <f t="shared" si="16"/>
        <v>0.75</v>
      </c>
      <c r="M268">
        <f t="shared" si="17"/>
        <v>0.12493873660829993</v>
      </c>
      <c r="N268">
        <f t="shared" si="18"/>
        <v>9.15149811213503E-2</v>
      </c>
      <c r="O268">
        <f t="shared" si="19"/>
        <v>3.3423755486949661E-2</v>
      </c>
    </row>
    <row r="269" spans="1:15">
      <c r="A269" t="s">
        <v>99</v>
      </c>
      <c r="B269">
        <v>1</v>
      </c>
      <c r="C269" t="s">
        <v>111</v>
      </c>
      <c r="D269">
        <v>1440</v>
      </c>
      <c r="E269">
        <v>900</v>
      </c>
      <c r="F269">
        <v>24</v>
      </c>
      <c r="G269" t="s">
        <v>100</v>
      </c>
      <c r="H269">
        <v>7291</v>
      </c>
      <c r="I269">
        <v>75</v>
      </c>
      <c r="J269">
        <v>25.6</v>
      </c>
      <c r="K269">
        <v>0.390625</v>
      </c>
      <c r="L269">
        <f t="shared" si="16"/>
        <v>0.75</v>
      </c>
      <c r="M269">
        <f t="shared" si="17"/>
        <v>0.12493873660829993</v>
      </c>
      <c r="N269">
        <f t="shared" si="18"/>
        <v>0.40823996531184958</v>
      </c>
      <c r="O269">
        <f t="shared" si="19"/>
        <v>0.28330122870354962</v>
      </c>
    </row>
    <row r="270" spans="1:15">
      <c r="A270" t="s">
        <v>99</v>
      </c>
      <c r="B270">
        <v>1</v>
      </c>
      <c r="C270" t="s">
        <v>111</v>
      </c>
      <c r="D270">
        <v>1440</v>
      </c>
      <c r="E270">
        <v>900</v>
      </c>
      <c r="F270">
        <v>24</v>
      </c>
      <c r="G270" t="s">
        <v>100</v>
      </c>
      <c r="H270">
        <v>5465</v>
      </c>
      <c r="I270">
        <v>89</v>
      </c>
      <c r="J270">
        <v>14.4</v>
      </c>
      <c r="K270">
        <v>0.69444444444444442</v>
      </c>
      <c r="L270">
        <f t="shared" si="16"/>
        <v>0.89</v>
      </c>
      <c r="M270">
        <f t="shared" si="17"/>
        <v>5.0609993355087243E-2</v>
      </c>
      <c r="N270">
        <f t="shared" si="18"/>
        <v>0.15836249209524964</v>
      </c>
      <c r="O270">
        <f t="shared" si="19"/>
        <v>0.10775249874016246</v>
      </c>
    </row>
    <row r="271" spans="1:15">
      <c r="A271" t="s">
        <v>99</v>
      </c>
      <c r="B271">
        <v>1</v>
      </c>
      <c r="C271" t="s">
        <v>111</v>
      </c>
      <c r="D271">
        <v>1440</v>
      </c>
      <c r="E271">
        <v>900</v>
      </c>
      <c r="F271">
        <v>24</v>
      </c>
      <c r="G271" t="s">
        <v>100</v>
      </c>
      <c r="H271">
        <v>12268</v>
      </c>
      <c r="I271">
        <v>80</v>
      </c>
      <c r="J271">
        <v>32.4</v>
      </c>
      <c r="K271">
        <v>0.30864197530864201</v>
      </c>
      <c r="L271">
        <f t="shared" si="16"/>
        <v>0.8</v>
      </c>
      <c r="M271">
        <f t="shared" si="17"/>
        <v>9.691001300805642E-2</v>
      </c>
      <c r="N271">
        <f t="shared" si="18"/>
        <v>0.51054501020661214</v>
      </c>
      <c r="O271">
        <f t="shared" si="19"/>
        <v>0.41363499719855573</v>
      </c>
    </row>
    <row r="272" spans="1:15">
      <c r="A272" t="s">
        <v>99</v>
      </c>
      <c r="B272">
        <v>1</v>
      </c>
      <c r="C272" t="s">
        <v>111</v>
      </c>
      <c r="D272">
        <v>1440</v>
      </c>
      <c r="E272">
        <v>900</v>
      </c>
      <c r="F272">
        <v>24</v>
      </c>
      <c r="G272" t="s">
        <v>100</v>
      </c>
      <c r="H272">
        <v>4008</v>
      </c>
      <c r="I272">
        <v>4</v>
      </c>
      <c r="J272">
        <v>0.4</v>
      </c>
      <c r="K272">
        <v>0.04</v>
      </c>
      <c r="L272">
        <f t="shared" si="16"/>
        <v>0.04</v>
      </c>
      <c r="M272">
        <f t="shared" si="17"/>
        <v>1.3979400086720377</v>
      </c>
      <c r="N272">
        <f t="shared" si="18"/>
        <v>1.3979400086720377</v>
      </c>
      <c r="O272">
        <f t="shared" si="19"/>
        <v>0</v>
      </c>
    </row>
    <row r="273" spans="1:15">
      <c r="A273" t="s">
        <v>99</v>
      </c>
      <c r="B273">
        <v>1</v>
      </c>
      <c r="C273" t="s">
        <v>111</v>
      </c>
      <c r="D273">
        <v>1440</v>
      </c>
      <c r="E273">
        <v>900</v>
      </c>
      <c r="F273">
        <v>24</v>
      </c>
      <c r="G273" t="s">
        <v>100</v>
      </c>
      <c r="H273">
        <v>3622</v>
      </c>
      <c r="I273">
        <v>7</v>
      </c>
      <c r="J273">
        <v>3.6</v>
      </c>
      <c r="K273">
        <v>0.36</v>
      </c>
      <c r="L273">
        <f t="shared" si="16"/>
        <v>7.0000000000000007E-2</v>
      </c>
      <c r="M273">
        <f t="shared" si="17"/>
        <v>1.1549019599857431</v>
      </c>
      <c r="N273">
        <f t="shared" si="18"/>
        <v>0.44369749923271273</v>
      </c>
      <c r="O273">
        <f t="shared" si="19"/>
        <v>0.71120446075303034</v>
      </c>
    </row>
    <row r="274" spans="1:15">
      <c r="A274" t="s">
        <v>101</v>
      </c>
      <c r="B274">
        <v>1</v>
      </c>
      <c r="C274" t="s">
        <v>111</v>
      </c>
      <c r="D274">
        <v>1024</v>
      </c>
      <c r="E274">
        <v>768</v>
      </c>
      <c r="F274">
        <v>32</v>
      </c>
      <c r="G274" t="s">
        <v>102</v>
      </c>
      <c r="H274">
        <v>6312</v>
      </c>
      <c r="I274">
        <v>80</v>
      </c>
      <c r="J274">
        <v>12.1</v>
      </c>
      <c r="K274">
        <v>0.82644628099173556</v>
      </c>
      <c r="L274">
        <f t="shared" si="16"/>
        <v>0.8</v>
      </c>
      <c r="M274">
        <f t="shared" si="17"/>
        <v>9.691001300805642E-2</v>
      </c>
      <c r="N274">
        <f t="shared" si="18"/>
        <v>8.2785370316450071E-2</v>
      </c>
      <c r="O274">
        <f t="shared" si="19"/>
        <v>1.4124642691606321E-2</v>
      </c>
    </row>
    <row r="275" spans="1:15">
      <c r="A275" t="s">
        <v>101</v>
      </c>
      <c r="B275">
        <v>1</v>
      </c>
      <c r="C275" t="s">
        <v>111</v>
      </c>
      <c r="D275">
        <v>1024</v>
      </c>
      <c r="E275">
        <v>768</v>
      </c>
      <c r="F275">
        <v>32</v>
      </c>
      <c r="G275" t="s">
        <v>102</v>
      </c>
      <c r="H275">
        <v>3360</v>
      </c>
      <c r="I275">
        <v>25</v>
      </c>
      <c r="J275">
        <v>28.9</v>
      </c>
      <c r="K275">
        <v>0.34602076124567477</v>
      </c>
      <c r="L275">
        <f t="shared" si="16"/>
        <v>0.25</v>
      </c>
      <c r="M275">
        <f t="shared" si="17"/>
        <v>0.6020599913279624</v>
      </c>
      <c r="N275">
        <f t="shared" si="18"/>
        <v>0.46089784275654783</v>
      </c>
      <c r="O275">
        <f t="shared" si="19"/>
        <v>0.14116214857141457</v>
      </c>
    </row>
    <row r="276" spans="1:15">
      <c r="A276" t="s">
        <v>101</v>
      </c>
      <c r="B276">
        <v>1</v>
      </c>
      <c r="C276" t="s">
        <v>111</v>
      </c>
      <c r="D276">
        <v>1024</v>
      </c>
      <c r="E276">
        <v>768</v>
      </c>
      <c r="F276">
        <v>32</v>
      </c>
      <c r="G276" t="s">
        <v>102</v>
      </c>
      <c r="H276">
        <v>3374</v>
      </c>
      <c r="I276">
        <v>20</v>
      </c>
      <c r="J276">
        <v>2.5</v>
      </c>
      <c r="K276">
        <v>0.25</v>
      </c>
      <c r="L276">
        <f t="shared" si="16"/>
        <v>0.2</v>
      </c>
      <c r="M276">
        <f t="shared" si="17"/>
        <v>0.69897000433601886</v>
      </c>
      <c r="N276">
        <f t="shared" si="18"/>
        <v>0.6020599913279624</v>
      </c>
      <c r="O276">
        <f t="shared" si="19"/>
        <v>9.691001300805635E-2</v>
      </c>
    </row>
    <row r="277" spans="1:15">
      <c r="A277" t="s">
        <v>101</v>
      </c>
      <c r="B277">
        <v>1</v>
      </c>
      <c r="C277" t="s">
        <v>111</v>
      </c>
      <c r="D277">
        <v>1024</v>
      </c>
      <c r="E277">
        <v>768</v>
      </c>
      <c r="F277">
        <v>32</v>
      </c>
      <c r="G277" t="s">
        <v>102</v>
      </c>
      <c r="H277">
        <v>2375</v>
      </c>
      <c r="I277">
        <v>10</v>
      </c>
      <c r="J277">
        <v>0.9</v>
      </c>
      <c r="K277">
        <v>0.09</v>
      </c>
      <c r="L277">
        <f t="shared" si="16"/>
        <v>0.1</v>
      </c>
      <c r="M277">
        <f t="shared" si="17"/>
        <v>1</v>
      </c>
      <c r="N277">
        <f t="shared" si="18"/>
        <v>1.045757490560675</v>
      </c>
      <c r="O277">
        <f t="shared" si="19"/>
        <v>4.575749056067524E-2</v>
      </c>
    </row>
    <row r="278" spans="1:15">
      <c r="A278" t="s">
        <v>101</v>
      </c>
      <c r="B278">
        <v>1</v>
      </c>
      <c r="C278" t="s">
        <v>111</v>
      </c>
      <c r="D278">
        <v>1024</v>
      </c>
      <c r="E278">
        <v>768</v>
      </c>
      <c r="F278">
        <v>32</v>
      </c>
      <c r="G278" t="s">
        <v>102</v>
      </c>
      <c r="H278">
        <v>2610</v>
      </c>
      <c r="I278">
        <v>20</v>
      </c>
      <c r="J278">
        <v>1.6</v>
      </c>
      <c r="K278">
        <v>0.16</v>
      </c>
      <c r="L278">
        <f t="shared" si="16"/>
        <v>0.2</v>
      </c>
      <c r="M278">
        <f t="shared" si="17"/>
        <v>0.69897000433601886</v>
      </c>
      <c r="N278">
        <f t="shared" si="18"/>
        <v>0.79588001734407521</v>
      </c>
      <c r="O278">
        <f t="shared" si="19"/>
        <v>9.6910013008056461E-2</v>
      </c>
    </row>
    <row r="279" spans="1:15">
      <c r="A279" t="s">
        <v>101</v>
      </c>
      <c r="B279">
        <v>1</v>
      </c>
      <c r="C279" t="s">
        <v>111</v>
      </c>
      <c r="D279">
        <v>1024</v>
      </c>
      <c r="E279">
        <v>768</v>
      </c>
      <c r="F279">
        <v>32</v>
      </c>
      <c r="G279" t="s">
        <v>102</v>
      </c>
      <c r="H279">
        <v>2781</v>
      </c>
      <c r="I279">
        <v>100</v>
      </c>
      <c r="J279">
        <v>8.1</v>
      </c>
      <c r="K279">
        <v>0.80999999999999994</v>
      </c>
      <c r="L279">
        <f t="shared" si="16"/>
        <v>1</v>
      </c>
      <c r="M279">
        <f t="shared" si="17"/>
        <v>0</v>
      </c>
      <c r="N279">
        <f t="shared" si="18"/>
        <v>9.15149811213503E-2</v>
      </c>
      <c r="O279">
        <f t="shared" si="19"/>
        <v>9.1514981121350286E-2</v>
      </c>
    </row>
    <row r="280" spans="1:15">
      <c r="A280" t="s">
        <v>101</v>
      </c>
      <c r="B280">
        <v>1</v>
      </c>
      <c r="C280" t="s">
        <v>111</v>
      </c>
      <c r="D280">
        <v>1024</v>
      </c>
      <c r="E280">
        <v>768</v>
      </c>
      <c r="F280">
        <v>32</v>
      </c>
      <c r="G280" t="s">
        <v>102</v>
      </c>
      <c r="H280">
        <v>3453</v>
      </c>
      <c r="I280">
        <v>80</v>
      </c>
      <c r="J280">
        <v>16.899999999999999</v>
      </c>
      <c r="K280">
        <v>0.59171597633136097</v>
      </c>
      <c r="L280">
        <f t="shared" si="16"/>
        <v>0.8</v>
      </c>
      <c r="M280">
        <f t="shared" si="17"/>
        <v>9.691001300805642E-2</v>
      </c>
      <c r="N280">
        <f t="shared" si="18"/>
        <v>0.22788670461367352</v>
      </c>
      <c r="O280">
        <f t="shared" si="19"/>
        <v>0.13097669160561715</v>
      </c>
    </row>
    <row r="281" spans="1:15">
      <c r="A281" t="s">
        <v>101</v>
      </c>
      <c r="B281">
        <v>1</v>
      </c>
      <c r="C281" t="s">
        <v>111</v>
      </c>
      <c r="D281">
        <v>1024</v>
      </c>
      <c r="E281">
        <v>768</v>
      </c>
      <c r="F281">
        <v>32</v>
      </c>
      <c r="G281" t="s">
        <v>102</v>
      </c>
      <c r="H281">
        <v>2328</v>
      </c>
      <c r="I281">
        <v>75</v>
      </c>
      <c r="J281">
        <v>22.5</v>
      </c>
      <c r="K281">
        <v>0.44444444444444442</v>
      </c>
      <c r="L281">
        <f t="shared" si="16"/>
        <v>0.75</v>
      </c>
      <c r="M281">
        <f t="shared" si="17"/>
        <v>0.12493873660829993</v>
      </c>
      <c r="N281">
        <f t="shared" si="18"/>
        <v>0.35218251811136247</v>
      </c>
      <c r="O281">
        <f t="shared" si="19"/>
        <v>0.22724378150306257</v>
      </c>
    </row>
    <row r="282" spans="1:15">
      <c r="A282" t="s">
        <v>101</v>
      </c>
      <c r="B282">
        <v>1</v>
      </c>
      <c r="C282" t="s">
        <v>111</v>
      </c>
      <c r="D282">
        <v>1024</v>
      </c>
      <c r="E282">
        <v>768</v>
      </c>
      <c r="F282">
        <v>32</v>
      </c>
      <c r="G282" t="s">
        <v>102</v>
      </c>
      <c r="H282">
        <v>4812</v>
      </c>
      <c r="I282">
        <v>70</v>
      </c>
      <c r="J282">
        <v>25.6</v>
      </c>
      <c r="K282">
        <v>0.390625</v>
      </c>
      <c r="L282">
        <f t="shared" si="16"/>
        <v>0.7</v>
      </c>
      <c r="M282">
        <f t="shared" si="17"/>
        <v>0.15490195998574319</v>
      </c>
      <c r="N282">
        <f t="shared" si="18"/>
        <v>0.40823996531184958</v>
      </c>
      <c r="O282">
        <f t="shared" si="19"/>
        <v>0.2533380053261064</v>
      </c>
    </row>
    <row r="283" spans="1:15">
      <c r="A283" t="s">
        <v>101</v>
      </c>
      <c r="B283">
        <v>1</v>
      </c>
      <c r="C283" t="s">
        <v>111</v>
      </c>
      <c r="D283">
        <v>1024</v>
      </c>
      <c r="E283">
        <v>768</v>
      </c>
      <c r="F283">
        <v>32</v>
      </c>
      <c r="G283" t="s">
        <v>102</v>
      </c>
      <c r="H283">
        <v>1985</v>
      </c>
      <c r="I283">
        <v>60</v>
      </c>
      <c r="J283">
        <v>32.4</v>
      </c>
      <c r="K283">
        <v>0.30864197530864201</v>
      </c>
      <c r="L283">
        <f t="shared" si="16"/>
        <v>0.6</v>
      </c>
      <c r="M283">
        <f t="shared" si="17"/>
        <v>0.22184874961635639</v>
      </c>
      <c r="N283">
        <f t="shared" si="18"/>
        <v>0.51054501020661214</v>
      </c>
      <c r="O283">
        <f t="shared" si="19"/>
        <v>0.28869626059025577</v>
      </c>
    </row>
    <row r="284" spans="1:15">
      <c r="A284" t="s">
        <v>101</v>
      </c>
      <c r="B284">
        <v>1</v>
      </c>
      <c r="C284" t="s">
        <v>111</v>
      </c>
      <c r="D284">
        <v>1024</v>
      </c>
      <c r="E284">
        <v>768</v>
      </c>
      <c r="F284">
        <v>32</v>
      </c>
      <c r="G284" t="s">
        <v>102</v>
      </c>
      <c r="H284">
        <v>2125</v>
      </c>
      <c r="I284">
        <v>80</v>
      </c>
      <c r="J284">
        <v>14.4</v>
      </c>
      <c r="K284">
        <v>0.69444444444444442</v>
      </c>
      <c r="L284">
        <f t="shared" si="16"/>
        <v>0.8</v>
      </c>
      <c r="M284">
        <f t="shared" si="17"/>
        <v>9.691001300805642E-2</v>
      </c>
      <c r="N284">
        <f t="shared" si="18"/>
        <v>0.15836249209524964</v>
      </c>
      <c r="O284">
        <f t="shared" si="19"/>
        <v>6.1452479087193271E-2</v>
      </c>
    </row>
    <row r="285" spans="1:15">
      <c r="A285" t="s">
        <v>101</v>
      </c>
      <c r="B285">
        <v>1</v>
      </c>
      <c r="C285" t="s">
        <v>111</v>
      </c>
      <c r="D285">
        <v>1024</v>
      </c>
      <c r="E285">
        <v>768</v>
      </c>
      <c r="F285">
        <v>32</v>
      </c>
      <c r="G285" t="s">
        <v>102</v>
      </c>
      <c r="H285">
        <v>3063</v>
      </c>
      <c r="I285">
        <v>12</v>
      </c>
      <c r="J285">
        <v>0.4</v>
      </c>
      <c r="K285">
        <v>0.04</v>
      </c>
      <c r="L285">
        <f t="shared" si="16"/>
        <v>0.12</v>
      </c>
      <c r="M285">
        <f t="shared" si="17"/>
        <v>0.92081875395237522</v>
      </c>
      <c r="N285">
        <f t="shared" si="18"/>
        <v>1.3979400086720377</v>
      </c>
      <c r="O285">
        <f t="shared" si="19"/>
        <v>0.47712125471966227</v>
      </c>
    </row>
    <row r="286" spans="1:15">
      <c r="A286" t="s">
        <v>101</v>
      </c>
      <c r="B286">
        <v>1</v>
      </c>
      <c r="C286" t="s">
        <v>111</v>
      </c>
      <c r="D286">
        <v>1024</v>
      </c>
      <c r="E286">
        <v>768</v>
      </c>
      <c r="F286">
        <v>32</v>
      </c>
      <c r="G286" t="s">
        <v>102</v>
      </c>
      <c r="H286">
        <v>2624</v>
      </c>
      <c r="I286">
        <v>45</v>
      </c>
      <c r="J286">
        <v>6.4</v>
      </c>
      <c r="K286">
        <v>0.64</v>
      </c>
      <c r="L286">
        <f t="shared" si="16"/>
        <v>0.45</v>
      </c>
      <c r="M286">
        <f t="shared" si="17"/>
        <v>0.34678748622465633</v>
      </c>
      <c r="N286">
        <f t="shared" si="18"/>
        <v>0.19382002601611284</v>
      </c>
      <c r="O286">
        <f t="shared" si="19"/>
        <v>0.15296746020854352</v>
      </c>
    </row>
    <row r="287" spans="1:15">
      <c r="A287" t="s">
        <v>101</v>
      </c>
      <c r="B287">
        <v>1</v>
      </c>
      <c r="C287" t="s">
        <v>111</v>
      </c>
      <c r="D287">
        <v>1024</v>
      </c>
      <c r="E287">
        <v>768</v>
      </c>
      <c r="F287">
        <v>32</v>
      </c>
      <c r="G287" t="s">
        <v>102</v>
      </c>
      <c r="H287">
        <v>2797</v>
      </c>
      <c r="I287">
        <v>35</v>
      </c>
      <c r="J287">
        <v>3.6</v>
      </c>
      <c r="K287">
        <v>0.36</v>
      </c>
      <c r="L287">
        <f t="shared" si="16"/>
        <v>0.35</v>
      </c>
      <c r="M287">
        <f t="shared" si="17"/>
        <v>0.45593195564972439</v>
      </c>
      <c r="N287">
        <f t="shared" si="18"/>
        <v>0.44369749923271273</v>
      </c>
      <c r="O287">
        <f t="shared" si="19"/>
        <v>1.2234456417011652E-2</v>
      </c>
    </row>
    <row r="288" spans="1:15">
      <c r="A288" t="s">
        <v>101</v>
      </c>
      <c r="B288">
        <v>1</v>
      </c>
      <c r="C288" t="s">
        <v>111</v>
      </c>
      <c r="D288">
        <v>1024</v>
      </c>
      <c r="E288">
        <v>768</v>
      </c>
      <c r="F288">
        <v>32</v>
      </c>
      <c r="G288" t="s">
        <v>102</v>
      </c>
      <c r="H288">
        <v>1703</v>
      </c>
      <c r="I288">
        <v>40</v>
      </c>
      <c r="J288">
        <v>4.9000000000000004</v>
      </c>
      <c r="K288">
        <v>0.49000000000000005</v>
      </c>
      <c r="L288">
        <f t="shared" si="16"/>
        <v>0.4</v>
      </c>
      <c r="M288">
        <f t="shared" si="17"/>
        <v>0.3979400086720376</v>
      </c>
      <c r="N288">
        <f t="shared" si="18"/>
        <v>0.30980391997148626</v>
      </c>
      <c r="O288">
        <f t="shared" si="19"/>
        <v>8.8136088700551285E-2</v>
      </c>
    </row>
    <row r="289" spans="1:15">
      <c r="A289" t="s">
        <v>101</v>
      </c>
      <c r="B289">
        <v>1</v>
      </c>
      <c r="C289" t="s">
        <v>111</v>
      </c>
      <c r="D289">
        <v>1024</v>
      </c>
      <c r="E289">
        <v>768</v>
      </c>
      <c r="F289">
        <v>32</v>
      </c>
      <c r="G289" t="s">
        <v>102</v>
      </c>
      <c r="H289">
        <v>2485</v>
      </c>
      <c r="I289">
        <v>60</v>
      </c>
      <c r="J289">
        <v>19.600000000000001</v>
      </c>
      <c r="K289">
        <v>0.51020408163265307</v>
      </c>
      <c r="L289">
        <f t="shared" si="16"/>
        <v>0.6</v>
      </c>
      <c r="M289">
        <f t="shared" si="17"/>
        <v>0.22184874961635639</v>
      </c>
      <c r="N289">
        <f t="shared" si="18"/>
        <v>0.29225607135647602</v>
      </c>
      <c r="O289">
        <f t="shared" si="19"/>
        <v>7.0407321740119627E-2</v>
      </c>
    </row>
    <row r="290" spans="1:15">
      <c r="A290" t="s">
        <v>29</v>
      </c>
      <c r="B290">
        <v>1</v>
      </c>
      <c r="C290" t="s">
        <v>111</v>
      </c>
      <c r="D290">
        <v>1440</v>
      </c>
      <c r="E290">
        <v>900</v>
      </c>
      <c r="F290">
        <v>32</v>
      </c>
      <c r="G290" t="s">
        <v>30</v>
      </c>
      <c r="H290">
        <v>5690</v>
      </c>
      <c r="I290">
        <v>25</v>
      </c>
      <c r="J290">
        <v>28.9</v>
      </c>
      <c r="K290">
        <v>0.34602076124567477</v>
      </c>
      <c r="L290">
        <f t="shared" si="16"/>
        <v>0.25</v>
      </c>
      <c r="M290">
        <f t="shared" si="17"/>
        <v>0.6020599913279624</v>
      </c>
      <c r="N290">
        <f t="shared" si="18"/>
        <v>0.46089784275654783</v>
      </c>
      <c r="O290">
        <f t="shared" si="19"/>
        <v>0.14116214857141457</v>
      </c>
    </row>
    <row r="291" spans="1:15">
      <c r="A291" t="s">
        <v>29</v>
      </c>
      <c r="B291">
        <v>1</v>
      </c>
      <c r="C291" t="s">
        <v>111</v>
      </c>
      <c r="D291">
        <v>1440</v>
      </c>
      <c r="E291">
        <v>900</v>
      </c>
      <c r="F291">
        <v>32</v>
      </c>
      <c r="G291" t="s">
        <v>30</v>
      </c>
      <c r="H291">
        <v>5720</v>
      </c>
      <c r="I291">
        <v>30</v>
      </c>
      <c r="J291">
        <v>3.6</v>
      </c>
      <c r="K291">
        <v>0.36</v>
      </c>
      <c r="L291">
        <f t="shared" si="16"/>
        <v>0.3</v>
      </c>
      <c r="M291">
        <f t="shared" si="17"/>
        <v>0.52287874528033762</v>
      </c>
      <c r="N291">
        <f t="shared" si="18"/>
        <v>0.44369749923271273</v>
      </c>
      <c r="O291">
        <f t="shared" si="19"/>
        <v>7.9181246047624887E-2</v>
      </c>
    </row>
    <row r="292" spans="1:15">
      <c r="A292" t="s">
        <v>29</v>
      </c>
      <c r="B292">
        <v>1</v>
      </c>
      <c r="C292" t="s">
        <v>111</v>
      </c>
      <c r="D292">
        <v>1440</v>
      </c>
      <c r="E292">
        <v>900</v>
      </c>
      <c r="F292">
        <v>32</v>
      </c>
      <c r="G292" t="s">
        <v>30</v>
      </c>
      <c r="H292">
        <v>2460</v>
      </c>
      <c r="I292">
        <v>10</v>
      </c>
      <c r="J292">
        <v>0.9</v>
      </c>
      <c r="K292">
        <v>0.09</v>
      </c>
      <c r="L292">
        <f t="shared" si="16"/>
        <v>0.1</v>
      </c>
      <c r="M292">
        <f t="shared" si="17"/>
        <v>1</v>
      </c>
      <c r="N292">
        <f t="shared" si="18"/>
        <v>1.045757490560675</v>
      </c>
      <c r="O292">
        <f t="shared" si="19"/>
        <v>4.575749056067524E-2</v>
      </c>
    </row>
    <row r="293" spans="1:15">
      <c r="A293" t="s">
        <v>29</v>
      </c>
      <c r="B293">
        <v>1</v>
      </c>
      <c r="C293" t="s">
        <v>111</v>
      </c>
      <c r="D293">
        <v>1440</v>
      </c>
      <c r="E293">
        <v>900</v>
      </c>
      <c r="F293">
        <v>32</v>
      </c>
      <c r="G293" t="s">
        <v>30</v>
      </c>
      <c r="H293">
        <v>3870</v>
      </c>
      <c r="I293">
        <v>80</v>
      </c>
      <c r="J293">
        <v>14.4</v>
      </c>
      <c r="K293">
        <v>0.69444444444444442</v>
      </c>
      <c r="L293">
        <f t="shared" si="16"/>
        <v>0.8</v>
      </c>
      <c r="M293">
        <f t="shared" si="17"/>
        <v>9.691001300805642E-2</v>
      </c>
      <c r="N293">
        <f t="shared" si="18"/>
        <v>0.15836249209524964</v>
      </c>
      <c r="O293">
        <f t="shared" si="19"/>
        <v>6.1452479087193271E-2</v>
      </c>
    </row>
    <row r="294" spans="1:15">
      <c r="A294" t="s">
        <v>29</v>
      </c>
      <c r="B294">
        <v>1</v>
      </c>
      <c r="C294" t="s">
        <v>111</v>
      </c>
      <c r="D294">
        <v>1440</v>
      </c>
      <c r="E294">
        <v>900</v>
      </c>
      <c r="F294">
        <v>32</v>
      </c>
      <c r="G294" t="s">
        <v>30</v>
      </c>
      <c r="H294">
        <v>3290</v>
      </c>
      <c r="I294">
        <v>50</v>
      </c>
      <c r="J294">
        <v>32.4</v>
      </c>
      <c r="K294">
        <v>0.30864197530864201</v>
      </c>
      <c r="L294">
        <f t="shared" si="16"/>
        <v>0.5</v>
      </c>
      <c r="M294">
        <f t="shared" si="17"/>
        <v>0.3010299956639812</v>
      </c>
      <c r="N294">
        <f t="shared" si="18"/>
        <v>0.51054501020661214</v>
      </c>
      <c r="O294">
        <f t="shared" si="19"/>
        <v>0.20951501454263094</v>
      </c>
    </row>
    <row r="295" spans="1:15">
      <c r="A295" t="s">
        <v>29</v>
      </c>
      <c r="B295">
        <v>1</v>
      </c>
      <c r="C295" t="s">
        <v>111</v>
      </c>
      <c r="D295">
        <v>1440</v>
      </c>
      <c r="E295">
        <v>900</v>
      </c>
      <c r="F295">
        <v>32</v>
      </c>
      <c r="G295" t="s">
        <v>30</v>
      </c>
      <c r="H295">
        <v>3320</v>
      </c>
      <c r="I295">
        <v>5</v>
      </c>
      <c r="J295">
        <v>0.4</v>
      </c>
      <c r="K295">
        <v>0.04</v>
      </c>
      <c r="L295">
        <f t="shared" si="16"/>
        <v>0.05</v>
      </c>
      <c r="M295">
        <f t="shared" si="17"/>
        <v>1.3010299956639813</v>
      </c>
      <c r="N295">
        <f t="shared" si="18"/>
        <v>1.3979400086720377</v>
      </c>
      <c r="O295">
        <f t="shared" si="19"/>
        <v>9.6910013008056239E-2</v>
      </c>
    </row>
    <row r="296" spans="1:15">
      <c r="A296" t="s">
        <v>29</v>
      </c>
      <c r="B296">
        <v>1</v>
      </c>
      <c r="C296" t="s">
        <v>111</v>
      </c>
      <c r="D296">
        <v>1440</v>
      </c>
      <c r="E296">
        <v>900</v>
      </c>
      <c r="F296">
        <v>32</v>
      </c>
      <c r="G296" t="s">
        <v>30</v>
      </c>
      <c r="H296">
        <v>3190</v>
      </c>
      <c r="I296">
        <v>50</v>
      </c>
      <c r="J296">
        <v>4.9000000000000004</v>
      </c>
      <c r="K296">
        <v>0.49000000000000005</v>
      </c>
      <c r="L296">
        <f t="shared" si="16"/>
        <v>0.5</v>
      </c>
      <c r="M296">
        <f t="shared" si="17"/>
        <v>0.3010299956639812</v>
      </c>
      <c r="N296">
        <f t="shared" si="18"/>
        <v>0.30980391997148626</v>
      </c>
      <c r="O296">
        <f t="shared" si="19"/>
        <v>8.773924307505121E-3</v>
      </c>
    </row>
    <row r="297" spans="1:15">
      <c r="A297" t="s">
        <v>29</v>
      </c>
      <c r="B297">
        <v>1</v>
      </c>
      <c r="C297" t="s">
        <v>111</v>
      </c>
      <c r="D297">
        <v>1440</v>
      </c>
      <c r="E297">
        <v>900</v>
      </c>
      <c r="F297">
        <v>32</v>
      </c>
      <c r="G297" t="s">
        <v>30</v>
      </c>
      <c r="H297">
        <v>3250</v>
      </c>
      <c r="I297">
        <v>30</v>
      </c>
      <c r="J297">
        <v>2.5</v>
      </c>
      <c r="K297">
        <v>0.25</v>
      </c>
      <c r="L297">
        <f t="shared" si="16"/>
        <v>0.3</v>
      </c>
      <c r="M297">
        <f t="shared" si="17"/>
        <v>0.52287874528033762</v>
      </c>
      <c r="N297">
        <f t="shared" si="18"/>
        <v>0.6020599913279624</v>
      </c>
      <c r="O297">
        <f t="shared" si="19"/>
        <v>7.9181246047624776E-2</v>
      </c>
    </row>
    <row r="298" spans="1:15">
      <c r="A298" t="s">
        <v>29</v>
      </c>
      <c r="B298">
        <v>1</v>
      </c>
      <c r="C298" t="s">
        <v>111</v>
      </c>
      <c r="D298">
        <v>1440</v>
      </c>
      <c r="E298">
        <v>900</v>
      </c>
      <c r="F298">
        <v>32</v>
      </c>
      <c r="G298" t="s">
        <v>30</v>
      </c>
      <c r="H298">
        <v>3170</v>
      </c>
      <c r="I298">
        <v>20</v>
      </c>
      <c r="J298">
        <v>1.6</v>
      </c>
      <c r="K298">
        <v>0.16</v>
      </c>
      <c r="L298">
        <f t="shared" si="16"/>
        <v>0.2</v>
      </c>
      <c r="M298">
        <f t="shared" si="17"/>
        <v>0.69897000433601886</v>
      </c>
      <c r="N298">
        <f t="shared" si="18"/>
        <v>0.79588001734407521</v>
      </c>
      <c r="O298">
        <f t="shared" si="19"/>
        <v>9.6910013008056461E-2</v>
      </c>
    </row>
    <row r="299" spans="1:15">
      <c r="A299" t="s">
        <v>29</v>
      </c>
      <c r="B299">
        <v>1</v>
      </c>
      <c r="C299" t="s">
        <v>111</v>
      </c>
      <c r="D299">
        <v>1440</v>
      </c>
      <c r="E299">
        <v>900</v>
      </c>
      <c r="F299">
        <v>32</v>
      </c>
      <c r="G299" t="s">
        <v>30</v>
      </c>
      <c r="H299">
        <v>3820</v>
      </c>
      <c r="I299">
        <v>50</v>
      </c>
      <c r="J299">
        <v>6.4</v>
      </c>
      <c r="K299">
        <v>0.64</v>
      </c>
      <c r="L299">
        <f t="shared" si="16"/>
        <v>0.5</v>
      </c>
      <c r="M299">
        <f t="shared" si="17"/>
        <v>0.3010299956639812</v>
      </c>
      <c r="N299">
        <f t="shared" si="18"/>
        <v>0.19382002601611284</v>
      </c>
      <c r="O299">
        <f t="shared" si="19"/>
        <v>0.10720996964786839</v>
      </c>
    </row>
    <row r="300" spans="1:15">
      <c r="A300" t="s">
        <v>29</v>
      </c>
      <c r="B300">
        <v>1</v>
      </c>
      <c r="C300" t="s">
        <v>111</v>
      </c>
      <c r="D300">
        <v>1440</v>
      </c>
      <c r="E300">
        <v>900</v>
      </c>
      <c r="F300">
        <v>32</v>
      </c>
      <c r="G300" t="s">
        <v>30</v>
      </c>
      <c r="H300">
        <v>2940</v>
      </c>
      <c r="I300">
        <v>50</v>
      </c>
      <c r="J300">
        <v>19.600000000000001</v>
      </c>
      <c r="K300">
        <v>0.51020408163265307</v>
      </c>
      <c r="L300">
        <f t="shared" si="16"/>
        <v>0.5</v>
      </c>
      <c r="M300">
        <f t="shared" si="17"/>
        <v>0.3010299956639812</v>
      </c>
      <c r="N300">
        <f t="shared" si="18"/>
        <v>0.29225607135647602</v>
      </c>
      <c r="O300">
        <f t="shared" si="19"/>
        <v>8.7739243075051765E-3</v>
      </c>
    </row>
    <row r="301" spans="1:15">
      <c r="A301" t="s">
        <v>29</v>
      </c>
      <c r="B301">
        <v>1</v>
      </c>
      <c r="C301" t="s">
        <v>111</v>
      </c>
      <c r="D301">
        <v>1440</v>
      </c>
      <c r="E301">
        <v>900</v>
      </c>
      <c r="F301">
        <v>32</v>
      </c>
      <c r="G301" t="s">
        <v>30</v>
      </c>
      <c r="H301">
        <v>2130</v>
      </c>
      <c r="I301">
        <v>60</v>
      </c>
      <c r="J301">
        <v>22.5</v>
      </c>
      <c r="K301">
        <v>0.44444444444444442</v>
      </c>
      <c r="L301">
        <f t="shared" si="16"/>
        <v>0.6</v>
      </c>
      <c r="M301">
        <f t="shared" si="17"/>
        <v>0.22184874961635639</v>
      </c>
      <c r="N301">
        <f t="shared" si="18"/>
        <v>0.35218251811136247</v>
      </c>
      <c r="O301">
        <f t="shared" si="19"/>
        <v>0.13033376849500614</v>
      </c>
    </row>
    <row r="302" spans="1:15">
      <c r="A302" t="s">
        <v>29</v>
      </c>
      <c r="B302">
        <v>1</v>
      </c>
      <c r="C302" t="s">
        <v>111</v>
      </c>
      <c r="D302">
        <v>1440</v>
      </c>
      <c r="E302">
        <v>900</v>
      </c>
      <c r="F302">
        <v>32</v>
      </c>
      <c r="G302" t="s">
        <v>30</v>
      </c>
      <c r="H302">
        <v>3240</v>
      </c>
      <c r="I302">
        <v>90</v>
      </c>
      <c r="J302">
        <v>8.1</v>
      </c>
      <c r="K302">
        <v>0.80999999999999994</v>
      </c>
      <c r="L302">
        <f t="shared" si="16"/>
        <v>0.9</v>
      </c>
      <c r="M302">
        <f t="shared" si="17"/>
        <v>4.5757490560675143E-2</v>
      </c>
      <c r="N302">
        <f t="shared" si="18"/>
        <v>9.15149811213503E-2</v>
      </c>
      <c r="O302">
        <f t="shared" si="19"/>
        <v>4.5757490560675171E-2</v>
      </c>
    </row>
    <row r="303" spans="1:15">
      <c r="A303" t="s">
        <v>29</v>
      </c>
      <c r="B303">
        <v>1</v>
      </c>
      <c r="C303" t="s">
        <v>111</v>
      </c>
      <c r="D303">
        <v>1440</v>
      </c>
      <c r="E303">
        <v>900</v>
      </c>
      <c r="F303">
        <v>32</v>
      </c>
      <c r="G303" t="s">
        <v>30</v>
      </c>
      <c r="H303">
        <v>2740</v>
      </c>
      <c r="I303">
        <v>70</v>
      </c>
      <c r="J303">
        <v>16.899999999999999</v>
      </c>
      <c r="K303">
        <v>0.59171597633136097</v>
      </c>
      <c r="L303">
        <f t="shared" si="16"/>
        <v>0.7</v>
      </c>
      <c r="M303">
        <f t="shared" si="17"/>
        <v>0.15490195998574319</v>
      </c>
      <c r="N303">
        <f t="shared" si="18"/>
        <v>0.22788670461367352</v>
      </c>
      <c r="O303">
        <f t="shared" si="19"/>
        <v>7.2984744627930337E-2</v>
      </c>
    </row>
    <row r="304" spans="1:15">
      <c r="A304" t="s">
        <v>29</v>
      </c>
      <c r="B304">
        <v>1</v>
      </c>
      <c r="C304" t="s">
        <v>111</v>
      </c>
      <c r="D304">
        <v>1440</v>
      </c>
      <c r="E304">
        <v>900</v>
      </c>
      <c r="F304">
        <v>32</v>
      </c>
      <c r="G304" t="s">
        <v>30</v>
      </c>
      <c r="H304">
        <v>3360</v>
      </c>
      <c r="I304">
        <v>90</v>
      </c>
      <c r="J304">
        <v>12.1</v>
      </c>
      <c r="K304">
        <v>0.82644628099173556</v>
      </c>
      <c r="L304">
        <f t="shared" si="16"/>
        <v>0.9</v>
      </c>
      <c r="M304">
        <f t="shared" si="17"/>
        <v>4.5757490560675143E-2</v>
      </c>
      <c r="N304">
        <f t="shared" si="18"/>
        <v>8.2785370316450071E-2</v>
      </c>
      <c r="O304">
        <f t="shared" si="19"/>
        <v>3.7027879755774956E-2</v>
      </c>
    </row>
    <row r="305" spans="1:15">
      <c r="A305" t="s">
        <v>29</v>
      </c>
      <c r="B305">
        <v>1</v>
      </c>
      <c r="C305" t="s">
        <v>111</v>
      </c>
      <c r="D305">
        <v>1440</v>
      </c>
      <c r="E305">
        <v>900</v>
      </c>
      <c r="F305">
        <v>32</v>
      </c>
      <c r="G305" t="s">
        <v>30</v>
      </c>
      <c r="H305">
        <v>2700</v>
      </c>
      <c r="I305">
        <v>60</v>
      </c>
      <c r="J305">
        <v>25.6</v>
      </c>
      <c r="K305">
        <v>0.390625</v>
      </c>
      <c r="L305">
        <f t="shared" si="16"/>
        <v>0.6</v>
      </c>
      <c r="M305">
        <f t="shared" si="17"/>
        <v>0.22184874961635639</v>
      </c>
      <c r="N305">
        <f t="shared" si="18"/>
        <v>0.40823996531184958</v>
      </c>
      <c r="O305">
        <f t="shared" si="19"/>
        <v>0.18639121569549319</v>
      </c>
    </row>
    <row r="306" spans="1:15">
      <c r="A306" t="s">
        <v>25</v>
      </c>
      <c r="B306">
        <v>1</v>
      </c>
      <c r="C306" t="s">
        <v>111</v>
      </c>
      <c r="D306">
        <v>819</v>
      </c>
      <c r="E306">
        <v>614</v>
      </c>
      <c r="F306">
        <v>24</v>
      </c>
      <c r="G306" t="s">
        <v>26</v>
      </c>
      <c r="H306">
        <v>9554</v>
      </c>
      <c r="I306">
        <v>30</v>
      </c>
      <c r="J306">
        <v>3.6</v>
      </c>
      <c r="K306">
        <v>0.36</v>
      </c>
      <c r="L306">
        <f t="shared" si="16"/>
        <v>0.3</v>
      </c>
      <c r="M306">
        <f t="shared" si="17"/>
        <v>0.52287874528033762</v>
      </c>
      <c r="N306">
        <f t="shared" si="18"/>
        <v>0.44369749923271273</v>
      </c>
      <c r="O306">
        <f t="shared" si="19"/>
        <v>7.9181246047624887E-2</v>
      </c>
    </row>
    <row r="307" spans="1:15">
      <c r="A307" t="s">
        <v>25</v>
      </c>
      <c r="B307">
        <v>1</v>
      </c>
      <c r="C307" t="s">
        <v>111</v>
      </c>
      <c r="D307">
        <v>819</v>
      </c>
      <c r="E307">
        <v>614</v>
      </c>
      <c r="F307">
        <v>24</v>
      </c>
      <c r="G307" t="s">
        <v>26</v>
      </c>
      <c r="H307">
        <v>7350</v>
      </c>
      <c r="I307">
        <v>40</v>
      </c>
      <c r="J307">
        <v>4.9000000000000004</v>
      </c>
      <c r="K307">
        <v>0.49000000000000005</v>
      </c>
      <c r="L307">
        <f t="shared" si="16"/>
        <v>0.4</v>
      </c>
      <c r="M307">
        <f t="shared" si="17"/>
        <v>0.3979400086720376</v>
      </c>
      <c r="N307">
        <f t="shared" si="18"/>
        <v>0.30980391997148626</v>
      </c>
      <c r="O307">
        <f t="shared" si="19"/>
        <v>8.8136088700551285E-2</v>
      </c>
    </row>
    <row r="308" spans="1:15">
      <c r="A308" t="s">
        <v>25</v>
      </c>
      <c r="B308">
        <v>1</v>
      </c>
      <c r="C308" t="s">
        <v>111</v>
      </c>
      <c r="D308">
        <v>819</v>
      </c>
      <c r="E308">
        <v>614</v>
      </c>
      <c r="F308">
        <v>24</v>
      </c>
      <c r="G308" t="s">
        <v>26</v>
      </c>
      <c r="H308">
        <v>5949</v>
      </c>
      <c r="I308">
        <v>40</v>
      </c>
      <c r="J308">
        <v>6.4</v>
      </c>
      <c r="K308">
        <v>0.64</v>
      </c>
      <c r="L308">
        <f t="shared" si="16"/>
        <v>0.4</v>
      </c>
      <c r="M308">
        <f t="shared" si="17"/>
        <v>0.3979400086720376</v>
      </c>
      <c r="N308">
        <f t="shared" si="18"/>
        <v>0.19382002601611284</v>
      </c>
      <c r="O308">
        <f t="shared" si="19"/>
        <v>0.20411998265592479</v>
      </c>
    </row>
    <row r="309" spans="1:15">
      <c r="A309" t="s">
        <v>25</v>
      </c>
      <c r="B309">
        <v>1</v>
      </c>
      <c r="C309" t="s">
        <v>111</v>
      </c>
      <c r="D309">
        <v>819</v>
      </c>
      <c r="E309">
        <v>614</v>
      </c>
      <c r="F309">
        <v>24</v>
      </c>
      <c r="G309" t="s">
        <v>26</v>
      </c>
      <c r="H309">
        <v>5027</v>
      </c>
      <c r="I309">
        <v>10</v>
      </c>
      <c r="J309">
        <v>0.9</v>
      </c>
      <c r="K309">
        <v>0.09</v>
      </c>
      <c r="L309">
        <f t="shared" si="16"/>
        <v>0.1</v>
      </c>
      <c r="M309">
        <f t="shared" si="17"/>
        <v>1</v>
      </c>
      <c r="N309">
        <f t="shared" si="18"/>
        <v>1.045757490560675</v>
      </c>
      <c r="O309">
        <f t="shared" si="19"/>
        <v>4.575749056067524E-2</v>
      </c>
    </row>
    <row r="310" spans="1:15">
      <c r="A310" t="s">
        <v>25</v>
      </c>
      <c r="B310">
        <v>1</v>
      </c>
      <c r="C310" t="s">
        <v>111</v>
      </c>
      <c r="D310">
        <v>819</v>
      </c>
      <c r="E310">
        <v>614</v>
      </c>
      <c r="F310">
        <v>24</v>
      </c>
      <c r="G310" t="s">
        <v>26</v>
      </c>
      <c r="H310">
        <v>6379</v>
      </c>
      <c r="I310">
        <v>150</v>
      </c>
      <c r="J310">
        <v>32.4</v>
      </c>
      <c r="K310">
        <v>0.30864197530864201</v>
      </c>
      <c r="L310">
        <f t="shared" si="16"/>
        <v>1.5</v>
      </c>
      <c r="M310">
        <f t="shared" si="17"/>
        <v>-0.17609125905568127</v>
      </c>
      <c r="N310">
        <f t="shared" si="18"/>
        <v>0.51054501020661214</v>
      </c>
      <c r="O310">
        <f t="shared" si="19"/>
        <v>0.68663626926229337</v>
      </c>
    </row>
    <row r="311" spans="1:15">
      <c r="A311" t="s">
        <v>25</v>
      </c>
      <c r="B311">
        <v>1</v>
      </c>
      <c r="C311" t="s">
        <v>111</v>
      </c>
      <c r="D311">
        <v>819</v>
      </c>
      <c r="E311">
        <v>614</v>
      </c>
      <c r="F311">
        <v>24</v>
      </c>
      <c r="G311" t="s">
        <v>26</v>
      </c>
      <c r="H311">
        <v>8763</v>
      </c>
      <c r="I311">
        <v>8</v>
      </c>
      <c r="J311">
        <v>0.4</v>
      </c>
      <c r="K311">
        <v>0.04</v>
      </c>
      <c r="L311">
        <f t="shared" si="16"/>
        <v>0.08</v>
      </c>
      <c r="M311">
        <f t="shared" si="17"/>
        <v>1.0969100130080565</v>
      </c>
      <c r="N311">
        <f t="shared" si="18"/>
        <v>1.3979400086720377</v>
      </c>
      <c r="O311">
        <f t="shared" si="19"/>
        <v>0.30102999566398103</v>
      </c>
    </row>
    <row r="312" spans="1:15">
      <c r="A312" t="s">
        <v>25</v>
      </c>
      <c r="B312">
        <v>1</v>
      </c>
      <c r="C312" t="s">
        <v>111</v>
      </c>
      <c r="D312">
        <v>819</v>
      </c>
      <c r="E312">
        <v>614</v>
      </c>
      <c r="F312">
        <v>24</v>
      </c>
      <c r="G312" t="s">
        <v>26</v>
      </c>
      <c r="H312">
        <v>11787</v>
      </c>
      <c r="I312">
        <v>125</v>
      </c>
      <c r="J312">
        <v>28.9</v>
      </c>
      <c r="K312">
        <v>0.34602076124567477</v>
      </c>
      <c r="L312">
        <f t="shared" si="16"/>
        <v>1.25</v>
      </c>
      <c r="M312">
        <f t="shared" si="17"/>
        <v>-9.6910013008056392E-2</v>
      </c>
      <c r="N312">
        <f t="shared" si="18"/>
        <v>0.46089784275654783</v>
      </c>
      <c r="O312">
        <f t="shared" si="19"/>
        <v>0.55780785576460423</v>
      </c>
    </row>
    <row r="313" spans="1:15">
      <c r="A313" t="s">
        <v>25</v>
      </c>
      <c r="B313">
        <v>1</v>
      </c>
      <c r="C313" t="s">
        <v>111</v>
      </c>
      <c r="D313">
        <v>819</v>
      </c>
      <c r="E313">
        <v>614</v>
      </c>
      <c r="F313">
        <v>24</v>
      </c>
      <c r="G313" t="s">
        <v>26</v>
      </c>
      <c r="H313">
        <v>10265</v>
      </c>
      <c r="I313">
        <v>120</v>
      </c>
      <c r="J313">
        <v>14.4</v>
      </c>
      <c r="K313">
        <v>0.69444444444444442</v>
      </c>
      <c r="L313">
        <f t="shared" si="16"/>
        <v>1.2</v>
      </c>
      <c r="M313">
        <f t="shared" si="17"/>
        <v>-7.9181246047624804E-2</v>
      </c>
      <c r="N313">
        <f t="shared" si="18"/>
        <v>0.15836249209524964</v>
      </c>
      <c r="O313">
        <f t="shared" si="19"/>
        <v>0.23754373814287449</v>
      </c>
    </row>
    <row r="314" spans="1:15">
      <c r="A314" t="s">
        <v>25</v>
      </c>
      <c r="B314">
        <v>1</v>
      </c>
      <c r="C314" t="s">
        <v>111</v>
      </c>
      <c r="D314">
        <v>819</v>
      </c>
      <c r="E314">
        <v>614</v>
      </c>
      <c r="F314">
        <v>24</v>
      </c>
      <c r="G314" t="s">
        <v>26</v>
      </c>
      <c r="H314">
        <v>6098</v>
      </c>
      <c r="I314">
        <v>130</v>
      </c>
      <c r="J314">
        <v>16.899999999999999</v>
      </c>
      <c r="K314">
        <v>0.59171597633136097</v>
      </c>
      <c r="L314">
        <f t="shared" si="16"/>
        <v>1.3</v>
      </c>
      <c r="M314">
        <f t="shared" si="17"/>
        <v>-0.1139433523068368</v>
      </c>
      <c r="N314">
        <f t="shared" si="18"/>
        <v>0.22788670461367352</v>
      </c>
      <c r="O314">
        <f t="shared" si="19"/>
        <v>0.34183005692051033</v>
      </c>
    </row>
    <row r="315" spans="1:15">
      <c r="A315" t="s">
        <v>25</v>
      </c>
      <c r="B315">
        <v>1</v>
      </c>
      <c r="C315" t="s">
        <v>111</v>
      </c>
      <c r="D315">
        <v>819</v>
      </c>
      <c r="E315">
        <v>614</v>
      </c>
      <c r="F315">
        <v>24</v>
      </c>
      <c r="G315" t="s">
        <v>26</v>
      </c>
      <c r="H315">
        <v>4687</v>
      </c>
      <c r="I315">
        <v>150</v>
      </c>
      <c r="J315">
        <v>22.5</v>
      </c>
      <c r="K315">
        <v>0.44444444444444442</v>
      </c>
      <c r="L315">
        <f t="shared" si="16"/>
        <v>1.5</v>
      </c>
      <c r="M315">
        <f t="shared" si="17"/>
        <v>-0.17609125905568127</v>
      </c>
      <c r="N315">
        <f t="shared" si="18"/>
        <v>0.35218251811136247</v>
      </c>
      <c r="O315">
        <f t="shared" si="19"/>
        <v>0.52827377716704382</v>
      </c>
    </row>
    <row r="316" spans="1:15">
      <c r="A316" t="s">
        <v>25</v>
      </c>
      <c r="B316">
        <v>1</v>
      </c>
      <c r="C316" t="s">
        <v>111</v>
      </c>
      <c r="D316">
        <v>819</v>
      </c>
      <c r="E316">
        <v>614</v>
      </c>
      <c r="F316">
        <v>24</v>
      </c>
      <c r="G316" t="s">
        <v>26</v>
      </c>
      <c r="H316">
        <v>7180</v>
      </c>
      <c r="I316">
        <v>75</v>
      </c>
      <c r="J316">
        <v>8.1</v>
      </c>
      <c r="K316">
        <v>0.80999999999999994</v>
      </c>
      <c r="L316">
        <f t="shared" si="16"/>
        <v>0.75</v>
      </c>
      <c r="M316">
        <f t="shared" si="17"/>
        <v>0.12493873660829993</v>
      </c>
      <c r="N316">
        <f t="shared" si="18"/>
        <v>9.15149811213503E-2</v>
      </c>
      <c r="O316">
        <f t="shared" si="19"/>
        <v>3.3423755486949661E-2</v>
      </c>
    </row>
    <row r="317" spans="1:15">
      <c r="A317" t="s">
        <v>25</v>
      </c>
      <c r="B317">
        <v>1</v>
      </c>
      <c r="C317" t="s">
        <v>111</v>
      </c>
      <c r="D317">
        <v>819</v>
      </c>
      <c r="E317">
        <v>614</v>
      </c>
      <c r="F317">
        <v>24</v>
      </c>
      <c r="G317" t="s">
        <v>26</v>
      </c>
      <c r="H317">
        <v>6520</v>
      </c>
      <c r="I317">
        <v>10</v>
      </c>
      <c r="J317">
        <v>1.6</v>
      </c>
      <c r="K317">
        <v>0.16</v>
      </c>
      <c r="L317">
        <f t="shared" si="16"/>
        <v>0.1</v>
      </c>
      <c r="M317">
        <f t="shared" si="17"/>
        <v>1</v>
      </c>
      <c r="N317">
        <f t="shared" si="18"/>
        <v>0.79588001734407521</v>
      </c>
      <c r="O317">
        <f t="shared" si="19"/>
        <v>0.20411998265592479</v>
      </c>
    </row>
    <row r="318" spans="1:15">
      <c r="A318" t="s">
        <v>25</v>
      </c>
      <c r="B318">
        <v>1</v>
      </c>
      <c r="C318" t="s">
        <v>111</v>
      </c>
      <c r="D318">
        <v>819</v>
      </c>
      <c r="E318">
        <v>614</v>
      </c>
      <c r="F318">
        <v>24</v>
      </c>
      <c r="G318" t="s">
        <v>26</v>
      </c>
      <c r="H318">
        <v>6569</v>
      </c>
      <c r="I318">
        <v>115</v>
      </c>
      <c r="J318">
        <v>19.600000000000001</v>
      </c>
      <c r="K318">
        <v>0.51020408163265307</v>
      </c>
      <c r="L318">
        <f t="shared" si="16"/>
        <v>1.1499999999999999</v>
      </c>
      <c r="M318">
        <f t="shared" si="17"/>
        <v>-6.0697840353611643E-2</v>
      </c>
      <c r="N318">
        <f t="shared" si="18"/>
        <v>0.29225607135647602</v>
      </c>
      <c r="O318">
        <f t="shared" si="19"/>
        <v>0.35295391171008766</v>
      </c>
    </row>
    <row r="319" spans="1:15">
      <c r="A319" t="s">
        <v>25</v>
      </c>
      <c r="B319">
        <v>1</v>
      </c>
      <c r="C319" t="s">
        <v>111</v>
      </c>
      <c r="D319">
        <v>819</v>
      </c>
      <c r="E319">
        <v>614</v>
      </c>
      <c r="F319">
        <v>24</v>
      </c>
      <c r="G319" t="s">
        <v>26</v>
      </c>
      <c r="H319">
        <v>6930</v>
      </c>
      <c r="I319">
        <v>120</v>
      </c>
      <c r="J319">
        <v>12.1</v>
      </c>
      <c r="K319">
        <v>0.82644628099173556</v>
      </c>
      <c r="L319">
        <f t="shared" si="16"/>
        <v>1.2</v>
      </c>
      <c r="M319">
        <f t="shared" si="17"/>
        <v>-7.9181246047624804E-2</v>
      </c>
      <c r="N319">
        <f t="shared" si="18"/>
        <v>8.2785370316450071E-2</v>
      </c>
      <c r="O319">
        <f t="shared" si="19"/>
        <v>0.16196661636407489</v>
      </c>
    </row>
    <row r="320" spans="1:15">
      <c r="A320" t="s">
        <v>25</v>
      </c>
      <c r="B320">
        <v>1</v>
      </c>
      <c r="C320" t="s">
        <v>111</v>
      </c>
      <c r="D320">
        <v>819</v>
      </c>
      <c r="E320">
        <v>614</v>
      </c>
      <c r="F320">
        <v>24</v>
      </c>
      <c r="G320" t="s">
        <v>26</v>
      </c>
      <c r="H320">
        <v>6810</v>
      </c>
      <c r="I320">
        <v>20</v>
      </c>
      <c r="J320">
        <v>2.5</v>
      </c>
      <c r="K320">
        <v>0.25</v>
      </c>
      <c r="L320">
        <f t="shared" si="16"/>
        <v>0.2</v>
      </c>
      <c r="M320">
        <f t="shared" si="17"/>
        <v>0.69897000433601886</v>
      </c>
      <c r="N320">
        <f t="shared" si="18"/>
        <v>0.6020599913279624</v>
      </c>
      <c r="O320">
        <f t="shared" si="19"/>
        <v>9.691001300805635E-2</v>
      </c>
    </row>
    <row r="321" spans="1:15">
      <c r="A321" t="s">
        <v>25</v>
      </c>
      <c r="B321">
        <v>1</v>
      </c>
      <c r="C321" t="s">
        <v>111</v>
      </c>
      <c r="D321">
        <v>819</v>
      </c>
      <c r="E321">
        <v>614</v>
      </c>
      <c r="F321">
        <v>24</v>
      </c>
      <c r="G321" t="s">
        <v>26</v>
      </c>
      <c r="H321">
        <v>8803</v>
      </c>
      <c r="I321">
        <v>150</v>
      </c>
      <c r="J321">
        <v>25.6</v>
      </c>
      <c r="K321">
        <v>0.390625</v>
      </c>
      <c r="L321">
        <f t="shared" si="16"/>
        <v>1.5</v>
      </c>
      <c r="M321">
        <f t="shared" si="17"/>
        <v>-0.17609125905568127</v>
      </c>
      <c r="N321">
        <f t="shared" si="18"/>
        <v>0.40823996531184958</v>
      </c>
      <c r="O321">
        <f t="shared" si="19"/>
        <v>0.58433122436753082</v>
      </c>
    </row>
    <row r="322" spans="1:15">
      <c r="A322" t="s">
        <v>103</v>
      </c>
      <c r="B322">
        <v>1</v>
      </c>
      <c r="C322" t="s">
        <v>111</v>
      </c>
      <c r="D322">
        <v>1440</v>
      </c>
      <c r="E322">
        <v>900</v>
      </c>
      <c r="F322">
        <v>24</v>
      </c>
      <c r="G322" t="s">
        <v>98</v>
      </c>
      <c r="H322">
        <v>20596</v>
      </c>
      <c r="I322">
        <v>10</v>
      </c>
      <c r="J322">
        <v>0.9</v>
      </c>
      <c r="K322">
        <v>0.09</v>
      </c>
      <c r="L322">
        <f t="shared" si="16"/>
        <v>0.1</v>
      </c>
      <c r="M322">
        <f t="shared" si="17"/>
        <v>1</v>
      </c>
      <c r="N322">
        <f t="shared" si="18"/>
        <v>1.045757490560675</v>
      </c>
      <c r="O322">
        <f t="shared" si="19"/>
        <v>4.575749056067524E-2</v>
      </c>
    </row>
    <row r="323" spans="1:15">
      <c r="A323" t="s">
        <v>103</v>
      </c>
      <c r="B323">
        <v>1</v>
      </c>
      <c r="C323" t="s">
        <v>111</v>
      </c>
      <c r="D323">
        <v>1440</v>
      </c>
      <c r="E323">
        <v>900</v>
      </c>
      <c r="F323">
        <v>24</v>
      </c>
      <c r="G323" t="s">
        <v>98</v>
      </c>
      <c r="H323">
        <v>7821</v>
      </c>
      <c r="I323">
        <v>12</v>
      </c>
      <c r="J323">
        <v>1.6</v>
      </c>
      <c r="K323">
        <v>0.16</v>
      </c>
      <c r="L323">
        <f t="shared" ref="L323:L386" si="20">I323/100</f>
        <v>0.12</v>
      </c>
      <c r="M323">
        <f t="shared" ref="M323:M386" si="21">LOG(1/L323)</f>
        <v>0.92081875395237522</v>
      </c>
      <c r="N323">
        <f t="shared" ref="N323:N386" si="22">LOG(1/K323)</f>
        <v>0.79588001734407521</v>
      </c>
      <c r="O323">
        <f t="shared" ref="O323:O386" si="23">ABS(LOG(L323)-LOG(K323))</f>
        <v>0.12493873660830002</v>
      </c>
    </row>
    <row r="324" spans="1:15">
      <c r="A324" t="s">
        <v>103</v>
      </c>
      <c r="B324">
        <v>1</v>
      </c>
      <c r="C324" t="s">
        <v>111</v>
      </c>
      <c r="D324">
        <v>1440</v>
      </c>
      <c r="E324">
        <v>900</v>
      </c>
      <c r="F324">
        <v>24</v>
      </c>
      <c r="G324" t="s">
        <v>98</v>
      </c>
      <c r="H324">
        <v>16081</v>
      </c>
      <c r="I324">
        <v>40</v>
      </c>
      <c r="J324">
        <v>25.6</v>
      </c>
      <c r="K324">
        <v>0.390625</v>
      </c>
      <c r="L324">
        <f t="shared" si="20"/>
        <v>0.4</v>
      </c>
      <c r="M324">
        <f t="shared" si="21"/>
        <v>0.3979400086720376</v>
      </c>
      <c r="N324">
        <f t="shared" si="22"/>
        <v>0.40823996531184958</v>
      </c>
      <c r="O324">
        <f t="shared" si="23"/>
        <v>1.029995663981198E-2</v>
      </c>
    </row>
    <row r="325" spans="1:15">
      <c r="A325" t="s">
        <v>103</v>
      </c>
      <c r="B325">
        <v>1</v>
      </c>
      <c r="C325" t="s">
        <v>111</v>
      </c>
      <c r="D325">
        <v>1440</v>
      </c>
      <c r="E325">
        <v>900</v>
      </c>
      <c r="F325">
        <v>24</v>
      </c>
      <c r="G325" t="s">
        <v>98</v>
      </c>
      <c r="H325">
        <v>3578</v>
      </c>
      <c r="I325">
        <v>80</v>
      </c>
      <c r="J325">
        <v>14.4</v>
      </c>
      <c r="K325">
        <v>0.69444444444444442</v>
      </c>
      <c r="L325">
        <f t="shared" si="20"/>
        <v>0.8</v>
      </c>
      <c r="M325">
        <f t="shared" si="21"/>
        <v>9.691001300805642E-2</v>
      </c>
      <c r="N325">
        <f t="shared" si="22"/>
        <v>0.15836249209524964</v>
      </c>
      <c r="O325">
        <f t="shared" si="23"/>
        <v>6.1452479087193271E-2</v>
      </c>
    </row>
    <row r="326" spans="1:15">
      <c r="A326" t="s">
        <v>103</v>
      </c>
      <c r="B326">
        <v>1</v>
      </c>
      <c r="C326" t="s">
        <v>111</v>
      </c>
      <c r="D326">
        <v>1440</v>
      </c>
      <c r="E326">
        <v>900</v>
      </c>
      <c r="F326">
        <v>24</v>
      </c>
      <c r="G326" t="s">
        <v>98</v>
      </c>
      <c r="H326">
        <v>6533</v>
      </c>
      <c r="I326">
        <v>65</v>
      </c>
      <c r="J326">
        <v>19.600000000000001</v>
      </c>
      <c r="K326">
        <v>0.51020408163265307</v>
      </c>
      <c r="L326">
        <f t="shared" si="20"/>
        <v>0.65</v>
      </c>
      <c r="M326">
        <f t="shared" si="21"/>
        <v>0.18708664335714439</v>
      </c>
      <c r="N326">
        <f t="shared" si="22"/>
        <v>0.29225607135647602</v>
      </c>
      <c r="O326">
        <f t="shared" si="23"/>
        <v>0.1051694279993316</v>
      </c>
    </row>
    <row r="327" spans="1:15">
      <c r="A327" t="s">
        <v>103</v>
      </c>
      <c r="B327">
        <v>1</v>
      </c>
      <c r="C327" t="s">
        <v>111</v>
      </c>
      <c r="D327">
        <v>1440</v>
      </c>
      <c r="E327">
        <v>900</v>
      </c>
      <c r="F327">
        <v>24</v>
      </c>
      <c r="G327" t="s">
        <v>98</v>
      </c>
      <c r="H327">
        <v>5714</v>
      </c>
      <c r="I327">
        <v>95</v>
      </c>
      <c r="J327">
        <v>12.1</v>
      </c>
      <c r="K327">
        <v>0.82644628099173556</v>
      </c>
      <c r="L327">
        <f t="shared" si="20"/>
        <v>0.95</v>
      </c>
      <c r="M327">
        <f t="shared" si="21"/>
        <v>2.2276394711152208E-2</v>
      </c>
      <c r="N327">
        <f t="shared" si="22"/>
        <v>8.2785370316450071E-2</v>
      </c>
      <c r="O327">
        <f t="shared" si="23"/>
        <v>6.0508975605297818E-2</v>
      </c>
    </row>
    <row r="328" spans="1:15">
      <c r="A328" t="s">
        <v>103</v>
      </c>
      <c r="B328">
        <v>1</v>
      </c>
      <c r="C328" t="s">
        <v>111</v>
      </c>
      <c r="D328">
        <v>1440</v>
      </c>
      <c r="E328">
        <v>900</v>
      </c>
      <c r="F328">
        <v>24</v>
      </c>
      <c r="G328" t="s">
        <v>98</v>
      </c>
      <c r="H328">
        <v>10674</v>
      </c>
      <c r="I328">
        <v>40</v>
      </c>
      <c r="J328">
        <v>32.4</v>
      </c>
      <c r="K328">
        <v>0.30864197530864201</v>
      </c>
      <c r="L328">
        <f t="shared" si="20"/>
        <v>0.4</v>
      </c>
      <c r="M328">
        <f t="shared" si="21"/>
        <v>0.3979400086720376</v>
      </c>
      <c r="N328">
        <f t="shared" si="22"/>
        <v>0.51054501020661214</v>
      </c>
      <c r="O328">
        <f t="shared" si="23"/>
        <v>0.11260500153457453</v>
      </c>
    </row>
    <row r="329" spans="1:15">
      <c r="A329" t="s">
        <v>103</v>
      </c>
      <c r="B329">
        <v>1</v>
      </c>
      <c r="C329" t="s">
        <v>111</v>
      </c>
      <c r="D329">
        <v>1440</v>
      </c>
      <c r="E329">
        <v>900</v>
      </c>
      <c r="F329">
        <v>24</v>
      </c>
      <c r="G329" t="s">
        <v>98</v>
      </c>
      <c r="H329">
        <v>5961</v>
      </c>
      <c r="I329">
        <v>55</v>
      </c>
      <c r="J329">
        <v>16.899999999999999</v>
      </c>
      <c r="K329">
        <v>0.59171597633136097</v>
      </c>
      <c r="L329">
        <f t="shared" si="20"/>
        <v>0.55000000000000004</v>
      </c>
      <c r="M329">
        <f t="shared" si="21"/>
        <v>0.25963731050575611</v>
      </c>
      <c r="N329">
        <f t="shared" si="22"/>
        <v>0.22788670461367352</v>
      </c>
      <c r="O329">
        <f t="shared" si="23"/>
        <v>3.175060589208259E-2</v>
      </c>
    </row>
    <row r="330" spans="1:15">
      <c r="A330" t="s">
        <v>103</v>
      </c>
      <c r="B330">
        <v>1</v>
      </c>
      <c r="C330" t="s">
        <v>111</v>
      </c>
      <c r="D330">
        <v>1440</v>
      </c>
      <c r="E330">
        <v>900</v>
      </c>
      <c r="F330">
        <v>24</v>
      </c>
      <c r="G330" t="s">
        <v>98</v>
      </c>
      <c r="H330">
        <v>8266</v>
      </c>
      <c r="I330">
        <v>8</v>
      </c>
      <c r="J330">
        <v>0.4</v>
      </c>
      <c r="K330">
        <v>0.04</v>
      </c>
      <c r="L330">
        <f t="shared" si="20"/>
        <v>0.08</v>
      </c>
      <c r="M330">
        <f t="shared" si="21"/>
        <v>1.0969100130080565</v>
      </c>
      <c r="N330">
        <f t="shared" si="22"/>
        <v>1.3979400086720377</v>
      </c>
      <c r="O330">
        <f t="shared" si="23"/>
        <v>0.30102999566398103</v>
      </c>
    </row>
    <row r="331" spans="1:15">
      <c r="A331" t="s">
        <v>103</v>
      </c>
      <c r="B331">
        <v>1</v>
      </c>
      <c r="C331" t="s">
        <v>111</v>
      </c>
      <c r="D331">
        <v>1440</v>
      </c>
      <c r="E331">
        <v>900</v>
      </c>
      <c r="F331">
        <v>24</v>
      </c>
      <c r="G331" t="s">
        <v>98</v>
      </c>
      <c r="H331">
        <v>12481</v>
      </c>
      <c r="I331">
        <v>45</v>
      </c>
      <c r="J331">
        <v>22.5</v>
      </c>
      <c r="K331">
        <v>0.44444444444444442</v>
      </c>
      <c r="L331">
        <f t="shared" si="20"/>
        <v>0.45</v>
      </c>
      <c r="M331">
        <f t="shared" si="21"/>
        <v>0.34678748622465633</v>
      </c>
      <c r="N331">
        <f t="shared" si="22"/>
        <v>0.35218251811136247</v>
      </c>
      <c r="O331">
        <f t="shared" si="23"/>
        <v>5.395031886706203E-3</v>
      </c>
    </row>
    <row r="332" spans="1:15">
      <c r="A332" t="s">
        <v>103</v>
      </c>
      <c r="B332">
        <v>1</v>
      </c>
      <c r="C332" t="s">
        <v>111</v>
      </c>
      <c r="D332">
        <v>1440</v>
      </c>
      <c r="E332">
        <v>900</v>
      </c>
      <c r="F332">
        <v>24</v>
      </c>
      <c r="G332" t="s">
        <v>98</v>
      </c>
      <c r="H332">
        <v>6632</v>
      </c>
      <c r="I332">
        <v>40</v>
      </c>
      <c r="J332">
        <v>28.9</v>
      </c>
      <c r="K332">
        <v>0.34602076124567477</v>
      </c>
      <c r="L332">
        <f t="shared" si="20"/>
        <v>0.4</v>
      </c>
      <c r="M332">
        <f t="shared" si="21"/>
        <v>0.3979400086720376</v>
      </c>
      <c r="N332">
        <f t="shared" si="22"/>
        <v>0.46089784275654783</v>
      </c>
      <c r="O332">
        <f t="shared" si="23"/>
        <v>6.2957834084510222E-2</v>
      </c>
    </row>
    <row r="333" spans="1:15">
      <c r="A333" t="s">
        <v>103</v>
      </c>
      <c r="B333">
        <v>1</v>
      </c>
      <c r="C333" t="s">
        <v>111</v>
      </c>
      <c r="D333">
        <v>1440</v>
      </c>
      <c r="E333">
        <v>900</v>
      </c>
      <c r="F333">
        <v>24</v>
      </c>
      <c r="G333" t="s">
        <v>98</v>
      </c>
      <c r="H333">
        <v>5829</v>
      </c>
      <c r="I333">
        <v>80</v>
      </c>
      <c r="J333">
        <v>6.4</v>
      </c>
      <c r="K333">
        <v>0.64</v>
      </c>
      <c r="L333">
        <f t="shared" si="20"/>
        <v>0.8</v>
      </c>
      <c r="M333">
        <f t="shared" si="21"/>
        <v>9.691001300805642E-2</v>
      </c>
      <c r="N333">
        <f t="shared" si="22"/>
        <v>0.19382002601611284</v>
      </c>
      <c r="O333">
        <f t="shared" si="23"/>
        <v>9.691001300805642E-2</v>
      </c>
    </row>
    <row r="334" spans="1:15">
      <c r="A334" t="s">
        <v>103</v>
      </c>
      <c r="B334">
        <v>1</v>
      </c>
      <c r="C334" t="s">
        <v>111</v>
      </c>
      <c r="D334">
        <v>1440</v>
      </c>
      <c r="E334">
        <v>900</v>
      </c>
      <c r="F334">
        <v>24</v>
      </c>
      <c r="G334" t="s">
        <v>98</v>
      </c>
      <c r="H334">
        <v>6563</v>
      </c>
      <c r="I334">
        <v>70</v>
      </c>
      <c r="J334">
        <v>3.6</v>
      </c>
      <c r="K334">
        <v>0.36</v>
      </c>
      <c r="L334">
        <f t="shared" si="20"/>
        <v>0.7</v>
      </c>
      <c r="M334">
        <f t="shared" si="21"/>
        <v>0.15490195998574319</v>
      </c>
      <c r="N334">
        <f t="shared" si="22"/>
        <v>0.44369749923271273</v>
      </c>
      <c r="O334">
        <f t="shared" si="23"/>
        <v>0.28879553924696955</v>
      </c>
    </row>
    <row r="335" spans="1:15">
      <c r="A335" t="s">
        <v>103</v>
      </c>
      <c r="B335">
        <v>1</v>
      </c>
      <c r="C335" t="s">
        <v>111</v>
      </c>
      <c r="D335">
        <v>1440</v>
      </c>
      <c r="E335">
        <v>900</v>
      </c>
      <c r="F335">
        <v>24</v>
      </c>
      <c r="G335" t="s">
        <v>98</v>
      </c>
      <c r="H335">
        <v>11148</v>
      </c>
      <c r="I335">
        <v>40</v>
      </c>
      <c r="J335">
        <v>2.5</v>
      </c>
      <c r="K335">
        <v>0.25</v>
      </c>
      <c r="L335">
        <f t="shared" si="20"/>
        <v>0.4</v>
      </c>
      <c r="M335">
        <f t="shared" si="21"/>
        <v>0.3979400086720376</v>
      </c>
      <c r="N335">
        <f t="shared" si="22"/>
        <v>0.6020599913279624</v>
      </c>
      <c r="O335">
        <f t="shared" si="23"/>
        <v>0.20411998265592479</v>
      </c>
    </row>
    <row r="336" spans="1:15">
      <c r="A336" t="s">
        <v>103</v>
      </c>
      <c r="B336">
        <v>1</v>
      </c>
      <c r="C336" t="s">
        <v>111</v>
      </c>
      <c r="D336">
        <v>1440</v>
      </c>
      <c r="E336">
        <v>900</v>
      </c>
      <c r="F336">
        <v>24</v>
      </c>
      <c r="G336" t="s">
        <v>98</v>
      </c>
      <c r="H336">
        <v>3679</v>
      </c>
      <c r="I336">
        <v>50</v>
      </c>
      <c r="J336">
        <v>4.9000000000000004</v>
      </c>
      <c r="K336">
        <v>0.49000000000000005</v>
      </c>
      <c r="L336">
        <f t="shared" si="20"/>
        <v>0.5</v>
      </c>
      <c r="M336">
        <f t="shared" si="21"/>
        <v>0.3010299956639812</v>
      </c>
      <c r="N336">
        <f t="shared" si="22"/>
        <v>0.30980391997148626</v>
      </c>
      <c r="O336">
        <f t="shared" si="23"/>
        <v>8.773924307505121E-3</v>
      </c>
    </row>
    <row r="337" spans="1:15">
      <c r="A337" t="s">
        <v>103</v>
      </c>
      <c r="B337">
        <v>1</v>
      </c>
      <c r="C337" t="s">
        <v>111</v>
      </c>
      <c r="D337">
        <v>1440</v>
      </c>
      <c r="E337">
        <v>900</v>
      </c>
      <c r="F337">
        <v>24</v>
      </c>
      <c r="G337" t="s">
        <v>98</v>
      </c>
      <c r="H337">
        <v>4569</v>
      </c>
      <c r="I337">
        <v>90</v>
      </c>
      <c r="J337">
        <v>8.1</v>
      </c>
      <c r="K337">
        <v>0.80999999999999994</v>
      </c>
      <c r="L337">
        <f t="shared" si="20"/>
        <v>0.9</v>
      </c>
      <c r="M337">
        <f t="shared" si="21"/>
        <v>4.5757490560675143E-2</v>
      </c>
      <c r="N337">
        <f t="shared" si="22"/>
        <v>9.15149811213503E-2</v>
      </c>
      <c r="O337">
        <f t="shared" si="23"/>
        <v>4.5757490560675171E-2</v>
      </c>
    </row>
    <row r="338" spans="1:15">
      <c r="A338" t="s">
        <v>104</v>
      </c>
      <c r="B338">
        <v>1</v>
      </c>
      <c r="C338" t="s">
        <v>111</v>
      </c>
      <c r="D338">
        <v>1280</v>
      </c>
      <c r="E338">
        <v>768</v>
      </c>
      <c r="F338">
        <v>32</v>
      </c>
      <c r="G338" t="s">
        <v>105</v>
      </c>
      <c r="H338">
        <v>27676</v>
      </c>
      <c r="I338">
        <v>10</v>
      </c>
      <c r="J338">
        <v>0.9</v>
      </c>
      <c r="K338">
        <v>0.09</v>
      </c>
      <c r="L338">
        <f t="shared" si="20"/>
        <v>0.1</v>
      </c>
      <c r="M338">
        <f t="shared" si="21"/>
        <v>1</v>
      </c>
      <c r="N338">
        <f t="shared" si="22"/>
        <v>1.045757490560675</v>
      </c>
      <c r="O338">
        <f t="shared" si="23"/>
        <v>4.575749056067524E-2</v>
      </c>
    </row>
    <row r="339" spans="1:15">
      <c r="A339" t="s">
        <v>104</v>
      </c>
      <c r="B339">
        <v>1</v>
      </c>
      <c r="C339" t="s">
        <v>111</v>
      </c>
      <c r="D339">
        <v>1280</v>
      </c>
      <c r="E339">
        <v>768</v>
      </c>
      <c r="F339">
        <v>32</v>
      </c>
      <c r="G339" t="s">
        <v>105</v>
      </c>
      <c r="H339">
        <v>10614</v>
      </c>
      <c r="I339">
        <v>83</v>
      </c>
      <c r="J339">
        <v>19.600000000000001</v>
      </c>
      <c r="K339">
        <v>0.51020408163265307</v>
      </c>
      <c r="L339">
        <f t="shared" si="20"/>
        <v>0.83</v>
      </c>
      <c r="M339">
        <f t="shared" si="21"/>
        <v>8.0921907623926134E-2</v>
      </c>
      <c r="N339">
        <f t="shared" si="22"/>
        <v>0.29225607135647602</v>
      </c>
      <c r="O339">
        <f t="shared" si="23"/>
        <v>0.2113341637325499</v>
      </c>
    </row>
    <row r="340" spans="1:15">
      <c r="A340" t="s">
        <v>104</v>
      </c>
      <c r="B340">
        <v>1</v>
      </c>
      <c r="C340" t="s">
        <v>111</v>
      </c>
      <c r="D340">
        <v>1280</v>
      </c>
      <c r="E340">
        <v>768</v>
      </c>
      <c r="F340">
        <v>32</v>
      </c>
      <c r="G340" t="s">
        <v>105</v>
      </c>
      <c r="H340">
        <v>6951</v>
      </c>
      <c r="I340">
        <v>33</v>
      </c>
      <c r="J340">
        <v>2.5</v>
      </c>
      <c r="K340">
        <v>0.25</v>
      </c>
      <c r="L340">
        <f t="shared" si="20"/>
        <v>0.33</v>
      </c>
      <c r="M340">
        <f t="shared" si="21"/>
        <v>0.48148606012211254</v>
      </c>
      <c r="N340">
        <f t="shared" si="22"/>
        <v>0.6020599913279624</v>
      </c>
      <c r="O340">
        <f t="shared" si="23"/>
        <v>0.12057393120584992</v>
      </c>
    </row>
    <row r="341" spans="1:15">
      <c r="A341" t="s">
        <v>104</v>
      </c>
      <c r="B341">
        <v>1</v>
      </c>
      <c r="C341" t="s">
        <v>111</v>
      </c>
      <c r="D341">
        <v>1280</v>
      </c>
      <c r="E341">
        <v>768</v>
      </c>
      <c r="F341">
        <v>32</v>
      </c>
      <c r="G341" t="s">
        <v>105</v>
      </c>
      <c r="H341">
        <v>7661</v>
      </c>
      <c r="I341">
        <v>93</v>
      </c>
      <c r="J341">
        <v>12.1</v>
      </c>
      <c r="K341">
        <v>0.82644628099173556</v>
      </c>
      <c r="L341">
        <f t="shared" si="20"/>
        <v>0.93</v>
      </c>
      <c r="M341">
        <f t="shared" si="21"/>
        <v>3.1517051446064856E-2</v>
      </c>
      <c r="N341">
        <f t="shared" si="22"/>
        <v>8.2785370316450071E-2</v>
      </c>
      <c r="O341">
        <f t="shared" si="23"/>
        <v>5.1268318870385209E-2</v>
      </c>
    </row>
    <row r="342" spans="1:15">
      <c r="A342" t="s">
        <v>104</v>
      </c>
      <c r="B342">
        <v>1</v>
      </c>
      <c r="C342" t="s">
        <v>111</v>
      </c>
      <c r="D342">
        <v>1280</v>
      </c>
      <c r="E342">
        <v>768</v>
      </c>
      <c r="F342">
        <v>32</v>
      </c>
      <c r="G342" t="s">
        <v>105</v>
      </c>
      <c r="H342">
        <v>19287</v>
      </c>
      <c r="I342">
        <v>16</v>
      </c>
      <c r="J342">
        <v>1.6</v>
      </c>
      <c r="K342">
        <v>0.16</v>
      </c>
      <c r="L342">
        <f t="shared" si="20"/>
        <v>0.16</v>
      </c>
      <c r="M342">
        <f t="shared" si="21"/>
        <v>0.79588001734407521</v>
      </c>
      <c r="N342">
        <f t="shared" si="22"/>
        <v>0.79588001734407521</v>
      </c>
      <c r="O342">
        <f t="shared" si="23"/>
        <v>0</v>
      </c>
    </row>
    <row r="343" spans="1:15">
      <c r="A343" t="s">
        <v>104</v>
      </c>
      <c r="B343">
        <v>1</v>
      </c>
      <c r="C343" t="s">
        <v>111</v>
      </c>
      <c r="D343">
        <v>1280</v>
      </c>
      <c r="E343">
        <v>768</v>
      </c>
      <c r="F343">
        <v>32</v>
      </c>
      <c r="G343" t="s">
        <v>105</v>
      </c>
      <c r="H343">
        <v>9813</v>
      </c>
      <c r="I343">
        <v>26</v>
      </c>
      <c r="J343">
        <v>3.6</v>
      </c>
      <c r="K343">
        <v>0.36</v>
      </c>
      <c r="L343">
        <f t="shared" si="20"/>
        <v>0.26</v>
      </c>
      <c r="M343">
        <f t="shared" si="21"/>
        <v>0.58502665202918203</v>
      </c>
      <c r="N343">
        <f t="shared" si="22"/>
        <v>0.44369749923271273</v>
      </c>
      <c r="O343">
        <f t="shared" si="23"/>
        <v>0.14132915279646929</v>
      </c>
    </row>
    <row r="344" spans="1:15">
      <c r="A344" t="s">
        <v>104</v>
      </c>
      <c r="B344">
        <v>1</v>
      </c>
      <c r="C344" t="s">
        <v>111</v>
      </c>
      <c r="D344">
        <v>1280</v>
      </c>
      <c r="E344">
        <v>768</v>
      </c>
      <c r="F344">
        <v>32</v>
      </c>
      <c r="G344" t="s">
        <v>105</v>
      </c>
      <c r="H344">
        <v>5366</v>
      </c>
      <c r="I344">
        <v>77</v>
      </c>
      <c r="J344">
        <v>14.4</v>
      </c>
      <c r="K344">
        <v>0.69444444444444442</v>
      </c>
      <c r="L344">
        <f t="shared" si="20"/>
        <v>0.77</v>
      </c>
      <c r="M344">
        <f t="shared" si="21"/>
        <v>0.11350927482751813</v>
      </c>
      <c r="N344">
        <f t="shared" si="22"/>
        <v>0.15836249209524964</v>
      </c>
      <c r="O344">
        <f t="shared" si="23"/>
        <v>4.4853217267731546E-2</v>
      </c>
    </row>
    <row r="345" spans="1:15">
      <c r="A345" t="s">
        <v>104</v>
      </c>
      <c r="B345">
        <v>1</v>
      </c>
      <c r="C345" t="s">
        <v>111</v>
      </c>
      <c r="D345">
        <v>1280</v>
      </c>
      <c r="E345">
        <v>768</v>
      </c>
      <c r="F345">
        <v>32</v>
      </c>
      <c r="G345" t="s">
        <v>105</v>
      </c>
      <c r="H345">
        <v>6646</v>
      </c>
      <c r="I345">
        <v>58</v>
      </c>
      <c r="J345">
        <v>22.5</v>
      </c>
      <c r="K345">
        <v>0.44444444444444442</v>
      </c>
      <c r="L345">
        <f t="shared" si="20"/>
        <v>0.57999999999999996</v>
      </c>
      <c r="M345">
        <f t="shared" si="21"/>
        <v>0.23657200643706275</v>
      </c>
      <c r="N345">
        <f t="shared" si="22"/>
        <v>0.35218251811136247</v>
      </c>
      <c r="O345">
        <f t="shared" si="23"/>
        <v>0.11561051167429978</v>
      </c>
    </row>
    <row r="346" spans="1:15">
      <c r="A346" t="s">
        <v>104</v>
      </c>
      <c r="B346">
        <v>1</v>
      </c>
      <c r="C346" t="s">
        <v>111</v>
      </c>
      <c r="D346">
        <v>1280</v>
      </c>
      <c r="E346">
        <v>768</v>
      </c>
      <c r="F346">
        <v>32</v>
      </c>
      <c r="G346" t="s">
        <v>105</v>
      </c>
      <c r="H346">
        <v>7545</v>
      </c>
      <c r="I346">
        <v>48</v>
      </c>
      <c r="J346">
        <v>28.9</v>
      </c>
      <c r="K346">
        <v>0.34602076124567477</v>
      </c>
      <c r="L346">
        <f t="shared" si="20"/>
        <v>0.48</v>
      </c>
      <c r="M346">
        <f t="shared" si="21"/>
        <v>0.31875876262441283</v>
      </c>
      <c r="N346">
        <f t="shared" si="22"/>
        <v>0.46089784275654783</v>
      </c>
      <c r="O346">
        <f t="shared" si="23"/>
        <v>0.14213908013213505</v>
      </c>
    </row>
    <row r="347" spans="1:15">
      <c r="A347" t="s">
        <v>104</v>
      </c>
      <c r="B347">
        <v>1</v>
      </c>
      <c r="C347" t="s">
        <v>111</v>
      </c>
      <c r="D347">
        <v>1280</v>
      </c>
      <c r="E347">
        <v>768</v>
      </c>
      <c r="F347">
        <v>32</v>
      </c>
      <c r="G347" t="s">
        <v>105</v>
      </c>
      <c r="H347">
        <v>13663</v>
      </c>
      <c r="I347">
        <v>37</v>
      </c>
      <c r="J347">
        <v>32.4</v>
      </c>
      <c r="K347">
        <v>0.30864197530864201</v>
      </c>
      <c r="L347">
        <f t="shared" si="20"/>
        <v>0.37</v>
      </c>
      <c r="M347">
        <f t="shared" si="21"/>
        <v>0.43179827593300502</v>
      </c>
      <c r="N347">
        <f t="shared" si="22"/>
        <v>0.51054501020661214</v>
      </c>
      <c r="O347">
        <f t="shared" si="23"/>
        <v>7.8746734273607122E-2</v>
      </c>
    </row>
    <row r="348" spans="1:15">
      <c r="A348" t="s">
        <v>104</v>
      </c>
      <c r="B348">
        <v>1</v>
      </c>
      <c r="C348" t="s">
        <v>111</v>
      </c>
      <c r="D348">
        <v>1280</v>
      </c>
      <c r="E348">
        <v>768</v>
      </c>
      <c r="F348">
        <v>32</v>
      </c>
      <c r="G348" t="s">
        <v>105</v>
      </c>
      <c r="H348">
        <v>10844</v>
      </c>
      <c r="I348">
        <v>54</v>
      </c>
      <c r="J348">
        <v>4.9000000000000004</v>
      </c>
      <c r="K348">
        <v>0.49000000000000005</v>
      </c>
      <c r="L348">
        <f t="shared" si="20"/>
        <v>0.54</v>
      </c>
      <c r="M348">
        <f t="shared" si="21"/>
        <v>0.26760624017703144</v>
      </c>
      <c r="N348">
        <f t="shared" si="22"/>
        <v>0.30980391997148626</v>
      </c>
      <c r="O348">
        <f t="shared" si="23"/>
        <v>4.2197679794454879E-2</v>
      </c>
    </row>
    <row r="349" spans="1:15">
      <c r="A349" t="s">
        <v>104</v>
      </c>
      <c r="B349">
        <v>1</v>
      </c>
      <c r="C349" t="s">
        <v>111</v>
      </c>
      <c r="D349">
        <v>1280</v>
      </c>
      <c r="E349">
        <v>768</v>
      </c>
      <c r="F349">
        <v>32</v>
      </c>
      <c r="G349" t="s">
        <v>105</v>
      </c>
      <c r="H349">
        <v>10901</v>
      </c>
      <c r="I349">
        <v>83</v>
      </c>
      <c r="J349">
        <v>8.1</v>
      </c>
      <c r="K349">
        <v>0.80999999999999994</v>
      </c>
      <c r="L349">
        <f t="shared" si="20"/>
        <v>0.83</v>
      </c>
      <c r="M349">
        <f t="shared" si="21"/>
        <v>8.0921907623926134E-2</v>
      </c>
      <c r="N349">
        <f t="shared" si="22"/>
        <v>9.15149811213503E-2</v>
      </c>
      <c r="O349">
        <f t="shared" si="23"/>
        <v>1.0593073497424166E-2</v>
      </c>
    </row>
    <row r="350" spans="1:15">
      <c r="A350" t="s">
        <v>104</v>
      </c>
      <c r="B350">
        <v>1</v>
      </c>
      <c r="C350" t="s">
        <v>111</v>
      </c>
      <c r="D350">
        <v>1280</v>
      </c>
      <c r="E350">
        <v>768</v>
      </c>
      <c r="F350">
        <v>32</v>
      </c>
      <c r="G350" t="s">
        <v>105</v>
      </c>
      <c r="H350">
        <v>13657</v>
      </c>
      <c r="I350">
        <v>79</v>
      </c>
      <c r="J350">
        <v>16.899999999999999</v>
      </c>
      <c r="K350">
        <v>0.59171597633136097</v>
      </c>
      <c r="L350">
        <f t="shared" si="20"/>
        <v>0.79</v>
      </c>
      <c r="M350">
        <f t="shared" si="21"/>
        <v>0.10237290870955852</v>
      </c>
      <c r="N350">
        <f t="shared" si="22"/>
        <v>0.22788670461367352</v>
      </c>
      <c r="O350">
        <f t="shared" si="23"/>
        <v>0.12551379590411499</v>
      </c>
    </row>
    <row r="351" spans="1:15">
      <c r="A351" t="s">
        <v>104</v>
      </c>
      <c r="B351">
        <v>1</v>
      </c>
      <c r="C351" t="s">
        <v>111</v>
      </c>
      <c r="D351">
        <v>1280</v>
      </c>
      <c r="E351">
        <v>768</v>
      </c>
      <c r="F351">
        <v>32</v>
      </c>
      <c r="G351" t="s">
        <v>105</v>
      </c>
      <c r="H351">
        <v>20689</v>
      </c>
      <c r="I351">
        <v>5</v>
      </c>
      <c r="J351">
        <v>0.4</v>
      </c>
      <c r="K351">
        <v>0.04</v>
      </c>
      <c r="L351">
        <f t="shared" si="20"/>
        <v>0.05</v>
      </c>
      <c r="M351">
        <f t="shared" si="21"/>
        <v>1.3010299956639813</v>
      </c>
      <c r="N351">
        <f t="shared" si="22"/>
        <v>1.3979400086720377</v>
      </c>
      <c r="O351">
        <f t="shared" si="23"/>
        <v>9.6910013008056239E-2</v>
      </c>
    </row>
    <row r="352" spans="1:15">
      <c r="A352" t="s">
        <v>104</v>
      </c>
      <c r="B352">
        <v>1</v>
      </c>
      <c r="C352" t="s">
        <v>111</v>
      </c>
      <c r="D352">
        <v>1280</v>
      </c>
      <c r="E352">
        <v>768</v>
      </c>
      <c r="F352">
        <v>32</v>
      </c>
      <c r="G352" t="s">
        <v>105</v>
      </c>
      <c r="H352">
        <v>8834</v>
      </c>
      <c r="I352">
        <v>76</v>
      </c>
      <c r="J352">
        <v>6.4</v>
      </c>
      <c r="K352">
        <v>0.64</v>
      </c>
      <c r="L352">
        <f t="shared" si="20"/>
        <v>0.76</v>
      </c>
      <c r="M352">
        <f t="shared" si="21"/>
        <v>0.11918640771920867</v>
      </c>
      <c r="N352">
        <f t="shared" si="22"/>
        <v>0.19382002601611284</v>
      </c>
      <c r="O352">
        <f t="shared" si="23"/>
        <v>7.4633618296904167E-2</v>
      </c>
    </row>
    <row r="353" spans="1:15">
      <c r="A353" t="s">
        <v>104</v>
      </c>
      <c r="B353">
        <v>1</v>
      </c>
      <c r="C353" t="s">
        <v>111</v>
      </c>
      <c r="D353">
        <v>1280</v>
      </c>
      <c r="E353">
        <v>768</v>
      </c>
      <c r="F353">
        <v>32</v>
      </c>
      <c r="G353" t="s">
        <v>105</v>
      </c>
      <c r="H353">
        <v>6737</v>
      </c>
      <c r="I353">
        <v>64</v>
      </c>
      <c r="J353">
        <v>25.6</v>
      </c>
      <c r="K353">
        <v>0.390625</v>
      </c>
      <c r="L353">
        <f t="shared" si="20"/>
        <v>0.64</v>
      </c>
      <c r="M353">
        <f t="shared" si="21"/>
        <v>0.19382002601611284</v>
      </c>
      <c r="N353">
        <f t="shared" si="22"/>
        <v>0.40823996531184958</v>
      </c>
      <c r="O353">
        <f t="shared" si="23"/>
        <v>0.21441993929573677</v>
      </c>
    </row>
    <row r="354" spans="1:15">
      <c r="A354" t="s">
        <v>106</v>
      </c>
      <c r="B354">
        <v>1</v>
      </c>
      <c r="C354" t="s">
        <v>111</v>
      </c>
      <c r="D354">
        <v>1024</v>
      </c>
      <c r="E354">
        <v>768</v>
      </c>
      <c r="F354">
        <v>32</v>
      </c>
      <c r="G354" t="s">
        <v>107</v>
      </c>
      <c r="H354">
        <v>7800</v>
      </c>
      <c r="I354">
        <v>25</v>
      </c>
      <c r="J354">
        <v>3.6</v>
      </c>
      <c r="K354">
        <v>0.36</v>
      </c>
      <c r="L354">
        <f t="shared" si="20"/>
        <v>0.25</v>
      </c>
      <c r="M354">
        <f t="shared" si="21"/>
        <v>0.6020599913279624</v>
      </c>
      <c r="N354">
        <f t="shared" si="22"/>
        <v>0.44369749923271273</v>
      </c>
      <c r="O354">
        <f t="shared" si="23"/>
        <v>0.15836249209524966</v>
      </c>
    </row>
    <row r="355" spans="1:15">
      <c r="A355" t="s">
        <v>106</v>
      </c>
      <c r="B355">
        <v>1</v>
      </c>
      <c r="C355" t="s">
        <v>111</v>
      </c>
      <c r="D355">
        <v>1024</v>
      </c>
      <c r="E355">
        <v>768</v>
      </c>
      <c r="F355">
        <v>32</v>
      </c>
      <c r="G355" t="s">
        <v>107</v>
      </c>
      <c r="H355">
        <v>18751</v>
      </c>
      <c r="I355">
        <v>40</v>
      </c>
      <c r="J355">
        <v>6.4</v>
      </c>
      <c r="K355">
        <v>0.64</v>
      </c>
      <c r="L355">
        <f t="shared" si="20"/>
        <v>0.4</v>
      </c>
      <c r="M355">
        <f t="shared" si="21"/>
        <v>0.3979400086720376</v>
      </c>
      <c r="N355">
        <f t="shared" si="22"/>
        <v>0.19382002601611284</v>
      </c>
      <c r="O355">
        <f t="shared" si="23"/>
        <v>0.20411998265592479</v>
      </c>
    </row>
    <row r="356" spans="1:15">
      <c r="A356" t="s">
        <v>106</v>
      </c>
      <c r="B356">
        <v>1</v>
      </c>
      <c r="C356" t="s">
        <v>111</v>
      </c>
      <c r="D356">
        <v>1024</v>
      </c>
      <c r="E356">
        <v>768</v>
      </c>
      <c r="F356">
        <v>32</v>
      </c>
      <c r="G356" t="s">
        <v>107</v>
      </c>
      <c r="H356">
        <v>22386</v>
      </c>
      <c r="I356">
        <v>80</v>
      </c>
      <c r="J356">
        <v>14.4</v>
      </c>
      <c r="K356">
        <v>0.69444444444444442</v>
      </c>
      <c r="L356">
        <f t="shared" si="20"/>
        <v>0.8</v>
      </c>
      <c r="M356">
        <f t="shared" si="21"/>
        <v>9.691001300805642E-2</v>
      </c>
      <c r="N356">
        <f t="shared" si="22"/>
        <v>0.15836249209524964</v>
      </c>
      <c r="O356">
        <f t="shared" si="23"/>
        <v>6.1452479087193271E-2</v>
      </c>
    </row>
    <row r="357" spans="1:15">
      <c r="A357" t="s">
        <v>106</v>
      </c>
      <c r="B357">
        <v>1</v>
      </c>
      <c r="C357" t="s">
        <v>111</v>
      </c>
      <c r="D357">
        <v>1024</v>
      </c>
      <c r="E357">
        <v>768</v>
      </c>
      <c r="F357">
        <v>32</v>
      </c>
      <c r="G357" t="s">
        <v>107</v>
      </c>
      <c r="H357">
        <v>12667</v>
      </c>
      <c r="I357">
        <v>33</v>
      </c>
      <c r="J357">
        <v>0.9</v>
      </c>
      <c r="K357">
        <v>0.09</v>
      </c>
      <c r="L357">
        <f t="shared" si="20"/>
        <v>0.33</v>
      </c>
      <c r="M357">
        <f t="shared" si="21"/>
        <v>0.48148606012211254</v>
      </c>
      <c r="N357">
        <f t="shared" si="22"/>
        <v>1.045757490560675</v>
      </c>
      <c r="O357">
        <f t="shared" si="23"/>
        <v>0.56427143043856276</v>
      </c>
    </row>
    <row r="358" spans="1:15">
      <c r="A358" t="s">
        <v>106</v>
      </c>
      <c r="B358">
        <v>1</v>
      </c>
      <c r="C358" t="s">
        <v>111</v>
      </c>
      <c r="D358">
        <v>1024</v>
      </c>
      <c r="E358">
        <v>768</v>
      </c>
      <c r="F358">
        <v>32</v>
      </c>
      <c r="G358" t="s">
        <v>107</v>
      </c>
      <c r="H358">
        <v>12371</v>
      </c>
      <c r="I358">
        <v>25</v>
      </c>
      <c r="J358">
        <v>32.4</v>
      </c>
      <c r="K358">
        <v>0.30864197530864201</v>
      </c>
      <c r="L358">
        <f t="shared" si="20"/>
        <v>0.25</v>
      </c>
      <c r="M358">
        <f t="shared" si="21"/>
        <v>0.6020599913279624</v>
      </c>
      <c r="N358">
        <f t="shared" si="22"/>
        <v>0.51054501020661214</v>
      </c>
      <c r="O358">
        <f t="shared" si="23"/>
        <v>9.1514981121350258E-2</v>
      </c>
    </row>
    <row r="359" spans="1:15">
      <c r="A359" t="s">
        <v>106</v>
      </c>
      <c r="B359">
        <v>1</v>
      </c>
      <c r="C359" t="s">
        <v>111</v>
      </c>
      <c r="D359">
        <v>1024</v>
      </c>
      <c r="E359">
        <v>768</v>
      </c>
      <c r="F359">
        <v>32</v>
      </c>
      <c r="G359" t="s">
        <v>107</v>
      </c>
      <c r="H359">
        <v>18938</v>
      </c>
      <c r="I359">
        <v>40</v>
      </c>
      <c r="J359">
        <v>22.5</v>
      </c>
      <c r="K359">
        <v>0.44444444444444442</v>
      </c>
      <c r="L359">
        <f t="shared" si="20"/>
        <v>0.4</v>
      </c>
      <c r="M359">
        <f t="shared" si="21"/>
        <v>0.3979400086720376</v>
      </c>
      <c r="N359">
        <f t="shared" si="22"/>
        <v>0.35218251811136247</v>
      </c>
      <c r="O359">
        <f t="shared" si="23"/>
        <v>4.5757490560675074E-2</v>
      </c>
    </row>
    <row r="360" spans="1:15">
      <c r="A360" t="s">
        <v>106</v>
      </c>
      <c r="B360">
        <v>1</v>
      </c>
      <c r="C360" t="s">
        <v>111</v>
      </c>
      <c r="D360">
        <v>1024</v>
      </c>
      <c r="E360">
        <v>768</v>
      </c>
      <c r="F360">
        <v>32</v>
      </c>
      <c r="G360" t="s">
        <v>107</v>
      </c>
      <c r="H360">
        <v>7878</v>
      </c>
      <c r="I360">
        <v>33</v>
      </c>
      <c r="J360">
        <v>1.6</v>
      </c>
      <c r="K360">
        <v>0.16</v>
      </c>
      <c r="L360">
        <f t="shared" si="20"/>
        <v>0.33</v>
      </c>
      <c r="M360">
        <f t="shared" si="21"/>
        <v>0.48148606012211254</v>
      </c>
      <c r="N360">
        <f t="shared" si="22"/>
        <v>0.79588001734407521</v>
      </c>
      <c r="O360">
        <f t="shared" si="23"/>
        <v>0.31439395722196273</v>
      </c>
    </row>
    <row r="361" spans="1:15">
      <c r="A361" t="s">
        <v>106</v>
      </c>
      <c r="B361">
        <v>1</v>
      </c>
      <c r="C361" t="s">
        <v>111</v>
      </c>
      <c r="D361">
        <v>1024</v>
      </c>
      <c r="E361">
        <v>768</v>
      </c>
      <c r="F361">
        <v>32</v>
      </c>
      <c r="G361" t="s">
        <v>107</v>
      </c>
      <c r="H361">
        <v>5788</v>
      </c>
      <c r="I361">
        <v>25</v>
      </c>
      <c r="J361">
        <v>2.5</v>
      </c>
      <c r="K361">
        <v>0.25</v>
      </c>
      <c r="L361">
        <f t="shared" si="20"/>
        <v>0.25</v>
      </c>
      <c r="M361">
        <f t="shared" si="21"/>
        <v>0.6020599913279624</v>
      </c>
      <c r="N361">
        <f t="shared" si="22"/>
        <v>0.6020599913279624</v>
      </c>
      <c r="O361">
        <f t="shared" si="23"/>
        <v>0</v>
      </c>
    </row>
    <row r="362" spans="1:15">
      <c r="A362" t="s">
        <v>106</v>
      </c>
      <c r="B362">
        <v>1</v>
      </c>
      <c r="C362" t="s">
        <v>111</v>
      </c>
      <c r="D362">
        <v>1024</v>
      </c>
      <c r="E362">
        <v>768</v>
      </c>
      <c r="F362">
        <v>32</v>
      </c>
      <c r="G362" t="s">
        <v>107</v>
      </c>
      <c r="H362">
        <v>12698</v>
      </c>
      <c r="I362">
        <v>75</v>
      </c>
      <c r="J362">
        <v>19.600000000000001</v>
      </c>
      <c r="K362">
        <v>0.51020408163265307</v>
      </c>
      <c r="L362">
        <f t="shared" si="20"/>
        <v>0.75</v>
      </c>
      <c r="M362">
        <f t="shared" si="21"/>
        <v>0.12493873660829993</v>
      </c>
      <c r="N362">
        <f t="shared" si="22"/>
        <v>0.29225607135647602</v>
      </c>
      <c r="O362">
        <f t="shared" si="23"/>
        <v>0.16731733474817606</v>
      </c>
    </row>
    <row r="363" spans="1:15">
      <c r="A363" t="s">
        <v>106</v>
      </c>
      <c r="B363">
        <v>1</v>
      </c>
      <c r="C363" t="s">
        <v>111</v>
      </c>
      <c r="D363">
        <v>1024</v>
      </c>
      <c r="E363">
        <v>768</v>
      </c>
      <c r="F363">
        <v>32</v>
      </c>
      <c r="G363" t="s">
        <v>107</v>
      </c>
      <c r="H363">
        <v>7192</v>
      </c>
      <c r="I363">
        <v>90</v>
      </c>
      <c r="J363">
        <v>12.1</v>
      </c>
      <c r="K363">
        <v>0.82644628099173556</v>
      </c>
      <c r="L363">
        <f t="shared" si="20"/>
        <v>0.9</v>
      </c>
      <c r="M363">
        <f t="shared" si="21"/>
        <v>4.5757490560675143E-2</v>
      </c>
      <c r="N363">
        <f t="shared" si="22"/>
        <v>8.2785370316450071E-2</v>
      </c>
      <c r="O363">
        <f t="shared" si="23"/>
        <v>3.7027879755774956E-2</v>
      </c>
    </row>
    <row r="364" spans="1:15">
      <c r="A364" t="s">
        <v>106</v>
      </c>
      <c r="B364">
        <v>1</v>
      </c>
      <c r="C364" t="s">
        <v>111</v>
      </c>
      <c r="D364">
        <v>1024</v>
      </c>
      <c r="E364">
        <v>768</v>
      </c>
      <c r="F364">
        <v>32</v>
      </c>
      <c r="G364" t="s">
        <v>107</v>
      </c>
      <c r="H364">
        <v>17600</v>
      </c>
      <c r="I364">
        <v>20</v>
      </c>
      <c r="J364">
        <v>0.4</v>
      </c>
      <c r="K364">
        <v>0.04</v>
      </c>
      <c r="L364">
        <f t="shared" si="20"/>
        <v>0.2</v>
      </c>
      <c r="M364">
        <f t="shared" si="21"/>
        <v>0.69897000433601886</v>
      </c>
      <c r="N364">
        <f t="shared" si="22"/>
        <v>1.3979400086720377</v>
      </c>
      <c r="O364">
        <f t="shared" si="23"/>
        <v>0.69897000433601875</v>
      </c>
    </row>
    <row r="365" spans="1:15">
      <c r="A365" t="s">
        <v>106</v>
      </c>
      <c r="B365">
        <v>1</v>
      </c>
      <c r="C365" t="s">
        <v>111</v>
      </c>
      <c r="D365">
        <v>1024</v>
      </c>
      <c r="E365">
        <v>768</v>
      </c>
      <c r="F365">
        <v>32</v>
      </c>
      <c r="G365" t="s">
        <v>107</v>
      </c>
      <c r="H365">
        <v>8159</v>
      </c>
      <c r="I365">
        <v>40</v>
      </c>
      <c r="J365">
        <v>28.9</v>
      </c>
      <c r="K365">
        <v>0.34602076124567477</v>
      </c>
      <c r="L365">
        <f t="shared" si="20"/>
        <v>0.4</v>
      </c>
      <c r="M365">
        <f t="shared" si="21"/>
        <v>0.3979400086720376</v>
      </c>
      <c r="N365">
        <f t="shared" si="22"/>
        <v>0.46089784275654783</v>
      </c>
      <c r="O365">
        <f t="shared" si="23"/>
        <v>6.2957834084510222E-2</v>
      </c>
    </row>
    <row r="366" spans="1:15">
      <c r="A366" t="s">
        <v>106</v>
      </c>
      <c r="B366">
        <v>1</v>
      </c>
      <c r="C366" t="s">
        <v>111</v>
      </c>
      <c r="D366">
        <v>1024</v>
      </c>
      <c r="E366">
        <v>768</v>
      </c>
      <c r="F366">
        <v>32</v>
      </c>
      <c r="G366" t="s">
        <v>107</v>
      </c>
      <c r="H366">
        <v>8658</v>
      </c>
      <c r="I366">
        <v>35</v>
      </c>
      <c r="J366">
        <v>25.6</v>
      </c>
      <c r="K366">
        <v>0.390625</v>
      </c>
      <c r="L366">
        <f t="shared" si="20"/>
        <v>0.35</v>
      </c>
      <c r="M366">
        <f t="shared" si="21"/>
        <v>0.45593195564972439</v>
      </c>
      <c r="N366">
        <f t="shared" si="22"/>
        <v>0.40823996531184958</v>
      </c>
      <c r="O366">
        <f t="shared" si="23"/>
        <v>4.7691990337874801E-2</v>
      </c>
    </row>
    <row r="367" spans="1:15">
      <c r="A367" t="s">
        <v>106</v>
      </c>
      <c r="B367">
        <v>1</v>
      </c>
      <c r="C367" t="s">
        <v>111</v>
      </c>
      <c r="D367">
        <v>1024</v>
      </c>
      <c r="E367">
        <v>768</v>
      </c>
      <c r="F367">
        <v>32</v>
      </c>
      <c r="G367" t="s">
        <v>107</v>
      </c>
      <c r="H367">
        <v>9874</v>
      </c>
      <c r="I367">
        <v>75</v>
      </c>
      <c r="J367">
        <v>16.899999999999999</v>
      </c>
      <c r="K367">
        <v>0.59171597633136097</v>
      </c>
      <c r="L367">
        <f t="shared" si="20"/>
        <v>0.75</v>
      </c>
      <c r="M367">
        <f t="shared" si="21"/>
        <v>0.12493873660829993</v>
      </c>
      <c r="N367">
        <f t="shared" si="22"/>
        <v>0.22788670461367352</v>
      </c>
      <c r="O367">
        <f t="shared" si="23"/>
        <v>0.10294796800537358</v>
      </c>
    </row>
    <row r="368" spans="1:15">
      <c r="A368" t="s">
        <v>106</v>
      </c>
      <c r="B368">
        <v>1</v>
      </c>
      <c r="C368" t="s">
        <v>111</v>
      </c>
      <c r="D368">
        <v>1024</v>
      </c>
      <c r="E368">
        <v>768</v>
      </c>
      <c r="F368">
        <v>32</v>
      </c>
      <c r="G368" t="s">
        <v>107</v>
      </c>
      <c r="H368">
        <v>12028</v>
      </c>
      <c r="I368">
        <v>70</v>
      </c>
      <c r="J368">
        <v>4.9000000000000004</v>
      </c>
      <c r="K368">
        <v>0.49000000000000005</v>
      </c>
      <c r="L368">
        <f t="shared" si="20"/>
        <v>0.7</v>
      </c>
      <c r="M368">
        <f t="shared" si="21"/>
        <v>0.15490195998574319</v>
      </c>
      <c r="N368">
        <f t="shared" si="22"/>
        <v>0.30980391997148626</v>
      </c>
      <c r="O368">
        <f t="shared" si="23"/>
        <v>0.15490195998574313</v>
      </c>
    </row>
    <row r="369" spans="1:15">
      <c r="A369" t="s">
        <v>106</v>
      </c>
      <c r="B369">
        <v>1</v>
      </c>
      <c r="C369" t="s">
        <v>111</v>
      </c>
      <c r="D369">
        <v>1024</v>
      </c>
      <c r="E369">
        <v>768</v>
      </c>
      <c r="F369">
        <v>32</v>
      </c>
      <c r="G369" t="s">
        <v>107</v>
      </c>
      <c r="H369">
        <v>5803</v>
      </c>
      <c r="I369">
        <v>90</v>
      </c>
      <c r="J369">
        <v>8.1</v>
      </c>
      <c r="K369">
        <v>0.80999999999999994</v>
      </c>
      <c r="L369">
        <f t="shared" si="20"/>
        <v>0.9</v>
      </c>
      <c r="M369">
        <f t="shared" si="21"/>
        <v>4.5757490560675143E-2</v>
      </c>
      <c r="N369">
        <f t="shared" si="22"/>
        <v>9.15149811213503E-2</v>
      </c>
      <c r="O369">
        <f t="shared" si="23"/>
        <v>4.5757490560675171E-2</v>
      </c>
    </row>
    <row r="370" spans="1:15">
      <c r="A370" t="s">
        <v>108</v>
      </c>
      <c r="B370">
        <v>1</v>
      </c>
      <c r="C370" t="s">
        <v>111</v>
      </c>
      <c r="D370">
        <v>1024</v>
      </c>
      <c r="E370">
        <v>768</v>
      </c>
      <c r="F370">
        <v>32</v>
      </c>
      <c r="G370" t="s">
        <v>41</v>
      </c>
      <c r="H370">
        <v>57645</v>
      </c>
      <c r="I370">
        <v>20</v>
      </c>
      <c r="J370">
        <v>1.6</v>
      </c>
      <c r="K370">
        <v>0.16</v>
      </c>
      <c r="L370">
        <f t="shared" si="20"/>
        <v>0.2</v>
      </c>
      <c r="M370">
        <f t="shared" si="21"/>
        <v>0.69897000433601886</v>
      </c>
      <c r="N370">
        <f t="shared" si="22"/>
        <v>0.79588001734407521</v>
      </c>
      <c r="O370">
        <f t="shared" si="23"/>
        <v>9.6910013008056461E-2</v>
      </c>
    </row>
    <row r="371" spans="1:15">
      <c r="A371" t="s">
        <v>108</v>
      </c>
      <c r="B371">
        <v>1</v>
      </c>
      <c r="C371" t="s">
        <v>111</v>
      </c>
      <c r="D371">
        <v>1024</v>
      </c>
      <c r="E371">
        <v>768</v>
      </c>
      <c r="F371">
        <v>32</v>
      </c>
      <c r="G371" t="s">
        <v>41</v>
      </c>
      <c r="H371">
        <v>44738</v>
      </c>
      <c r="I371">
        <v>90</v>
      </c>
      <c r="J371">
        <v>8.1</v>
      </c>
      <c r="K371">
        <v>0.80999999999999994</v>
      </c>
      <c r="L371">
        <f t="shared" si="20"/>
        <v>0.9</v>
      </c>
      <c r="M371">
        <f t="shared" si="21"/>
        <v>4.5757490560675143E-2</v>
      </c>
      <c r="N371">
        <f t="shared" si="22"/>
        <v>9.15149811213503E-2</v>
      </c>
      <c r="O371">
        <f t="shared" si="23"/>
        <v>4.5757490560675171E-2</v>
      </c>
    </row>
    <row r="372" spans="1:15">
      <c r="A372" t="s">
        <v>108</v>
      </c>
      <c r="B372">
        <v>1</v>
      </c>
      <c r="C372" t="s">
        <v>111</v>
      </c>
      <c r="D372">
        <v>1024</v>
      </c>
      <c r="E372">
        <v>768</v>
      </c>
      <c r="F372">
        <v>32</v>
      </c>
      <c r="G372" t="s">
        <v>41</v>
      </c>
      <c r="H372">
        <v>21237</v>
      </c>
      <c r="I372">
        <v>40</v>
      </c>
      <c r="J372">
        <v>3.6</v>
      </c>
      <c r="K372">
        <v>0.36</v>
      </c>
      <c r="L372">
        <f t="shared" si="20"/>
        <v>0.4</v>
      </c>
      <c r="M372">
        <f t="shared" si="21"/>
        <v>0.3979400086720376</v>
      </c>
      <c r="N372">
        <f t="shared" si="22"/>
        <v>0.44369749923271273</v>
      </c>
      <c r="O372">
        <f t="shared" si="23"/>
        <v>4.5757490560675129E-2</v>
      </c>
    </row>
    <row r="373" spans="1:15">
      <c r="A373" t="s">
        <v>108</v>
      </c>
      <c r="B373">
        <v>1</v>
      </c>
      <c r="C373" t="s">
        <v>111</v>
      </c>
      <c r="D373">
        <v>1024</v>
      </c>
      <c r="E373">
        <v>768</v>
      </c>
      <c r="F373">
        <v>32</v>
      </c>
      <c r="G373" t="s">
        <v>41</v>
      </c>
      <c r="H373">
        <v>9958</v>
      </c>
      <c r="I373">
        <v>40</v>
      </c>
      <c r="J373">
        <v>4.9000000000000004</v>
      </c>
      <c r="K373">
        <v>0.49000000000000005</v>
      </c>
      <c r="L373">
        <f t="shared" si="20"/>
        <v>0.4</v>
      </c>
      <c r="M373">
        <f t="shared" si="21"/>
        <v>0.3979400086720376</v>
      </c>
      <c r="N373">
        <f t="shared" si="22"/>
        <v>0.30980391997148626</v>
      </c>
      <c r="O373">
        <f t="shared" si="23"/>
        <v>8.8136088700551285E-2</v>
      </c>
    </row>
    <row r="374" spans="1:15">
      <c r="A374" t="s">
        <v>108</v>
      </c>
      <c r="B374">
        <v>1</v>
      </c>
      <c r="C374" t="s">
        <v>111</v>
      </c>
      <c r="D374">
        <v>1024</v>
      </c>
      <c r="E374">
        <v>768</v>
      </c>
      <c r="F374">
        <v>32</v>
      </c>
      <c r="G374" t="s">
        <v>41</v>
      </c>
      <c r="H374">
        <v>14523</v>
      </c>
      <c r="I374">
        <v>50</v>
      </c>
      <c r="J374">
        <v>22.5</v>
      </c>
      <c r="K374">
        <v>0.44444444444444442</v>
      </c>
      <c r="L374">
        <f t="shared" si="20"/>
        <v>0.5</v>
      </c>
      <c r="M374">
        <f t="shared" si="21"/>
        <v>0.3010299956639812</v>
      </c>
      <c r="N374">
        <f t="shared" si="22"/>
        <v>0.35218251811136247</v>
      </c>
      <c r="O374">
        <f t="shared" si="23"/>
        <v>5.1152522447381332E-2</v>
      </c>
    </row>
    <row r="375" spans="1:15">
      <c r="A375" t="s">
        <v>108</v>
      </c>
      <c r="B375">
        <v>1</v>
      </c>
      <c r="C375" t="s">
        <v>111</v>
      </c>
      <c r="D375">
        <v>1024</v>
      </c>
      <c r="E375">
        <v>768</v>
      </c>
      <c r="F375">
        <v>32</v>
      </c>
      <c r="G375" t="s">
        <v>41</v>
      </c>
      <c r="H375">
        <v>5030</v>
      </c>
      <c r="I375">
        <v>90</v>
      </c>
      <c r="J375">
        <v>12.1</v>
      </c>
      <c r="K375">
        <v>0.82644628099173556</v>
      </c>
      <c r="L375">
        <f t="shared" si="20"/>
        <v>0.9</v>
      </c>
      <c r="M375">
        <f t="shared" si="21"/>
        <v>4.5757490560675143E-2</v>
      </c>
      <c r="N375">
        <f t="shared" si="22"/>
        <v>8.2785370316450071E-2</v>
      </c>
      <c r="O375">
        <f t="shared" si="23"/>
        <v>3.7027879755774956E-2</v>
      </c>
    </row>
    <row r="376" spans="1:15">
      <c r="A376" t="s">
        <v>108</v>
      </c>
      <c r="B376">
        <v>1</v>
      </c>
      <c r="C376" t="s">
        <v>111</v>
      </c>
      <c r="D376">
        <v>1024</v>
      </c>
      <c r="E376">
        <v>768</v>
      </c>
      <c r="F376">
        <v>32</v>
      </c>
      <c r="G376" t="s">
        <v>41</v>
      </c>
      <c r="H376">
        <v>3035</v>
      </c>
      <c r="I376">
        <v>80</v>
      </c>
      <c r="J376">
        <v>16.899999999999999</v>
      </c>
      <c r="K376">
        <v>0.59171597633136097</v>
      </c>
      <c r="L376">
        <f t="shared" si="20"/>
        <v>0.8</v>
      </c>
      <c r="M376">
        <f t="shared" si="21"/>
        <v>9.691001300805642E-2</v>
      </c>
      <c r="N376">
        <f t="shared" si="22"/>
        <v>0.22788670461367352</v>
      </c>
      <c r="O376">
        <f t="shared" si="23"/>
        <v>0.13097669160561715</v>
      </c>
    </row>
    <row r="377" spans="1:15">
      <c r="A377" t="s">
        <v>108</v>
      </c>
      <c r="B377">
        <v>1</v>
      </c>
      <c r="C377" t="s">
        <v>111</v>
      </c>
      <c r="D377">
        <v>1024</v>
      </c>
      <c r="E377">
        <v>768</v>
      </c>
      <c r="F377">
        <v>32</v>
      </c>
      <c r="G377" t="s">
        <v>41</v>
      </c>
      <c r="H377">
        <v>6506</v>
      </c>
      <c r="I377">
        <v>25</v>
      </c>
      <c r="J377">
        <v>2.5</v>
      </c>
      <c r="K377">
        <v>0.25</v>
      </c>
      <c r="L377">
        <f t="shared" si="20"/>
        <v>0.25</v>
      </c>
      <c r="M377">
        <f t="shared" si="21"/>
        <v>0.6020599913279624</v>
      </c>
      <c r="N377">
        <f t="shared" si="22"/>
        <v>0.6020599913279624</v>
      </c>
      <c r="O377">
        <f t="shared" si="23"/>
        <v>0</v>
      </c>
    </row>
    <row r="378" spans="1:15">
      <c r="A378" t="s">
        <v>108</v>
      </c>
      <c r="B378">
        <v>1</v>
      </c>
      <c r="C378" t="s">
        <v>111</v>
      </c>
      <c r="D378">
        <v>1024</v>
      </c>
      <c r="E378">
        <v>768</v>
      </c>
      <c r="F378">
        <v>32</v>
      </c>
      <c r="G378" t="s">
        <v>41</v>
      </c>
      <c r="H378">
        <v>4503</v>
      </c>
      <c r="I378">
        <v>50</v>
      </c>
      <c r="J378">
        <v>19.600000000000001</v>
      </c>
      <c r="K378">
        <v>0.51020408163265307</v>
      </c>
      <c r="L378">
        <f t="shared" si="20"/>
        <v>0.5</v>
      </c>
      <c r="M378">
        <f t="shared" si="21"/>
        <v>0.3010299956639812</v>
      </c>
      <c r="N378">
        <f t="shared" si="22"/>
        <v>0.29225607135647602</v>
      </c>
      <c r="O378">
        <f t="shared" si="23"/>
        <v>8.7739243075051765E-3</v>
      </c>
    </row>
    <row r="379" spans="1:15">
      <c r="A379" t="s">
        <v>108</v>
      </c>
      <c r="B379">
        <v>1</v>
      </c>
      <c r="C379" t="s">
        <v>111</v>
      </c>
      <c r="D379">
        <v>1024</v>
      </c>
      <c r="E379">
        <v>768</v>
      </c>
      <c r="F379">
        <v>32</v>
      </c>
      <c r="G379" t="s">
        <v>41</v>
      </c>
      <c r="H379">
        <v>17883</v>
      </c>
      <c r="I379">
        <v>25</v>
      </c>
      <c r="J379">
        <v>28.9</v>
      </c>
      <c r="K379">
        <v>0.34602076124567477</v>
      </c>
      <c r="L379">
        <f t="shared" si="20"/>
        <v>0.25</v>
      </c>
      <c r="M379">
        <f t="shared" si="21"/>
        <v>0.6020599913279624</v>
      </c>
      <c r="N379">
        <f t="shared" si="22"/>
        <v>0.46089784275654783</v>
      </c>
      <c r="O379">
        <f t="shared" si="23"/>
        <v>0.14116214857141457</v>
      </c>
    </row>
    <row r="380" spans="1:15">
      <c r="A380" t="s">
        <v>108</v>
      </c>
      <c r="B380">
        <v>1</v>
      </c>
      <c r="C380" t="s">
        <v>111</v>
      </c>
      <c r="D380">
        <v>1024</v>
      </c>
      <c r="E380">
        <v>768</v>
      </c>
      <c r="F380">
        <v>32</v>
      </c>
      <c r="G380" t="s">
        <v>41</v>
      </c>
      <c r="H380">
        <v>2766</v>
      </c>
      <c r="I380">
        <v>25</v>
      </c>
      <c r="J380">
        <v>32.4</v>
      </c>
      <c r="K380">
        <v>0.30864197530864201</v>
      </c>
      <c r="L380">
        <f t="shared" si="20"/>
        <v>0.25</v>
      </c>
      <c r="M380">
        <f t="shared" si="21"/>
        <v>0.6020599913279624</v>
      </c>
      <c r="N380">
        <f t="shared" si="22"/>
        <v>0.51054501020661214</v>
      </c>
      <c r="O380">
        <f t="shared" si="23"/>
        <v>9.1514981121350258E-2</v>
      </c>
    </row>
    <row r="381" spans="1:15">
      <c r="A381" t="s">
        <v>108</v>
      </c>
      <c r="B381">
        <v>1</v>
      </c>
      <c r="C381" t="s">
        <v>111</v>
      </c>
      <c r="D381">
        <v>1024</v>
      </c>
      <c r="E381">
        <v>768</v>
      </c>
      <c r="F381">
        <v>32</v>
      </c>
      <c r="G381" t="s">
        <v>41</v>
      </c>
      <c r="H381">
        <v>13447</v>
      </c>
      <c r="I381">
        <v>12</v>
      </c>
      <c r="J381">
        <v>0.4</v>
      </c>
      <c r="K381">
        <v>0.04</v>
      </c>
      <c r="L381">
        <f t="shared" si="20"/>
        <v>0.12</v>
      </c>
      <c r="M381">
        <f t="shared" si="21"/>
        <v>0.92081875395237522</v>
      </c>
      <c r="N381">
        <f t="shared" si="22"/>
        <v>1.3979400086720377</v>
      </c>
      <c r="O381">
        <f t="shared" si="23"/>
        <v>0.47712125471966227</v>
      </c>
    </row>
    <row r="382" spans="1:15">
      <c r="A382" t="s">
        <v>108</v>
      </c>
      <c r="B382">
        <v>1</v>
      </c>
      <c r="C382" t="s">
        <v>111</v>
      </c>
      <c r="D382">
        <v>1024</v>
      </c>
      <c r="E382">
        <v>768</v>
      </c>
      <c r="F382">
        <v>32</v>
      </c>
      <c r="G382" t="s">
        <v>41</v>
      </c>
      <c r="H382">
        <v>8091</v>
      </c>
      <c r="I382">
        <v>50</v>
      </c>
      <c r="J382">
        <v>25.6</v>
      </c>
      <c r="K382">
        <v>0.390625</v>
      </c>
      <c r="L382">
        <f t="shared" si="20"/>
        <v>0.5</v>
      </c>
      <c r="M382">
        <f t="shared" si="21"/>
        <v>0.3010299956639812</v>
      </c>
      <c r="N382">
        <f t="shared" si="22"/>
        <v>0.40823996531184958</v>
      </c>
      <c r="O382">
        <f t="shared" si="23"/>
        <v>0.10720996964786839</v>
      </c>
    </row>
    <row r="383" spans="1:15">
      <c r="A383" t="s">
        <v>108</v>
      </c>
      <c r="B383">
        <v>1</v>
      </c>
      <c r="C383" t="s">
        <v>111</v>
      </c>
      <c r="D383">
        <v>1024</v>
      </c>
      <c r="E383">
        <v>768</v>
      </c>
      <c r="F383">
        <v>32</v>
      </c>
      <c r="G383" t="s">
        <v>41</v>
      </c>
      <c r="H383">
        <v>2608</v>
      </c>
      <c r="I383">
        <v>90</v>
      </c>
      <c r="J383">
        <v>14.4</v>
      </c>
      <c r="K383">
        <v>0.69444444444444442</v>
      </c>
      <c r="L383">
        <f t="shared" si="20"/>
        <v>0.9</v>
      </c>
      <c r="M383">
        <f t="shared" si="21"/>
        <v>4.5757490560675143E-2</v>
      </c>
      <c r="N383">
        <f t="shared" si="22"/>
        <v>0.15836249209524964</v>
      </c>
      <c r="O383">
        <f t="shared" si="23"/>
        <v>0.11260500153457455</v>
      </c>
    </row>
    <row r="384" spans="1:15">
      <c r="A384" t="s">
        <v>108</v>
      </c>
      <c r="B384">
        <v>1</v>
      </c>
      <c r="C384" t="s">
        <v>111</v>
      </c>
      <c r="D384">
        <v>1024</v>
      </c>
      <c r="E384">
        <v>768</v>
      </c>
      <c r="F384">
        <v>32</v>
      </c>
      <c r="G384" t="s">
        <v>41</v>
      </c>
      <c r="H384">
        <v>6225</v>
      </c>
      <c r="I384">
        <v>90</v>
      </c>
      <c r="J384">
        <v>6.4</v>
      </c>
      <c r="K384">
        <v>0.64</v>
      </c>
      <c r="L384">
        <f t="shared" si="20"/>
        <v>0.9</v>
      </c>
      <c r="M384">
        <f t="shared" si="21"/>
        <v>4.5757490560675143E-2</v>
      </c>
      <c r="N384">
        <f t="shared" si="22"/>
        <v>0.19382002601611284</v>
      </c>
      <c r="O384">
        <f t="shared" si="23"/>
        <v>0.14806253545543768</v>
      </c>
    </row>
    <row r="385" spans="1:15">
      <c r="A385" t="s">
        <v>108</v>
      </c>
      <c r="B385">
        <v>1</v>
      </c>
      <c r="C385" t="s">
        <v>111</v>
      </c>
      <c r="D385">
        <v>1024</v>
      </c>
      <c r="E385">
        <v>768</v>
      </c>
      <c r="F385">
        <v>32</v>
      </c>
      <c r="G385" t="s">
        <v>41</v>
      </c>
      <c r="H385">
        <v>26395</v>
      </c>
      <c r="I385">
        <v>10</v>
      </c>
      <c r="J385">
        <v>0.9</v>
      </c>
      <c r="K385">
        <v>0.09</v>
      </c>
      <c r="L385">
        <f t="shared" si="20"/>
        <v>0.1</v>
      </c>
      <c r="M385">
        <f t="shared" si="21"/>
        <v>1</v>
      </c>
      <c r="N385">
        <f t="shared" si="22"/>
        <v>1.045757490560675</v>
      </c>
      <c r="O385">
        <f t="shared" si="23"/>
        <v>4.575749056067524E-2</v>
      </c>
    </row>
    <row r="386" spans="1:15">
      <c r="A386" t="s">
        <v>109</v>
      </c>
      <c r="B386">
        <v>1</v>
      </c>
      <c r="C386" t="s">
        <v>111</v>
      </c>
      <c r="D386">
        <v>1366</v>
      </c>
      <c r="E386">
        <v>768</v>
      </c>
      <c r="F386">
        <v>32</v>
      </c>
      <c r="G386" t="s">
        <v>41</v>
      </c>
      <c r="H386">
        <v>13936</v>
      </c>
      <c r="I386">
        <v>90</v>
      </c>
      <c r="J386">
        <v>12.1</v>
      </c>
      <c r="K386">
        <v>0.82644628099173556</v>
      </c>
      <c r="L386">
        <f t="shared" si="20"/>
        <v>0.9</v>
      </c>
      <c r="M386">
        <f t="shared" si="21"/>
        <v>4.5757490560675143E-2</v>
      </c>
      <c r="N386">
        <f t="shared" si="22"/>
        <v>8.2785370316450071E-2</v>
      </c>
      <c r="O386">
        <f t="shared" si="23"/>
        <v>3.7027879755774956E-2</v>
      </c>
    </row>
    <row r="387" spans="1:15">
      <c r="A387" t="s">
        <v>109</v>
      </c>
      <c r="B387">
        <v>1</v>
      </c>
      <c r="C387" t="s">
        <v>111</v>
      </c>
      <c r="D387">
        <v>1366</v>
      </c>
      <c r="E387">
        <v>768</v>
      </c>
      <c r="F387">
        <v>32</v>
      </c>
      <c r="G387" t="s">
        <v>41</v>
      </c>
      <c r="H387">
        <v>13509</v>
      </c>
      <c r="I387">
        <v>35</v>
      </c>
      <c r="J387">
        <v>3.6</v>
      </c>
      <c r="K387">
        <v>0.36</v>
      </c>
      <c r="L387">
        <f t="shared" ref="L387:L401" si="24">I387/100</f>
        <v>0.35</v>
      </c>
      <c r="M387">
        <f t="shared" ref="M387:M401" si="25">LOG(1/L387)</f>
        <v>0.45593195564972439</v>
      </c>
      <c r="N387">
        <f t="shared" ref="N387:N401" si="26">LOG(1/K387)</f>
        <v>0.44369749923271273</v>
      </c>
      <c r="O387">
        <f t="shared" ref="O387:O401" si="27">ABS(LOG(L387)-LOG(K387))</f>
        <v>1.2234456417011652E-2</v>
      </c>
    </row>
    <row r="388" spans="1:15">
      <c r="A388" t="s">
        <v>109</v>
      </c>
      <c r="B388">
        <v>1</v>
      </c>
      <c r="C388" t="s">
        <v>111</v>
      </c>
      <c r="D388">
        <v>1366</v>
      </c>
      <c r="E388">
        <v>768</v>
      </c>
      <c r="F388">
        <v>32</v>
      </c>
      <c r="G388" t="s">
        <v>41</v>
      </c>
      <c r="H388">
        <v>5998</v>
      </c>
      <c r="I388">
        <v>10</v>
      </c>
      <c r="J388">
        <v>0.9</v>
      </c>
      <c r="K388">
        <v>0.09</v>
      </c>
      <c r="L388">
        <f t="shared" si="24"/>
        <v>0.1</v>
      </c>
      <c r="M388">
        <f t="shared" si="25"/>
        <v>1</v>
      </c>
      <c r="N388">
        <f t="shared" si="26"/>
        <v>1.045757490560675</v>
      </c>
      <c r="O388">
        <f t="shared" si="27"/>
        <v>4.575749056067524E-2</v>
      </c>
    </row>
    <row r="389" spans="1:15">
      <c r="A389" t="s">
        <v>109</v>
      </c>
      <c r="B389">
        <v>1</v>
      </c>
      <c r="C389" t="s">
        <v>111</v>
      </c>
      <c r="D389">
        <v>1366</v>
      </c>
      <c r="E389">
        <v>768</v>
      </c>
      <c r="F389">
        <v>32</v>
      </c>
      <c r="G389" t="s">
        <v>41</v>
      </c>
      <c r="H389">
        <v>14341</v>
      </c>
      <c r="I389">
        <v>75</v>
      </c>
      <c r="J389">
        <v>25.6</v>
      </c>
      <c r="K389">
        <v>0.390625</v>
      </c>
      <c r="L389">
        <f t="shared" si="24"/>
        <v>0.75</v>
      </c>
      <c r="M389">
        <f t="shared" si="25"/>
        <v>0.12493873660829993</v>
      </c>
      <c r="N389">
        <f t="shared" si="26"/>
        <v>0.40823996531184958</v>
      </c>
      <c r="O389">
        <f t="shared" si="27"/>
        <v>0.28330122870354962</v>
      </c>
    </row>
    <row r="390" spans="1:15">
      <c r="A390" t="s">
        <v>109</v>
      </c>
      <c r="B390">
        <v>1</v>
      </c>
      <c r="C390" t="s">
        <v>111</v>
      </c>
      <c r="D390">
        <v>1366</v>
      </c>
      <c r="E390">
        <v>768</v>
      </c>
      <c r="F390">
        <v>32</v>
      </c>
      <c r="G390" t="s">
        <v>41</v>
      </c>
      <c r="H390">
        <v>7064</v>
      </c>
      <c r="I390">
        <v>60</v>
      </c>
      <c r="J390">
        <v>4.9000000000000004</v>
      </c>
      <c r="K390">
        <v>0.49000000000000005</v>
      </c>
      <c r="L390">
        <f t="shared" si="24"/>
        <v>0.6</v>
      </c>
      <c r="M390">
        <f t="shared" si="25"/>
        <v>0.22184874961635639</v>
      </c>
      <c r="N390">
        <f t="shared" si="26"/>
        <v>0.30980391997148626</v>
      </c>
      <c r="O390">
        <f t="shared" si="27"/>
        <v>8.7955170355129925E-2</v>
      </c>
    </row>
    <row r="391" spans="1:15">
      <c r="A391" t="s">
        <v>109</v>
      </c>
      <c r="B391">
        <v>1</v>
      </c>
      <c r="C391" t="s">
        <v>111</v>
      </c>
      <c r="D391">
        <v>1366</v>
      </c>
      <c r="E391">
        <v>768</v>
      </c>
      <c r="F391">
        <v>32</v>
      </c>
      <c r="G391" t="s">
        <v>41</v>
      </c>
      <c r="H391">
        <v>5190</v>
      </c>
      <c r="I391">
        <v>75</v>
      </c>
      <c r="J391">
        <v>16.899999999999999</v>
      </c>
      <c r="K391">
        <v>0.59171597633136097</v>
      </c>
      <c r="L391">
        <f t="shared" si="24"/>
        <v>0.75</v>
      </c>
      <c r="M391">
        <f t="shared" si="25"/>
        <v>0.12493873660829993</v>
      </c>
      <c r="N391">
        <f t="shared" si="26"/>
        <v>0.22788670461367352</v>
      </c>
      <c r="O391">
        <f t="shared" si="27"/>
        <v>0.10294796800537358</v>
      </c>
    </row>
    <row r="392" spans="1:15">
      <c r="A392" t="s">
        <v>109</v>
      </c>
      <c r="B392">
        <v>1</v>
      </c>
      <c r="C392" t="s">
        <v>111</v>
      </c>
      <c r="D392">
        <v>1366</v>
      </c>
      <c r="E392">
        <v>768</v>
      </c>
      <c r="F392">
        <v>32</v>
      </c>
      <c r="G392" t="s">
        <v>41</v>
      </c>
      <c r="H392">
        <v>7509</v>
      </c>
      <c r="I392">
        <v>5</v>
      </c>
      <c r="J392">
        <v>0.4</v>
      </c>
      <c r="K392">
        <v>0.04</v>
      </c>
      <c r="L392">
        <f t="shared" si="24"/>
        <v>0.05</v>
      </c>
      <c r="M392">
        <f t="shared" si="25"/>
        <v>1.3010299956639813</v>
      </c>
      <c r="N392">
        <f t="shared" si="26"/>
        <v>1.3979400086720377</v>
      </c>
      <c r="O392">
        <f t="shared" si="27"/>
        <v>9.6910013008056239E-2</v>
      </c>
    </row>
    <row r="393" spans="1:15">
      <c r="A393" t="s">
        <v>109</v>
      </c>
      <c r="B393">
        <v>1</v>
      </c>
      <c r="C393" t="s">
        <v>111</v>
      </c>
      <c r="D393">
        <v>1366</v>
      </c>
      <c r="E393">
        <v>768</v>
      </c>
      <c r="F393">
        <v>32</v>
      </c>
      <c r="G393" t="s">
        <v>41</v>
      </c>
      <c r="H393">
        <v>9191</v>
      </c>
      <c r="I393">
        <v>25</v>
      </c>
      <c r="J393">
        <v>2.5</v>
      </c>
      <c r="K393">
        <v>0.25</v>
      </c>
      <c r="L393">
        <f t="shared" si="24"/>
        <v>0.25</v>
      </c>
      <c r="M393">
        <f t="shared" si="25"/>
        <v>0.6020599913279624</v>
      </c>
      <c r="N393">
        <f t="shared" si="26"/>
        <v>0.6020599913279624</v>
      </c>
      <c r="O393">
        <f t="shared" si="27"/>
        <v>0</v>
      </c>
    </row>
    <row r="394" spans="1:15">
      <c r="A394" t="s">
        <v>109</v>
      </c>
      <c r="B394">
        <v>1</v>
      </c>
      <c r="C394" t="s">
        <v>111</v>
      </c>
      <c r="D394">
        <v>1366</v>
      </c>
      <c r="E394">
        <v>768</v>
      </c>
      <c r="F394">
        <v>32</v>
      </c>
      <c r="G394" t="s">
        <v>41</v>
      </c>
      <c r="H394">
        <v>16596</v>
      </c>
      <c r="I394">
        <v>50</v>
      </c>
      <c r="J394">
        <v>32.4</v>
      </c>
      <c r="K394">
        <v>0.30864197530864201</v>
      </c>
      <c r="L394">
        <f t="shared" si="24"/>
        <v>0.5</v>
      </c>
      <c r="M394">
        <f t="shared" si="25"/>
        <v>0.3010299956639812</v>
      </c>
      <c r="N394">
        <f t="shared" si="26"/>
        <v>0.51054501020661214</v>
      </c>
      <c r="O394">
        <f t="shared" si="27"/>
        <v>0.20951501454263094</v>
      </c>
    </row>
    <row r="395" spans="1:15">
      <c r="A395" t="s">
        <v>109</v>
      </c>
      <c r="B395">
        <v>1</v>
      </c>
      <c r="C395" t="s">
        <v>111</v>
      </c>
      <c r="D395">
        <v>1366</v>
      </c>
      <c r="E395">
        <v>768</v>
      </c>
      <c r="F395">
        <v>32</v>
      </c>
      <c r="G395" t="s">
        <v>41</v>
      </c>
      <c r="H395">
        <v>7235</v>
      </c>
      <c r="I395">
        <v>80</v>
      </c>
      <c r="J395">
        <v>6.4</v>
      </c>
      <c r="K395">
        <v>0.64</v>
      </c>
      <c r="L395">
        <f t="shared" si="24"/>
        <v>0.8</v>
      </c>
      <c r="M395">
        <f t="shared" si="25"/>
        <v>9.691001300805642E-2</v>
      </c>
      <c r="N395">
        <f t="shared" si="26"/>
        <v>0.19382002601611284</v>
      </c>
      <c r="O395">
        <f t="shared" si="27"/>
        <v>9.691001300805642E-2</v>
      </c>
    </row>
    <row r="396" spans="1:15">
      <c r="A396" t="s">
        <v>109</v>
      </c>
      <c r="B396">
        <v>1</v>
      </c>
      <c r="C396" t="s">
        <v>111</v>
      </c>
      <c r="D396">
        <v>1366</v>
      </c>
      <c r="E396">
        <v>768</v>
      </c>
      <c r="F396">
        <v>32</v>
      </c>
      <c r="G396" t="s">
        <v>41</v>
      </c>
      <c r="H396">
        <v>10004</v>
      </c>
      <c r="I396">
        <v>75</v>
      </c>
      <c r="J396">
        <v>19.600000000000001</v>
      </c>
      <c r="K396">
        <v>0.51020408163265307</v>
      </c>
      <c r="L396">
        <f t="shared" si="24"/>
        <v>0.75</v>
      </c>
      <c r="M396">
        <f t="shared" si="25"/>
        <v>0.12493873660829993</v>
      </c>
      <c r="N396">
        <f t="shared" si="26"/>
        <v>0.29225607135647602</v>
      </c>
      <c r="O396">
        <f t="shared" si="27"/>
        <v>0.16731733474817606</v>
      </c>
    </row>
    <row r="397" spans="1:15">
      <c r="A397" t="s">
        <v>109</v>
      </c>
      <c r="B397">
        <v>1</v>
      </c>
      <c r="C397" t="s">
        <v>111</v>
      </c>
      <c r="D397">
        <v>1366</v>
      </c>
      <c r="E397">
        <v>768</v>
      </c>
      <c r="F397">
        <v>32</v>
      </c>
      <c r="G397" t="s">
        <v>41</v>
      </c>
      <c r="H397">
        <v>4145</v>
      </c>
      <c r="I397">
        <v>60</v>
      </c>
      <c r="J397">
        <v>22.5</v>
      </c>
      <c r="K397">
        <v>0.44444444444444442</v>
      </c>
      <c r="L397">
        <f t="shared" si="24"/>
        <v>0.6</v>
      </c>
      <c r="M397">
        <f t="shared" si="25"/>
        <v>0.22184874961635639</v>
      </c>
      <c r="N397">
        <f t="shared" si="26"/>
        <v>0.35218251811136247</v>
      </c>
      <c r="O397">
        <f t="shared" si="27"/>
        <v>0.13033376849500614</v>
      </c>
    </row>
    <row r="398" spans="1:15">
      <c r="A398" t="s">
        <v>109</v>
      </c>
      <c r="B398">
        <v>1</v>
      </c>
      <c r="C398" t="s">
        <v>111</v>
      </c>
      <c r="D398">
        <v>1366</v>
      </c>
      <c r="E398">
        <v>768</v>
      </c>
      <c r="F398">
        <v>32</v>
      </c>
      <c r="G398" t="s">
        <v>41</v>
      </c>
      <c r="H398">
        <v>41096</v>
      </c>
      <c r="I398">
        <v>60</v>
      </c>
      <c r="J398">
        <v>28.9</v>
      </c>
      <c r="K398">
        <v>0.34602076124567477</v>
      </c>
      <c r="L398">
        <f t="shared" si="24"/>
        <v>0.6</v>
      </c>
      <c r="M398">
        <f t="shared" si="25"/>
        <v>0.22184874961635639</v>
      </c>
      <c r="N398">
        <f t="shared" si="26"/>
        <v>0.46089784275654783</v>
      </c>
      <c r="O398">
        <f t="shared" si="27"/>
        <v>0.23904909314019143</v>
      </c>
    </row>
    <row r="399" spans="1:15">
      <c r="A399" t="s">
        <v>109</v>
      </c>
      <c r="B399">
        <v>1</v>
      </c>
      <c r="C399" t="s">
        <v>111</v>
      </c>
      <c r="D399">
        <v>1366</v>
      </c>
      <c r="E399">
        <v>768</v>
      </c>
      <c r="F399">
        <v>32</v>
      </c>
      <c r="G399" t="s">
        <v>41</v>
      </c>
      <c r="H399">
        <v>8868</v>
      </c>
      <c r="I399">
        <v>35</v>
      </c>
      <c r="J399">
        <v>1.6</v>
      </c>
      <c r="K399">
        <v>0.16</v>
      </c>
      <c r="L399">
        <f t="shared" si="24"/>
        <v>0.35</v>
      </c>
      <c r="M399">
        <f t="shared" si="25"/>
        <v>0.45593195564972439</v>
      </c>
      <c r="N399">
        <f t="shared" si="26"/>
        <v>0.79588001734407521</v>
      </c>
      <c r="O399">
        <f t="shared" si="27"/>
        <v>0.33994806169435082</v>
      </c>
    </row>
    <row r="400" spans="1:15">
      <c r="A400" t="s">
        <v>109</v>
      </c>
      <c r="B400">
        <v>1</v>
      </c>
      <c r="C400" t="s">
        <v>111</v>
      </c>
      <c r="D400">
        <v>1366</v>
      </c>
      <c r="E400">
        <v>768</v>
      </c>
      <c r="F400">
        <v>32</v>
      </c>
      <c r="G400" t="s">
        <v>41</v>
      </c>
      <c r="H400">
        <v>4601</v>
      </c>
      <c r="I400">
        <v>90</v>
      </c>
      <c r="J400">
        <v>14.4</v>
      </c>
      <c r="K400">
        <v>0.69444444444444442</v>
      </c>
      <c r="L400">
        <f t="shared" si="24"/>
        <v>0.9</v>
      </c>
      <c r="M400">
        <f t="shared" si="25"/>
        <v>4.5757490560675143E-2</v>
      </c>
      <c r="N400">
        <f t="shared" si="26"/>
        <v>0.15836249209524964</v>
      </c>
      <c r="O400">
        <f t="shared" si="27"/>
        <v>0.11260500153457455</v>
      </c>
    </row>
    <row r="401" spans="1:15">
      <c r="A401" t="s">
        <v>109</v>
      </c>
      <c r="B401">
        <v>1</v>
      </c>
      <c r="C401" t="s">
        <v>111</v>
      </c>
      <c r="D401">
        <v>1366</v>
      </c>
      <c r="E401">
        <v>768</v>
      </c>
      <c r="F401">
        <v>32</v>
      </c>
      <c r="G401" t="s">
        <v>41</v>
      </c>
      <c r="H401">
        <v>5411</v>
      </c>
      <c r="I401">
        <v>90</v>
      </c>
      <c r="J401">
        <v>8.1</v>
      </c>
      <c r="K401">
        <v>0.80999999999999994</v>
      </c>
      <c r="L401">
        <f t="shared" si="24"/>
        <v>0.9</v>
      </c>
      <c r="M401">
        <f t="shared" si="25"/>
        <v>4.5757490560675143E-2</v>
      </c>
      <c r="N401">
        <f t="shared" si="26"/>
        <v>9.15149811213503E-2</v>
      </c>
      <c r="O401">
        <f t="shared" si="27"/>
        <v>4.5757490560675171E-2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01"/>
  <sheetViews>
    <sheetView topLeftCell="A375" workbookViewId="0">
      <selection activeCell="A2" sqref="A2:O401"/>
    </sheetView>
  </sheetViews>
  <sheetFormatPr defaultRowHeight="15"/>
  <sheetData>
    <row r="1" spans="1:15">
      <c r="A1" t="s">
        <v>0</v>
      </c>
      <c r="B1" t="s">
        <v>76</v>
      </c>
      <c r="C1" t="s">
        <v>110</v>
      </c>
      <c r="D1" t="s">
        <v>69</v>
      </c>
      <c r="E1" t="s">
        <v>71</v>
      </c>
      <c r="F1" t="s">
        <v>70</v>
      </c>
      <c r="G1" t="s">
        <v>72</v>
      </c>
      <c r="H1" t="s">
        <v>73</v>
      </c>
      <c r="I1" t="s">
        <v>75</v>
      </c>
      <c r="J1" t="s">
        <v>112</v>
      </c>
      <c r="K1" t="s">
        <v>74</v>
      </c>
      <c r="L1" t="s">
        <v>185</v>
      </c>
      <c r="M1" t="s">
        <v>182</v>
      </c>
      <c r="N1" t="s">
        <v>183</v>
      </c>
      <c r="O1" t="s">
        <v>184</v>
      </c>
    </row>
    <row r="2" spans="1:15">
      <c r="A2" t="s">
        <v>88</v>
      </c>
      <c r="B2">
        <v>1</v>
      </c>
      <c r="C2" t="s">
        <v>127</v>
      </c>
      <c r="D2">
        <v>1920</v>
      </c>
      <c r="E2">
        <v>1080</v>
      </c>
      <c r="F2">
        <v>32</v>
      </c>
      <c r="G2" t="s">
        <v>32</v>
      </c>
      <c r="H2">
        <v>3972</v>
      </c>
      <c r="I2">
        <v>3</v>
      </c>
      <c r="J2">
        <v>3.6</v>
      </c>
      <c r="K2">
        <v>2.7777777777777777</v>
      </c>
      <c r="L2">
        <f>1/I2</f>
        <v>0.33333333333333331</v>
      </c>
      <c r="M2">
        <f>LOG(1/L2)</f>
        <v>0.47712125471966244</v>
      </c>
      <c r="N2">
        <f>LOG(K2)</f>
        <v>0.44369749923271273</v>
      </c>
      <c r="O2">
        <f>ABS(LOG(I2)-LOG(K2))</f>
        <v>3.3423755486949702E-2</v>
      </c>
    </row>
    <row r="3" spans="1:15">
      <c r="A3" t="s">
        <v>88</v>
      </c>
      <c r="B3">
        <v>1</v>
      </c>
      <c r="C3" t="s">
        <v>127</v>
      </c>
      <c r="D3">
        <v>1920</v>
      </c>
      <c r="E3">
        <v>1080</v>
      </c>
      <c r="F3">
        <v>32</v>
      </c>
      <c r="G3" t="s">
        <v>32</v>
      </c>
      <c r="H3">
        <v>5352</v>
      </c>
      <c r="I3">
        <v>2</v>
      </c>
      <c r="J3">
        <v>28.9</v>
      </c>
      <c r="K3">
        <v>2.8899999999999997</v>
      </c>
      <c r="L3">
        <f t="shared" ref="L3:L66" si="0">1/I3</f>
        <v>0.5</v>
      </c>
      <c r="M3">
        <f t="shared" ref="M3:M66" si="1">LOG(1/L3)</f>
        <v>0.3010299956639812</v>
      </c>
      <c r="N3">
        <f t="shared" ref="N3:N66" si="2">LOG(K3)</f>
        <v>0.46089784275654783</v>
      </c>
      <c r="O3">
        <f t="shared" ref="O3:O66" si="3">ABS(LOG(I3)-LOG(K3))</f>
        <v>0.15986784709256663</v>
      </c>
    </row>
    <row r="4" spans="1:15">
      <c r="A4" t="s">
        <v>88</v>
      </c>
      <c r="B4">
        <v>1</v>
      </c>
      <c r="C4" t="s">
        <v>127</v>
      </c>
      <c r="D4">
        <v>1920</v>
      </c>
      <c r="E4">
        <v>1080</v>
      </c>
      <c r="F4">
        <v>32</v>
      </c>
      <c r="G4" t="s">
        <v>32</v>
      </c>
      <c r="H4">
        <v>5596</v>
      </c>
      <c r="I4">
        <v>10</v>
      </c>
      <c r="J4">
        <v>0.4</v>
      </c>
      <c r="K4">
        <v>25</v>
      </c>
      <c r="L4">
        <f t="shared" si="0"/>
        <v>0.1</v>
      </c>
      <c r="M4">
        <f t="shared" si="1"/>
        <v>1</v>
      </c>
      <c r="N4">
        <f t="shared" si="2"/>
        <v>1.3979400086720377</v>
      </c>
      <c r="O4">
        <f t="shared" si="3"/>
        <v>0.39794000867203771</v>
      </c>
    </row>
    <row r="5" spans="1:15">
      <c r="A5" t="s">
        <v>88</v>
      </c>
      <c r="B5">
        <v>1</v>
      </c>
      <c r="C5" t="s">
        <v>127</v>
      </c>
      <c r="D5">
        <v>1920</v>
      </c>
      <c r="E5">
        <v>1080</v>
      </c>
      <c r="F5">
        <v>32</v>
      </c>
      <c r="G5" t="s">
        <v>32</v>
      </c>
      <c r="H5">
        <v>3793</v>
      </c>
      <c r="I5">
        <v>2</v>
      </c>
      <c r="J5">
        <v>12.1</v>
      </c>
      <c r="K5">
        <v>1.21</v>
      </c>
      <c r="L5">
        <f t="shared" si="0"/>
        <v>0.5</v>
      </c>
      <c r="M5">
        <f t="shared" si="1"/>
        <v>0.3010299956639812</v>
      </c>
      <c r="N5">
        <f t="shared" si="2"/>
        <v>8.2785370316450071E-2</v>
      </c>
      <c r="O5">
        <f t="shared" si="3"/>
        <v>0.21824462534753114</v>
      </c>
    </row>
    <row r="6" spans="1:15">
      <c r="A6" t="s">
        <v>88</v>
      </c>
      <c r="B6">
        <v>1</v>
      </c>
      <c r="C6" t="s">
        <v>127</v>
      </c>
      <c r="D6">
        <v>1920</v>
      </c>
      <c r="E6">
        <v>1080</v>
      </c>
      <c r="F6">
        <v>32</v>
      </c>
      <c r="G6" t="s">
        <v>32</v>
      </c>
      <c r="H6">
        <v>2350</v>
      </c>
      <c r="I6">
        <v>1</v>
      </c>
      <c r="J6">
        <v>14.4</v>
      </c>
      <c r="K6">
        <v>1.44</v>
      </c>
      <c r="L6">
        <f t="shared" si="0"/>
        <v>1</v>
      </c>
      <c r="M6">
        <f t="shared" si="1"/>
        <v>0</v>
      </c>
      <c r="N6">
        <f t="shared" si="2"/>
        <v>0.15836249209524964</v>
      </c>
      <c r="O6">
        <f t="shared" si="3"/>
        <v>0.15836249209524964</v>
      </c>
    </row>
    <row r="7" spans="1:15">
      <c r="A7" t="s">
        <v>88</v>
      </c>
      <c r="B7">
        <v>1</v>
      </c>
      <c r="C7" t="s">
        <v>127</v>
      </c>
      <c r="D7">
        <v>1920</v>
      </c>
      <c r="E7">
        <v>1080</v>
      </c>
      <c r="F7">
        <v>32</v>
      </c>
      <c r="G7" t="s">
        <v>32</v>
      </c>
      <c r="H7">
        <v>1547</v>
      </c>
      <c r="I7">
        <v>2</v>
      </c>
      <c r="J7">
        <v>22.5</v>
      </c>
      <c r="K7">
        <v>2.25</v>
      </c>
      <c r="L7">
        <f t="shared" si="0"/>
        <v>0.5</v>
      </c>
      <c r="M7">
        <f t="shared" si="1"/>
        <v>0.3010299956639812</v>
      </c>
      <c r="N7">
        <f t="shared" si="2"/>
        <v>0.35218251811136247</v>
      </c>
      <c r="O7">
        <f t="shared" si="3"/>
        <v>5.1152522447381277E-2</v>
      </c>
    </row>
    <row r="8" spans="1:15">
      <c r="A8" t="s">
        <v>88</v>
      </c>
      <c r="B8">
        <v>1</v>
      </c>
      <c r="C8" t="s">
        <v>127</v>
      </c>
      <c r="D8">
        <v>1920</v>
      </c>
      <c r="E8">
        <v>1080</v>
      </c>
      <c r="F8">
        <v>32</v>
      </c>
      <c r="G8" t="s">
        <v>32</v>
      </c>
      <c r="H8">
        <v>1493</v>
      </c>
      <c r="I8">
        <v>3</v>
      </c>
      <c r="J8">
        <v>25.6</v>
      </c>
      <c r="K8">
        <v>2.56</v>
      </c>
      <c r="L8">
        <f t="shared" si="0"/>
        <v>0.33333333333333331</v>
      </c>
      <c r="M8">
        <f t="shared" si="1"/>
        <v>0.47712125471966244</v>
      </c>
      <c r="N8">
        <f t="shared" si="2"/>
        <v>0.40823996531184958</v>
      </c>
      <c r="O8">
        <f t="shared" si="3"/>
        <v>6.8881289407812851E-2</v>
      </c>
    </row>
    <row r="9" spans="1:15">
      <c r="A9" t="s">
        <v>88</v>
      </c>
      <c r="B9">
        <v>1</v>
      </c>
      <c r="C9" t="s">
        <v>127</v>
      </c>
      <c r="D9">
        <v>1920</v>
      </c>
      <c r="E9">
        <v>1080</v>
      </c>
      <c r="F9">
        <v>32</v>
      </c>
      <c r="G9" t="s">
        <v>32</v>
      </c>
      <c r="H9">
        <v>2224</v>
      </c>
      <c r="I9">
        <v>2</v>
      </c>
      <c r="J9">
        <v>6.4</v>
      </c>
      <c r="K9">
        <v>1.5625</v>
      </c>
      <c r="L9">
        <f t="shared" si="0"/>
        <v>0.5</v>
      </c>
      <c r="M9">
        <f t="shared" si="1"/>
        <v>0.3010299956639812</v>
      </c>
      <c r="N9">
        <f t="shared" si="2"/>
        <v>0.19382002601611284</v>
      </c>
      <c r="O9">
        <f t="shared" si="3"/>
        <v>0.10720996964786836</v>
      </c>
    </row>
    <row r="10" spans="1:15">
      <c r="A10" t="s">
        <v>88</v>
      </c>
      <c r="B10">
        <v>1</v>
      </c>
      <c r="C10" t="s">
        <v>127</v>
      </c>
      <c r="D10">
        <v>1920</v>
      </c>
      <c r="E10">
        <v>1080</v>
      </c>
      <c r="F10">
        <v>32</v>
      </c>
      <c r="G10" t="s">
        <v>32</v>
      </c>
      <c r="H10">
        <v>2434</v>
      </c>
      <c r="I10">
        <v>4</v>
      </c>
      <c r="J10">
        <v>32.4</v>
      </c>
      <c r="K10">
        <v>3.2399999999999998</v>
      </c>
      <c r="L10">
        <f t="shared" si="0"/>
        <v>0.25</v>
      </c>
      <c r="M10">
        <f t="shared" si="1"/>
        <v>0.6020599913279624</v>
      </c>
      <c r="N10">
        <f t="shared" si="2"/>
        <v>0.51054501020661214</v>
      </c>
      <c r="O10">
        <f t="shared" si="3"/>
        <v>9.1514981121350258E-2</v>
      </c>
    </row>
    <row r="11" spans="1:15">
      <c r="A11" t="s">
        <v>88</v>
      </c>
      <c r="B11">
        <v>1</v>
      </c>
      <c r="C11" t="s">
        <v>127</v>
      </c>
      <c r="D11">
        <v>1920</v>
      </c>
      <c r="E11">
        <v>1080</v>
      </c>
      <c r="F11">
        <v>32</v>
      </c>
      <c r="G11" t="s">
        <v>32</v>
      </c>
      <c r="H11">
        <v>1565</v>
      </c>
      <c r="I11">
        <v>2</v>
      </c>
      <c r="J11">
        <v>4.9000000000000004</v>
      </c>
      <c r="K11">
        <v>2.0408163265306123</v>
      </c>
      <c r="L11">
        <f t="shared" si="0"/>
        <v>0.5</v>
      </c>
      <c r="M11">
        <f t="shared" si="1"/>
        <v>0.3010299956639812</v>
      </c>
      <c r="N11">
        <f t="shared" si="2"/>
        <v>0.30980391997148637</v>
      </c>
      <c r="O11">
        <f t="shared" si="3"/>
        <v>8.7739243075051765E-3</v>
      </c>
    </row>
    <row r="12" spans="1:15">
      <c r="A12" t="s">
        <v>88</v>
      </c>
      <c r="B12">
        <v>1</v>
      </c>
      <c r="C12" t="s">
        <v>127</v>
      </c>
      <c r="D12">
        <v>1920</v>
      </c>
      <c r="E12">
        <v>1080</v>
      </c>
      <c r="F12">
        <v>32</v>
      </c>
      <c r="G12" t="s">
        <v>32</v>
      </c>
      <c r="H12">
        <v>1499</v>
      </c>
      <c r="I12">
        <v>2</v>
      </c>
      <c r="J12">
        <v>19.600000000000001</v>
      </c>
      <c r="K12">
        <v>1.9600000000000002</v>
      </c>
      <c r="L12">
        <f t="shared" si="0"/>
        <v>0.5</v>
      </c>
      <c r="M12">
        <f t="shared" si="1"/>
        <v>0.3010299956639812</v>
      </c>
      <c r="N12">
        <f t="shared" si="2"/>
        <v>0.29225607135647608</v>
      </c>
      <c r="O12">
        <f t="shared" si="3"/>
        <v>8.773924307505121E-3</v>
      </c>
    </row>
    <row r="13" spans="1:15">
      <c r="A13" t="s">
        <v>88</v>
      </c>
      <c r="B13">
        <v>1</v>
      </c>
      <c r="C13" t="s">
        <v>127</v>
      </c>
      <c r="D13">
        <v>1920</v>
      </c>
      <c r="E13">
        <v>1080</v>
      </c>
      <c r="F13">
        <v>32</v>
      </c>
      <c r="G13" t="s">
        <v>32</v>
      </c>
      <c r="H13">
        <v>1704</v>
      </c>
      <c r="I13">
        <v>5</v>
      </c>
      <c r="J13">
        <v>2.5</v>
      </c>
      <c r="K13">
        <v>4</v>
      </c>
      <c r="L13">
        <f t="shared" si="0"/>
        <v>0.2</v>
      </c>
      <c r="M13">
        <f t="shared" si="1"/>
        <v>0.69897000433601886</v>
      </c>
      <c r="N13">
        <f t="shared" si="2"/>
        <v>0.6020599913279624</v>
      </c>
      <c r="O13">
        <f t="shared" si="3"/>
        <v>9.6910013008056461E-2</v>
      </c>
    </row>
    <row r="14" spans="1:15">
      <c r="A14" t="s">
        <v>88</v>
      </c>
      <c r="B14">
        <v>1</v>
      </c>
      <c r="C14" t="s">
        <v>127</v>
      </c>
      <c r="D14">
        <v>1920</v>
      </c>
      <c r="E14">
        <v>1080</v>
      </c>
      <c r="F14">
        <v>32</v>
      </c>
      <c r="G14" t="s">
        <v>32</v>
      </c>
      <c r="H14">
        <v>4607</v>
      </c>
      <c r="I14">
        <v>1</v>
      </c>
      <c r="J14">
        <v>8.1</v>
      </c>
      <c r="K14">
        <v>1.2345679012345681</v>
      </c>
      <c r="L14">
        <f t="shared" si="0"/>
        <v>1</v>
      </c>
      <c r="M14">
        <f t="shared" si="1"/>
        <v>0</v>
      </c>
      <c r="N14">
        <f t="shared" si="2"/>
        <v>9.15149811213503E-2</v>
      </c>
      <c r="O14">
        <f t="shared" si="3"/>
        <v>9.15149811213503E-2</v>
      </c>
    </row>
    <row r="15" spans="1:15">
      <c r="A15" t="s">
        <v>88</v>
      </c>
      <c r="B15">
        <v>1</v>
      </c>
      <c r="C15" t="s">
        <v>127</v>
      </c>
      <c r="D15">
        <v>1920</v>
      </c>
      <c r="E15">
        <v>1080</v>
      </c>
      <c r="F15">
        <v>32</v>
      </c>
      <c r="G15" t="s">
        <v>32</v>
      </c>
      <c r="H15">
        <v>2707</v>
      </c>
      <c r="I15">
        <v>9</v>
      </c>
      <c r="J15">
        <v>0.9</v>
      </c>
      <c r="K15">
        <v>11.111111111111111</v>
      </c>
      <c r="L15">
        <f t="shared" si="0"/>
        <v>0.1111111111111111</v>
      </c>
      <c r="M15">
        <f t="shared" si="1"/>
        <v>0.95424250943932487</v>
      </c>
      <c r="N15">
        <f t="shared" si="2"/>
        <v>1.045757490560675</v>
      </c>
      <c r="O15">
        <f t="shared" si="3"/>
        <v>9.1514981121350147E-2</v>
      </c>
    </row>
    <row r="16" spans="1:15">
      <c r="A16" t="s">
        <v>88</v>
      </c>
      <c r="B16">
        <v>1</v>
      </c>
      <c r="C16" t="s">
        <v>127</v>
      </c>
      <c r="D16">
        <v>1920</v>
      </c>
      <c r="E16">
        <v>1080</v>
      </c>
      <c r="F16">
        <v>32</v>
      </c>
      <c r="G16" t="s">
        <v>32</v>
      </c>
      <c r="H16">
        <v>1852</v>
      </c>
      <c r="I16">
        <v>3</v>
      </c>
      <c r="J16">
        <v>16.899999999999999</v>
      </c>
      <c r="K16">
        <v>1.69</v>
      </c>
      <c r="L16">
        <f t="shared" si="0"/>
        <v>0.33333333333333331</v>
      </c>
      <c r="M16">
        <f t="shared" si="1"/>
        <v>0.47712125471966244</v>
      </c>
      <c r="N16">
        <f t="shared" si="2"/>
        <v>0.22788670461367352</v>
      </c>
      <c r="O16">
        <f t="shared" si="3"/>
        <v>0.24923455010598891</v>
      </c>
    </row>
    <row r="17" spans="1:15">
      <c r="A17" t="s">
        <v>88</v>
      </c>
      <c r="B17">
        <v>1</v>
      </c>
      <c r="C17" t="s">
        <v>127</v>
      </c>
      <c r="D17">
        <v>1920</v>
      </c>
      <c r="E17">
        <v>1080</v>
      </c>
      <c r="F17">
        <v>32</v>
      </c>
      <c r="G17" t="s">
        <v>32</v>
      </c>
      <c r="H17">
        <v>1661</v>
      </c>
      <c r="I17">
        <v>5</v>
      </c>
      <c r="J17">
        <v>1.6</v>
      </c>
      <c r="K17">
        <v>6.25</v>
      </c>
      <c r="L17">
        <f t="shared" si="0"/>
        <v>0.2</v>
      </c>
      <c r="M17">
        <f t="shared" si="1"/>
        <v>0.69897000433601886</v>
      </c>
      <c r="N17">
        <f t="shared" si="2"/>
        <v>0.79588001734407521</v>
      </c>
      <c r="O17">
        <f t="shared" si="3"/>
        <v>9.691001300805635E-2</v>
      </c>
    </row>
    <row r="18" spans="1:15">
      <c r="A18" t="s">
        <v>92</v>
      </c>
      <c r="B18">
        <v>1</v>
      </c>
      <c r="C18" t="s">
        <v>127</v>
      </c>
      <c r="D18">
        <v>1024</v>
      </c>
      <c r="E18">
        <v>600</v>
      </c>
      <c r="F18">
        <v>32</v>
      </c>
      <c r="G18" t="s">
        <v>93</v>
      </c>
      <c r="H18">
        <v>3963</v>
      </c>
      <c r="I18">
        <v>2</v>
      </c>
      <c r="J18">
        <v>2.5</v>
      </c>
      <c r="K18">
        <v>4</v>
      </c>
      <c r="L18">
        <f t="shared" si="0"/>
        <v>0.5</v>
      </c>
      <c r="M18">
        <f t="shared" si="1"/>
        <v>0.3010299956639812</v>
      </c>
      <c r="N18">
        <f t="shared" si="2"/>
        <v>0.6020599913279624</v>
      </c>
      <c r="O18">
        <f t="shared" si="3"/>
        <v>0.3010299956639812</v>
      </c>
    </row>
    <row r="19" spans="1:15">
      <c r="A19" t="s">
        <v>92</v>
      </c>
      <c r="B19">
        <v>1</v>
      </c>
      <c r="C19" t="s">
        <v>127</v>
      </c>
      <c r="D19">
        <v>1024</v>
      </c>
      <c r="E19">
        <v>600</v>
      </c>
      <c r="F19">
        <v>32</v>
      </c>
      <c r="G19" t="s">
        <v>93</v>
      </c>
      <c r="H19">
        <v>4009</v>
      </c>
      <c r="I19">
        <v>2</v>
      </c>
      <c r="J19">
        <v>16.899999999999999</v>
      </c>
      <c r="K19">
        <v>1.69</v>
      </c>
      <c r="L19">
        <f t="shared" si="0"/>
        <v>0.5</v>
      </c>
      <c r="M19">
        <f t="shared" si="1"/>
        <v>0.3010299956639812</v>
      </c>
      <c r="N19">
        <f t="shared" si="2"/>
        <v>0.22788670461367352</v>
      </c>
      <c r="O19">
        <f t="shared" si="3"/>
        <v>7.3143291050307674E-2</v>
      </c>
    </row>
    <row r="20" spans="1:15">
      <c r="A20" t="s">
        <v>92</v>
      </c>
      <c r="B20">
        <v>1</v>
      </c>
      <c r="C20" t="s">
        <v>127</v>
      </c>
      <c r="D20">
        <v>1024</v>
      </c>
      <c r="E20">
        <v>600</v>
      </c>
      <c r="F20">
        <v>32</v>
      </c>
      <c r="G20" t="s">
        <v>93</v>
      </c>
      <c r="H20">
        <v>1872</v>
      </c>
      <c r="I20">
        <v>2</v>
      </c>
      <c r="J20">
        <v>22.5</v>
      </c>
      <c r="K20">
        <v>2.25</v>
      </c>
      <c r="L20">
        <f t="shared" si="0"/>
        <v>0.5</v>
      </c>
      <c r="M20">
        <f t="shared" si="1"/>
        <v>0.3010299956639812</v>
      </c>
      <c r="N20">
        <f t="shared" si="2"/>
        <v>0.35218251811136247</v>
      </c>
      <c r="O20">
        <f t="shared" si="3"/>
        <v>5.1152522447381277E-2</v>
      </c>
    </row>
    <row r="21" spans="1:15">
      <c r="A21" t="s">
        <v>92</v>
      </c>
      <c r="B21">
        <v>1</v>
      </c>
      <c r="C21" t="s">
        <v>127</v>
      </c>
      <c r="D21">
        <v>1024</v>
      </c>
      <c r="E21">
        <v>600</v>
      </c>
      <c r="F21">
        <v>32</v>
      </c>
      <c r="G21" t="s">
        <v>93</v>
      </c>
      <c r="H21">
        <v>3838</v>
      </c>
      <c r="I21">
        <v>1</v>
      </c>
      <c r="J21">
        <v>12.1</v>
      </c>
      <c r="K21">
        <v>1.21</v>
      </c>
      <c r="L21">
        <f t="shared" si="0"/>
        <v>1</v>
      </c>
      <c r="M21">
        <f t="shared" si="1"/>
        <v>0</v>
      </c>
      <c r="N21">
        <f t="shared" si="2"/>
        <v>8.2785370316450071E-2</v>
      </c>
      <c r="O21">
        <f t="shared" si="3"/>
        <v>8.2785370316450071E-2</v>
      </c>
    </row>
    <row r="22" spans="1:15">
      <c r="A22" t="s">
        <v>92</v>
      </c>
      <c r="B22">
        <v>1</v>
      </c>
      <c r="C22" t="s">
        <v>127</v>
      </c>
      <c r="D22">
        <v>1024</v>
      </c>
      <c r="E22">
        <v>600</v>
      </c>
      <c r="F22">
        <v>32</v>
      </c>
      <c r="G22" t="s">
        <v>93</v>
      </c>
      <c r="H22">
        <v>4149</v>
      </c>
      <c r="I22">
        <v>8</v>
      </c>
      <c r="J22">
        <v>0.4</v>
      </c>
      <c r="K22">
        <v>25</v>
      </c>
      <c r="L22">
        <f t="shared" si="0"/>
        <v>0.125</v>
      </c>
      <c r="M22">
        <f t="shared" si="1"/>
        <v>0.90308998699194354</v>
      </c>
      <c r="N22">
        <f t="shared" si="2"/>
        <v>1.3979400086720377</v>
      </c>
      <c r="O22">
        <f t="shared" si="3"/>
        <v>0.49485002168009418</v>
      </c>
    </row>
    <row r="23" spans="1:15">
      <c r="A23" t="s">
        <v>92</v>
      </c>
      <c r="B23">
        <v>1</v>
      </c>
      <c r="C23" t="s">
        <v>127</v>
      </c>
      <c r="D23">
        <v>1024</v>
      </c>
      <c r="E23">
        <v>600</v>
      </c>
      <c r="F23">
        <v>32</v>
      </c>
      <c r="G23" t="s">
        <v>93</v>
      </c>
      <c r="H23">
        <v>1872</v>
      </c>
      <c r="I23">
        <v>2</v>
      </c>
      <c r="J23">
        <v>6.4</v>
      </c>
      <c r="K23">
        <v>1.5625</v>
      </c>
      <c r="L23">
        <f t="shared" si="0"/>
        <v>0.5</v>
      </c>
      <c r="M23">
        <f t="shared" si="1"/>
        <v>0.3010299956639812</v>
      </c>
      <c r="N23">
        <f t="shared" si="2"/>
        <v>0.19382002601611284</v>
      </c>
      <c r="O23">
        <f t="shared" si="3"/>
        <v>0.10720996964786836</v>
      </c>
    </row>
    <row r="24" spans="1:15">
      <c r="A24" t="s">
        <v>92</v>
      </c>
      <c r="B24">
        <v>1</v>
      </c>
      <c r="C24" t="s">
        <v>127</v>
      </c>
      <c r="D24">
        <v>1024</v>
      </c>
      <c r="E24">
        <v>600</v>
      </c>
      <c r="F24">
        <v>32</v>
      </c>
      <c r="G24" t="s">
        <v>93</v>
      </c>
      <c r="H24">
        <v>1373</v>
      </c>
      <c r="I24">
        <v>4</v>
      </c>
      <c r="J24">
        <v>1.6</v>
      </c>
      <c r="K24">
        <v>6.25</v>
      </c>
      <c r="L24">
        <f t="shared" si="0"/>
        <v>0.25</v>
      </c>
      <c r="M24">
        <f t="shared" si="1"/>
        <v>0.6020599913279624</v>
      </c>
      <c r="N24">
        <f t="shared" si="2"/>
        <v>0.79588001734407521</v>
      </c>
      <c r="O24">
        <f t="shared" si="3"/>
        <v>0.19382002601611281</v>
      </c>
    </row>
    <row r="25" spans="1:15">
      <c r="A25" t="s">
        <v>92</v>
      </c>
      <c r="B25">
        <v>1</v>
      </c>
      <c r="C25" t="s">
        <v>127</v>
      </c>
      <c r="D25">
        <v>1024</v>
      </c>
      <c r="E25">
        <v>600</v>
      </c>
      <c r="F25">
        <v>32</v>
      </c>
      <c r="G25" t="s">
        <v>93</v>
      </c>
      <c r="H25">
        <v>2512</v>
      </c>
      <c r="I25">
        <v>4</v>
      </c>
      <c r="J25">
        <v>32.4</v>
      </c>
      <c r="K25">
        <v>3.2399999999999998</v>
      </c>
      <c r="L25">
        <f t="shared" si="0"/>
        <v>0.25</v>
      </c>
      <c r="M25">
        <f t="shared" si="1"/>
        <v>0.6020599913279624</v>
      </c>
      <c r="N25">
        <f t="shared" si="2"/>
        <v>0.51054501020661214</v>
      </c>
      <c r="O25">
        <f t="shared" si="3"/>
        <v>9.1514981121350258E-2</v>
      </c>
    </row>
    <row r="26" spans="1:15">
      <c r="A26" t="s">
        <v>92</v>
      </c>
      <c r="B26">
        <v>1</v>
      </c>
      <c r="C26" t="s">
        <v>127</v>
      </c>
      <c r="D26">
        <v>1024</v>
      </c>
      <c r="E26">
        <v>600</v>
      </c>
      <c r="F26">
        <v>32</v>
      </c>
      <c r="G26" t="s">
        <v>93</v>
      </c>
      <c r="H26">
        <v>1809</v>
      </c>
      <c r="I26">
        <v>2</v>
      </c>
      <c r="J26">
        <v>14.4</v>
      </c>
      <c r="K26">
        <v>1.44</v>
      </c>
      <c r="L26">
        <f t="shared" si="0"/>
        <v>0.5</v>
      </c>
      <c r="M26">
        <f t="shared" si="1"/>
        <v>0.3010299956639812</v>
      </c>
      <c r="N26">
        <f t="shared" si="2"/>
        <v>0.15836249209524964</v>
      </c>
      <c r="O26">
        <f t="shared" si="3"/>
        <v>0.14266750356873156</v>
      </c>
    </row>
    <row r="27" spans="1:15">
      <c r="A27" t="s">
        <v>92</v>
      </c>
      <c r="B27">
        <v>1</v>
      </c>
      <c r="C27" t="s">
        <v>127</v>
      </c>
      <c r="D27">
        <v>1024</v>
      </c>
      <c r="E27">
        <v>600</v>
      </c>
      <c r="F27">
        <v>32</v>
      </c>
      <c r="G27" t="s">
        <v>93</v>
      </c>
      <c r="H27">
        <v>1373</v>
      </c>
      <c r="I27">
        <v>4</v>
      </c>
      <c r="J27">
        <v>28.9</v>
      </c>
      <c r="K27">
        <v>2.8899999999999997</v>
      </c>
      <c r="L27">
        <f t="shared" si="0"/>
        <v>0.25</v>
      </c>
      <c r="M27">
        <f t="shared" si="1"/>
        <v>0.6020599913279624</v>
      </c>
      <c r="N27">
        <f t="shared" si="2"/>
        <v>0.46089784275654783</v>
      </c>
      <c r="O27">
        <f t="shared" si="3"/>
        <v>0.14116214857141457</v>
      </c>
    </row>
    <row r="28" spans="1:15">
      <c r="A28" t="s">
        <v>92</v>
      </c>
      <c r="B28">
        <v>1</v>
      </c>
      <c r="C28" t="s">
        <v>127</v>
      </c>
      <c r="D28">
        <v>1024</v>
      </c>
      <c r="E28">
        <v>600</v>
      </c>
      <c r="F28">
        <v>32</v>
      </c>
      <c r="G28" t="s">
        <v>93</v>
      </c>
      <c r="H28">
        <v>1232</v>
      </c>
      <c r="I28">
        <v>2</v>
      </c>
      <c r="J28">
        <v>19.600000000000001</v>
      </c>
      <c r="K28">
        <v>1.9600000000000002</v>
      </c>
      <c r="L28">
        <f t="shared" si="0"/>
        <v>0.5</v>
      </c>
      <c r="M28">
        <f t="shared" si="1"/>
        <v>0.3010299956639812</v>
      </c>
      <c r="N28">
        <f t="shared" si="2"/>
        <v>0.29225607135647608</v>
      </c>
      <c r="O28">
        <f t="shared" si="3"/>
        <v>8.773924307505121E-3</v>
      </c>
    </row>
    <row r="29" spans="1:15">
      <c r="A29" t="s">
        <v>92</v>
      </c>
      <c r="B29">
        <v>1</v>
      </c>
      <c r="C29" t="s">
        <v>127</v>
      </c>
      <c r="D29">
        <v>1024</v>
      </c>
      <c r="E29">
        <v>600</v>
      </c>
      <c r="F29">
        <v>32</v>
      </c>
      <c r="G29" t="s">
        <v>93</v>
      </c>
      <c r="H29">
        <v>1077</v>
      </c>
      <c r="I29">
        <v>4</v>
      </c>
      <c r="J29">
        <v>25.6</v>
      </c>
      <c r="K29">
        <v>2.56</v>
      </c>
      <c r="L29">
        <f t="shared" si="0"/>
        <v>0.25</v>
      </c>
      <c r="M29">
        <f t="shared" si="1"/>
        <v>0.6020599913279624</v>
      </c>
      <c r="N29">
        <f t="shared" si="2"/>
        <v>0.40823996531184958</v>
      </c>
      <c r="O29">
        <f t="shared" si="3"/>
        <v>0.19382002601611281</v>
      </c>
    </row>
    <row r="30" spans="1:15">
      <c r="A30" t="s">
        <v>92</v>
      </c>
      <c r="B30">
        <v>1</v>
      </c>
      <c r="C30" t="s">
        <v>127</v>
      </c>
      <c r="D30">
        <v>1024</v>
      </c>
      <c r="E30">
        <v>600</v>
      </c>
      <c r="F30">
        <v>32</v>
      </c>
      <c r="G30" t="s">
        <v>93</v>
      </c>
      <c r="H30">
        <v>1716</v>
      </c>
      <c r="I30">
        <v>4</v>
      </c>
      <c r="J30">
        <v>3.6</v>
      </c>
      <c r="K30">
        <v>2.7777777777777777</v>
      </c>
      <c r="L30">
        <f t="shared" si="0"/>
        <v>0.25</v>
      </c>
      <c r="M30">
        <f t="shared" si="1"/>
        <v>0.6020599913279624</v>
      </c>
      <c r="N30">
        <f t="shared" si="2"/>
        <v>0.44369749923271273</v>
      </c>
      <c r="O30">
        <f t="shared" si="3"/>
        <v>0.15836249209524966</v>
      </c>
    </row>
    <row r="31" spans="1:15">
      <c r="A31" t="s">
        <v>92</v>
      </c>
      <c r="B31">
        <v>1</v>
      </c>
      <c r="C31" t="s">
        <v>127</v>
      </c>
      <c r="D31">
        <v>1024</v>
      </c>
      <c r="E31">
        <v>600</v>
      </c>
      <c r="F31">
        <v>32</v>
      </c>
      <c r="G31" t="s">
        <v>93</v>
      </c>
      <c r="H31">
        <v>1544</v>
      </c>
      <c r="I31">
        <v>1</v>
      </c>
      <c r="J31">
        <v>8.1</v>
      </c>
      <c r="K31">
        <v>1.2345679012345681</v>
      </c>
      <c r="L31">
        <f t="shared" si="0"/>
        <v>1</v>
      </c>
      <c r="M31">
        <f t="shared" si="1"/>
        <v>0</v>
      </c>
      <c r="N31">
        <f t="shared" si="2"/>
        <v>9.15149811213503E-2</v>
      </c>
      <c r="O31">
        <f t="shared" si="3"/>
        <v>9.15149811213503E-2</v>
      </c>
    </row>
    <row r="32" spans="1:15">
      <c r="A32" t="s">
        <v>92</v>
      </c>
      <c r="B32">
        <v>1</v>
      </c>
      <c r="C32" t="s">
        <v>127</v>
      </c>
      <c r="D32">
        <v>1024</v>
      </c>
      <c r="E32">
        <v>600</v>
      </c>
      <c r="F32">
        <v>32</v>
      </c>
      <c r="G32" t="s">
        <v>93</v>
      </c>
      <c r="H32">
        <v>2028</v>
      </c>
      <c r="I32">
        <v>4</v>
      </c>
      <c r="J32">
        <v>0.9</v>
      </c>
      <c r="K32">
        <v>11.111111111111111</v>
      </c>
      <c r="L32">
        <f t="shared" si="0"/>
        <v>0.25</v>
      </c>
      <c r="M32">
        <f t="shared" si="1"/>
        <v>0.6020599913279624</v>
      </c>
      <c r="N32">
        <f t="shared" si="2"/>
        <v>1.045757490560675</v>
      </c>
      <c r="O32">
        <f t="shared" si="3"/>
        <v>0.44369749923271262</v>
      </c>
    </row>
    <row r="33" spans="1:15">
      <c r="A33" t="s">
        <v>92</v>
      </c>
      <c r="B33">
        <v>1</v>
      </c>
      <c r="C33" t="s">
        <v>127</v>
      </c>
      <c r="D33">
        <v>1024</v>
      </c>
      <c r="E33">
        <v>600</v>
      </c>
      <c r="F33">
        <v>32</v>
      </c>
      <c r="G33" t="s">
        <v>93</v>
      </c>
      <c r="H33">
        <v>2699</v>
      </c>
      <c r="I33">
        <v>3</v>
      </c>
      <c r="J33">
        <v>4.9000000000000004</v>
      </c>
      <c r="K33">
        <v>2.0408163265306123</v>
      </c>
      <c r="L33">
        <f t="shared" si="0"/>
        <v>0.33333333333333331</v>
      </c>
      <c r="M33">
        <f t="shared" si="1"/>
        <v>0.47712125471966244</v>
      </c>
      <c r="N33">
        <f t="shared" si="2"/>
        <v>0.30980391997148637</v>
      </c>
      <c r="O33">
        <f t="shared" si="3"/>
        <v>0.16731733474817606</v>
      </c>
    </row>
    <row r="34" spans="1:15">
      <c r="A34" t="s">
        <v>42</v>
      </c>
      <c r="B34">
        <v>1</v>
      </c>
      <c r="C34" t="s">
        <v>127</v>
      </c>
      <c r="D34">
        <v>1024</v>
      </c>
      <c r="E34">
        <v>768</v>
      </c>
      <c r="F34">
        <v>32</v>
      </c>
      <c r="G34" t="s">
        <v>41</v>
      </c>
      <c r="H34">
        <v>9881</v>
      </c>
      <c r="I34">
        <v>2</v>
      </c>
      <c r="J34">
        <v>28.9</v>
      </c>
      <c r="K34">
        <v>2.8899999999999997</v>
      </c>
      <c r="L34">
        <f t="shared" si="0"/>
        <v>0.5</v>
      </c>
      <c r="M34">
        <f t="shared" si="1"/>
        <v>0.3010299956639812</v>
      </c>
      <c r="N34">
        <f t="shared" si="2"/>
        <v>0.46089784275654783</v>
      </c>
      <c r="O34">
        <f t="shared" si="3"/>
        <v>0.15986784709256663</v>
      </c>
    </row>
    <row r="35" spans="1:15">
      <c r="A35" t="s">
        <v>42</v>
      </c>
      <c r="B35">
        <v>1</v>
      </c>
      <c r="C35" t="s">
        <v>127</v>
      </c>
      <c r="D35">
        <v>1024</v>
      </c>
      <c r="E35">
        <v>768</v>
      </c>
      <c r="F35">
        <v>32</v>
      </c>
      <c r="G35" t="s">
        <v>41</v>
      </c>
      <c r="H35">
        <v>12557</v>
      </c>
      <c r="I35">
        <v>3</v>
      </c>
      <c r="J35">
        <v>2.5</v>
      </c>
      <c r="K35">
        <v>4</v>
      </c>
      <c r="L35">
        <f t="shared" si="0"/>
        <v>0.33333333333333331</v>
      </c>
      <c r="M35">
        <f t="shared" si="1"/>
        <v>0.47712125471966244</v>
      </c>
      <c r="N35">
        <f t="shared" si="2"/>
        <v>0.6020599913279624</v>
      </c>
      <c r="O35">
        <f t="shared" si="3"/>
        <v>0.12493873660829996</v>
      </c>
    </row>
    <row r="36" spans="1:15">
      <c r="A36" t="s">
        <v>42</v>
      </c>
      <c r="B36">
        <v>1</v>
      </c>
      <c r="C36" t="s">
        <v>127</v>
      </c>
      <c r="D36">
        <v>1024</v>
      </c>
      <c r="E36">
        <v>768</v>
      </c>
      <c r="F36">
        <v>32</v>
      </c>
      <c r="G36" t="s">
        <v>41</v>
      </c>
      <c r="H36">
        <v>4658</v>
      </c>
      <c r="I36">
        <v>2</v>
      </c>
      <c r="J36">
        <v>22.5</v>
      </c>
      <c r="K36">
        <v>2.25</v>
      </c>
      <c r="L36">
        <f t="shared" si="0"/>
        <v>0.5</v>
      </c>
      <c r="M36">
        <f t="shared" si="1"/>
        <v>0.3010299956639812</v>
      </c>
      <c r="N36">
        <f t="shared" si="2"/>
        <v>0.35218251811136247</v>
      </c>
      <c r="O36">
        <f t="shared" si="3"/>
        <v>5.1152522447381277E-2</v>
      </c>
    </row>
    <row r="37" spans="1:15">
      <c r="A37" t="s">
        <v>42</v>
      </c>
      <c r="B37">
        <v>1</v>
      </c>
      <c r="C37" t="s">
        <v>127</v>
      </c>
      <c r="D37">
        <v>1024</v>
      </c>
      <c r="E37">
        <v>768</v>
      </c>
      <c r="F37">
        <v>32</v>
      </c>
      <c r="G37" t="s">
        <v>41</v>
      </c>
      <c r="H37">
        <v>5660</v>
      </c>
      <c r="I37">
        <v>4</v>
      </c>
      <c r="J37">
        <v>1.6</v>
      </c>
      <c r="K37">
        <v>6.25</v>
      </c>
      <c r="L37">
        <f t="shared" si="0"/>
        <v>0.25</v>
      </c>
      <c r="M37">
        <f t="shared" si="1"/>
        <v>0.6020599913279624</v>
      </c>
      <c r="N37">
        <f t="shared" si="2"/>
        <v>0.79588001734407521</v>
      </c>
      <c r="O37">
        <f t="shared" si="3"/>
        <v>0.19382002601611281</v>
      </c>
    </row>
    <row r="38" spans="1:15">
      <c r="A38" t="s">
        <v>42</v>
      </c>
      <c r="B38">
        <v>1</v>
      </c>
      <c r="C38" t="s">
        <v>127</v>
      </c>
      <c r="D38">
        <v>1024</v>
      </c>
      <c r="E38">
        <v>768</v>
      </c>
      <c r="F38">
        <v>32</v>
      </c>
      <c r="G38" t="s">
        <v>41</v>
      </c>
      <c r="H38">
        <v>4584</v>
      </c>
      <c r="I38">
        <v>1</v>
      </c>
      <c r="J38">
        <v>12.1</v>
      </c>
      <c r="K38">
        <v>1.21</v>
      </c>
      <c r="L38">
        <f t="shared" si="0"/>
        <v>1</v>
      </c>
      <c r="M38">
        <f t="shared" si="1"/>
        <v>0</v>
      </c>
      <c r="N38">
        <f t="shared" si="2"/>
        <v>8.2785370316450071E-2</v>
      </c>
      <c r="O38">
        <f t="shared" si="3"/>
        <v>8.2785370316450071E-2</v>
      </c>
    </row>
    <row r="39" spans="1:15">
      <c r="A39" t="s">
        <v>42</v>
      </c>
      <c r="B39">
        <v>1</v>
      </c>
      <c r="C39" t="s">
        <v>127</v>
      </c>
      <c r="D39">
        <v>1024</v>
      </c>
      <c r="E39">
        <v>768</v>
      </c>
      <c r="F39">
        <v>32</v>
      </c>
      <c r="G39" t="s">
        <v>41</v>
      </c>
      <c r="H39">
        <v>4054</v>
      </c>
      <c r="I39">
        <v>6</v>
      </c>
      <c r="J39">
        <v>0.4</v>
      </c>
      <c r="K39">
        <v>25</v>
      </c>
      <c r="L39">
        <f t="shared" si="0"/>
        <v>0.16666666666666666</v>
      </c>
      <c r="M39">
        <f t="shared" si="1"/>
        <v>0.77815125038364363</v>
      </c>
      <c r="N39">
        <f t="shared" si="2"/>
        <v>1.3979400086720377</v>
      </c>
      <c r="O39">
        <f t="shared" si="3"/>
        <v>0.61978875828839408</v>
      </c>
    </row>
    <row r="40" spans="1:15">
      <c r="A40" t="s">
        <v>42</v>
      </c>
      <c r="B40">
        <v>1</v>
      </c>
      <c r="C40" t="s">
        <v>127</v>
      </c>
      <c r="D40">
        <v>1024</v>
      </c>
      <c r="E40">
        <v>768</v>
      </c>
      <c r="F40">
        <v>32</v>
      </c>
      <c r="G40" t="s">
        <v>41</v>
      </c>
      <c r="H40">
        <v>3403</v>
      </c>
      <c r="I40">
        <v>5</v>
      </c>
      <c r="J40">
        <v>0.9</v>
      </c>
      <c r="K40">
        <v>11.111111111111111</v>
      </c>
      <c r="L40">
        <f t="shared" si="0"/>
        <v>0.2</v>
      </c>
      <c r="M40">
        <f t="shared" si="1"/>
        <v>0.69897000433601886</v>
      </c>
      <c r="N40">
        <f t="shared" si="2"/>
        <v>1.045757490560675</v>
      </c>
      <c r="O40">
        <f t="shared" si="3"/>
        <v>0.34678748622465616</v>
      </c>
    </row>
    <row r="41" spans="1:15">
      <c r="A41" t="s">
        <v>42</v>
      </c>
      <c r="B41">
        <v>1</v>
      </c>
      <c r="C41" t="s">
        <v>127</v>
      </c>
      <c r="D41">
        <v>1024</v>
      </c>
      <c r="E41">
        <v>768</v>
      </c>
      <c r="F41">
        <v>32</v>
      </c>
      <c r="G41" t="s">
        <v>41</v>
      </c>
      <c r="H41">
        <v>3713</v>
      </c>
      <c r="I41">
        <v>1</v>
      </c>
      <c r="J41">
        <v>16.899999999999999</v>
      </c>
      <c r="K41">
        <v>1.69</v>
      </c>
      <c r="L41">
        <f t="shared" si="0"/>
        <v>1</v>
      </c>
      <c r="M41">
        <f t="shared" si="1"/>
        <v>0</v>
      </c>
      <c r="N41">
        <f t="shared" si="2"/>
        <v>0.22788670461367352</v>
      </c>
      <c r="O41">
        <f t="shared" si="3"/>
        <v>0.22788670461367352</v>
      </c>
    </row>
    <row r="42" spans="1:15">
      <c r="A42" t="s">
        <v>42</v>
      </c>
      <c r="B42">
        <v>1</v>
      </c>
      <c r="C42" t="s">
        <v>127</v>
      </c>
      <c r="D42">
        <v>1024</v>
      </c>
      <c r="E42">
        <v>768</v>
      </c>
      <c r="F42">
        <v>32</v>
      </c>
      <c r="G42" t="s">
        <v>41</v>
      </c>
      <c r="H42">
        <v>3538</v>
      </c>
      <c r="I42">
        <v>2</v>
      </c>
      <c r="J42">
        <v>19.600000000000001</v>
      </c>
      <c r="K42">
        <v>1.9600000000000002</v>
      </c>
      <c r="L42">
        <f t="shared" si="0"/>
        <v>0.5</v>
      </c>
      <c r="M42">
        <f t="shared" si="1"/>
        <v>0.3010299956639812</v>
      </c>
      <c r="N42">
        <f t="shared" si="2"/>
        <v>0.29225607135647608</v>
      </c>
      <c r="O42">
        <f t="shared" si="3"/>
        <v>8.773924307505121E-3</v>
      </c>
    </row>
    <row r="43" spans="1:15">
      <c r="A43" t="s">
        <v>42</v>
      </c>
      <c r="B43">
        <v>1</v>
      </c>
      <c r="C43" t="s">
        <v>127</v>
      </c>
      <c r="D43">
        <v>1024</v>
      </c>
      <c r="E43">
        <v>768</v>
      </c>
      <c r="F43">
        <v>32</v>
      </c>
      <c r="G43" t="s">
        <v>41</v>
      </c>
      <c r="H43">
        <v>8517</v>
      </c>
      <c r="I43">
        <v>2</v>
      </c>
      <c r="J43">
        <v>8.1</v>
      </c>
      <c r="K43">
        <v>1.2345679012345681</v>
      </c>
      <c r="L43">
        <f t="shared" si="0"/>
        <v>0.5</v>
      </c>
      <c r="M43">
        <f t="shared" si="1"/>
        <v>0.3010299956639812</v>
      </c>
      <c r="N43">
        <f t="shared" si="2"/>
        <v>9.15149811213503E-2</v>
      </c>
      <c r="O43">
        <f t="shared" si="3"/>
        <v>0.20951501454263088</v>
      </c>
    </row>
    <row r="44" spans="1:15">
      <c r="A44" t="s">
        <v>42</v>
      </c>
      <c r="B44">
        <v>1</v>
      </c>
      <c r="C44" t="s">
        <v>127</v>
      </c>
      <c r="D44">
        <v>1024</v>
      </c>
      <c r="E44">
        <v>768</v>
      </c>
      <c r="F44">
        <v>32</v>
      </c>
      <c r="G44" t="s">
        <v>41</v>
      </c>
      <c r="H44">
        <v>3476</v>
      </c>
      <c r="I44">
        <v>3</v>
      </c>
      <c r="J44">
        <v>32.4</v>
      </c>
      <c r="K44">
        <v>3.2399999999999998</v>
      </c>
      <c r="L44">
        <f t="shared" si="0"/>
        <v>0.33333333333333331</v>
      </c>
      <c r="M44">
        <f t="shared" si="1"/>
        <v>0.47712125471966244</v>
      </c>
      <c r="N44">
        <f t="shared" si="2"/>
        <v>0.51054501020661214</v>
      </c>
      <c r="O44">
        <f t="shared" si="3"/>
        <v>3.3423755486949702E-2</v>
      </c>
    </row>
    <row r="45" spans="1:15">
      <c r="A45" t="s">
        <v>42</v>
      </c>
      <c r="B45">
        <v>1</v>
      </c>
      <c r="C45" t="s">
        <v>127</v>
      </c>
      <c r="D45">
        <v>1024</v>
      </c>
      <c r="E45">
        <v>768</v>
      </c>
      <c r="F45">
        <v>32</v>
      </c>
      <c r="G45" t="s">
        <v>41</v>
      </c>
      <c r="H45">
        <v>6650</v>
      </c>
      <c r="I45">
        <v>4</v>
      </c>
      <c r="J45">
        <v>4.9000000000000004</v>
      </c>
      <c r="K45">
        <v>2.0408163265306123</v>
      </c>
      <c r="L45">
        <f t="shared" si="0"/>
        <v>0.25</v>
      </c>
      <c r="M45">
        <f t="shared" si="1"/>
        <v>0.6020599913279624</v>
      </c>
      <c r="N45">
        <f t="shared" si="2"/>
        <v>0.30980391997148637</v>
      </c>
      <c r="O45">
        <f t="shared" si="3"/>
        <v>0.29225607135647602</v>
      </c>
    </row>
    <row r="46" spans="1:15">
      <c r="A46" t="s">
        <v>42</v>
      </c>
      <c r="B46">
        <v>1</v>
      </c>
      <c r="C46" t="s">
        <v>127</v>
      </c>
      <c r="D46">
        <v>1024</v>
      </c>
      <c r="E46">
        <v>768</v>
      </c>
      <c r="F46">
        <v>32</v>
      </c>
      <c r="G46" t="s">
        <v>41</v>
      </c>
      <c r="H46">
        <v>3465</v>
      </c>
      <c r="I46">
        <v>2</v>
      </c>
      <c r="J46">
        <v>25.6</v>
      </c>
      <c r="K46">
        <v>2.56</v>
      </c>
      <c r="L46">
        <f t="shared" si="0"/>
        <v>0.5</v>
      </c>
      <c r="M46">
        <f t="shared" si="1"/>
        <v>0.3010299956639812</v>
      </c>
      <c r="N46">
        <f t="shared" si="2"/>
        <v>0.40823996531184958</v>
      </c>
      <c r="O46">
        <f t="shared" si="3"/>
        <v>0.10720996964786839</v>
      </c>
    </row>
    <row r="47" spans="1:15">
      <c r="A47" t="s">
        <v>42</v>
      </c>
      <c r="B47">
        <v>1</v>
      </c>
      <c r="C47" t="s">
        <v>127</v>
      </c>
      <c r="D47">
        <v>1024</v>
      </c>
      <c r="E47">
        <v>768</v>
      </c>
      <c r="F47">
        <v>32</v>
      </c>
      <c r="G47" t="s">
        <v>41</v>
      </c>
      <c r="H47">
        <v>6811</v>
      </c>
      <c r="I47">
        <v>1</v>
      </c>
      <c r="J47">
        <v>14.4</v>
      </c>
      <c r="K47">
        <v>1.44</v>
      </c>
      <c r="L47">
        <f t="shared" si="0"/>
        <v>1</v>
      </c>
      <c r="M47">
        <f t="shared" si="1"/>
        <v>0</v>
      </c>
      <c r="N47">
        <f t="shared" si="2"/>
        <v>0.15836249209524964</v>
      </c>
      <c r="O47">
        <f t="shared" si="3"/>
        <v>0.15836249209524964</v>
      </c>
    </row>
    <row r="48" spans="1:15">
      <c r="A48" t="s">
        <v>42</v>
      </c>
      <c r="B48">
        <v>1</v>
      </c>
      <c r="C48" t="s">
        <v>127</v>
      </c>
      <c r="D48">
        <v>1024</v>
      </c>
      <c r="E48">
        <v>768</v>
      </c>
      <c r="F48">
        <v>32</v>
      </c>
      <c r="G48" t="s">
        <v>41</v>
      </c>
      <c r="H48">
        <v>4103</v>
      </c>
      <c r="I48">
        <v>2</v>
      </c>
      <c r="J48">
        <v>6.4</v>
      </c>
      <c r="K48">
        <v>1.5625</v>
      </c>
      <c r="L48">
        <f t="shared" si="0"/>
        <v>0.5</v>
      </c>
      <c r="M48">
        <f t="shared" si="1"/>
        <v>0.3010299956639812</v>
      </c>
      <c r="N48">
        <f t="shared" si="2"/>
        <v>0.19382002601611284</v>
      </c>
      <c r="O48">
        <f t="shared" si="3"/>
        <v>0.10720996964786836</v>
      </c>
    </row>
    <row r="49" spans="1:15">
      <c r="A49" t="s">
        <v>42</v>
      </c>
      <c r="B49">
        <v>1</v>
      </c>
      <c r="C49" t="s">
        <v>127</v>
      </c>
      <c r="D49">
        <v>1024</v>
      </c>
      <c r="E49">
        <v>768</v>
      </c>
      <c r="F49">
        <v>32</v>
      </c>
      <c r="G49" t="s">
        <v>41</v>
      </c>
      <c r="H49">
        <v>3047</v>
      </c>
      <c r="I49">
        <v>3</v>
      </c>
      <c r="J49">
        <v>3.6</v>
      </c>
      <c r="K49">
        <v>2.7777777777777777</v>
      </c>
      <c r="L49">
        <f t="shared" si="0"/>
        <v>0.33333333333333331</v>
      </c>
      <c r="M49">
        <f t="shared" si="1"/>
        <v>0.47712125471966244</v>
      </c>
      <c r="N49">
        <f t="shared" si="2"/>
        <v>0.44369749923271273</v>
      </c>
      <c r="O49">
        <f t="shared" si="3"/>
        <v>3.3423755486949702E-2</v>
      </c>
    </row>
    <row r="50" spans="1:15">
      <c r="A50" t="s">
        <v>113</v>
      </c>
      <c r="B50">
        <v>1</v>
      </c>
      <c r="C50" t="s">
        <v>127</v>
      </c>
      <c r="D50">
        <v>1440</v>
      </c>
      <c r="E50">
        <v>900</v>
      </c>
      <c r="F50">
        <v>24</v>
      </c>
      <c r="G50" t="s">
        <v>114</v>
      </c>
      <c r="H50">
        <v>4700</v>
      </c>
      <c r="I50">
        <v>2</v>
      </c>
      <c r="J50">
        <v>3.6</v>
      </c>
      <c r="K50">
        <v>2.7777777777777777</v>
      </c>
      <c r="L50">
        <f t="shared" si="0"/>
        <v>0.5</v>
      </c>
      <c r="M50">
        <f t="shared" si="1"/>
        <v>0.3010299956639812</v>
      </c>
      <c r="N50">
        <f t="shared" si="2"/>
        <v>0.44369749923271273</v>
      </c>
      <c r="O50">
        <f t="shared" si="3"/>
        <v>0.14266750356873154</v>
      </c>
    </row>
    <row r="51" spans="1:15">
      <c r="A51" t="s">
        <v>113</v>
      </c>
      <c r="B51">
        <v>1</v>
      </c>
      <c r="C51" t="s">
        <v>127</v>
      </c>
      <c r="D51">
        <v>1440</v>
      </c>
      <c r="E51">
        <v>900</v>
      </c>
      <c r="F51">
        <v>24</v>
      </c>
      <c r="G51" t="s">
        <v>114</v>
      </c>
      <c r="H51">
        <v>13187</v>
      </c>
      <c r="I51">
        <v>2</v>
      </c>
      <c r="J51">
        <v>4.9000000000000004</v>
      </c>
      <c r="K51">
        <v>2.0408163265306123</v>
      </c>
      <c r="L51">
        <f t="shared" si="0"/>
        <v>0.5</v>
      </c>
      <c r="M51">
        <f t="shared" si="1"/>
        <v>0.3010299956639812</v>
      </c>
      <c r="N51">
        <f t="shared" si="2"/>
        <v>0.30980391997148637</v>
      </c>
      <c r="O51">
        <f t="shared" si="3"/>
        <v>8.7739243075051765E-3</v>
      </c>
    </row>
    <row r="52" spans="1:15">
      <c r="A52" t="s">
        <v>113</v>
      </c>
      <c r="B52">
        <v>1</v>
      </c>
      <c r="C52" t="s">
        <v>127</v>
      </c>
      <c r="D52">
        <v>1440</v>
      </c>
      <c r="E52">
        <v>900</v>
      </c>
      <c r="F52">
        <v>24</v>
      </c>
      <c r="G52" t="s">
        <v>114</v>
      </c>
      <c r="H52">
        <v>7044</v>
      </c>
      <c r="I52">
        <v>3</v>
      </c>
      <c r="J52">
        <v>28.9</v>
      </c>
      <c r="K52">
        <v>2.8899999999999997</v>
      </c>
      <c r="L52">
        <f t="shared" si="0"/>
        <v>0.33333333333333331</v>
      </c>
      <c r="M52">
        <f t="shared" si="1"/>
        <v>0.47712125471966244</v>
      </c>
      <c r="N52">
        <f t="shared" si="2"/>
        <v>0.46089784275654783</v>
      </c>
      <c r="O52">
        <f t="shared" si="3"/>
        <v>1.6223411963114609E-2</v>
      </c>
    </row>
    <row r="53" spans="1:15">
      <c r="A53" t="s">
        <v>113</v>
      </c>
      <c r="B53">
        <v>1</v>
      </c>
      <c r="C53" t="s">
        <v>127</v>
      </c>
      <c r="D53">
        <v>1440</v>
      </c>
      <c r="E53">
        <v>900</v>
      </c>
      <c r="F53">
        <v>24</v>
      </c>
      <c r="G53" t="s">
        <v>114</v>
      </c>
      <c r="H53">
        <v>6620</v>
      </c>
      <c r="I53">
        <v>10</v>
      </c>
      <c r="J53">
        <v>0.4</v>
      </c>
      <c r="K53">
        <v>25</v>
      </c>
      <c r="L53">
        <f t="shared" si="0"/>
        <v>0.1</v>
      </c>
      <c r="M53">
        <f t="shared" si="1"/>
        <v>1</v>
      </c>
      <c r="N53">
        <f t="shared" si="2"/>
        <v>1.3979400086720377</v>
      </c>
      <c r="O53">
        <f t="shared" si="3"/>
        <v>0.39794000867203771</v>
      </c>
    </row>
    <row r="54" spans="1:15">
      <c r="A54" t="s">
        <v>113</v>
      </c>
      <c r="B54">
        <v>1</v>
      </c>
      <c r="C54" t="s">
        <v>127</v>
      </c>
      <c r="D54">
        <v>1440</v>
      </c>
      <c r="E54">
        <v>900</v>
      </c>
      <c r="F54">
        <v>24</v>
      </c>
      <c r="G54" t="s">
        <v>114</v>
      </c>
      <c r="H54">
        <v>24182</v>
      </c>
      <c r="I54">
        <v>1.5</v>
      </c>
      <c r="J54">
        <v>32.4</v>
      </c>
      <c r="K54">
        <v>3.2399999999999998</v>
      </c>
      <c r="L54">
        <f t="shared" si="0"/>
        <v>0.66666666666666663</v>
      </c>
      <c r="M54">
        <f t="shared" si="1"/>
        <v>0.17609125905568124</v>
      </c>
      <c r="N54">
        <f t="shared" si="2"/>
        <v>0.51054501020661214</v>
      </c>
      <c r="O54">
        <f t="shared" si="3"/>
        <v>0.3344537511509309</v>
      </c>
    </row>
    <row r="55" spans="1:15">
      <c r="A55" t="s">
        <v>113</v>
      </c>
      <c r="B55">
        <v>1</v>
      </c>
      <c r="C55" t="s">
        <v>127</v>
      </c>
      <c r="D55">
        <v>1440</v>
      </c>
      <c r="E55">
        <v>900</v>
      </c>
      <c r="F55">
        <v>24</v>
      </c>
      <c r="G55" t="s">
        <v>114</v>
      </c>
      <c r="H55">
        <v>5966</v>
      </c>
      <c r="I55">
        <v>2</v>
      </c>
      <c r="J55">
        <v>16.899999999999999</v>
      </c>
      <c r="K55">
        <v>1.69</v>
      </c>
      <c r="L55">
        <f t="shared" si="0"/>
        <v>0.5</v>
      </c>
      <c r="M55">
        <f t="shared" si="1"/>
        <v>0.3010299956639812</v>
      </c>
      <c r="N55">
        <f t="shared" si="2"/>
        <v>0.22788670461367352</v>
      </c>
      <c r="O55">
        <f t="shared" si="3"/>
        <v>7.3143291050307674E-2</v>
      </c>
    </row>
    <row r="56" spans="1:15">
      <c r="A56" t="s">
        <v>113</v>
      </c>
      <c r="B56">
        <v>1</v>
      </c>
      <c r="C56" t="s">
        <v>127</v>
      </c>
      <c r="D56">
        <v>1440</v>
      </c>
      <c r="E56">
        <v>900</v>
      </c>
      <c r="F56">
        <v>24</v>
      </c>
      <c r="G56" t="s">
        <v>114</v>
      </c>
      <c r="H56">
        <v>9060</v>
      </c>
      <c r="I56">
        <v>0.5</v>
      </c>
      <c r="J56">
        <v>12.1</v>
      </c>
      <c r="K56">
        <v>1.21</v>
      </c>
      <c r="L56">
        <f t="shared" si="0"/>
        <v>2</v>
      </c>
      <c r="M56">
        <f t="shared" si="1"/>
        <v>-0.3010299956639812</v>
      </c>
      <c r="N56">
        <f t="shared" si="2"/>
        <v>8.2785370316450071E-2</v>
      </c>
      <c r="O56">
        <f t="shared" si="3"/>
        <v>0.38381536598043126</v>
      </c>
    </row>
    <row r="57" spans="1:15">
      <c r="A57" t="s">
        <v>113</v>
      </c>
      <c r="B57">
        <v>1</v>
      </c>
      <c r="C57" t="s">
        <v>127</v>
      </c>
      <c r="D57">
        <v>1440</v>
      </c>
      <c r="E57">
        <v>900</v>
      </c>
      <c r="F57">
        <v>24</v>
      </c>
      <c r="G57" t="s">
        <v>114</v>
      </c>
      <c r="H57">
        <v>4354</v>
      </c>
      <c r="I57">
        <v>5</v>
      </c>
      <c r="J57">
        <v>1.6</v>
      </c>
      <c r="K57">
        <v>6.25</v>
      </c>
      <c r="L57">
        <f t="shared" si="0"/>
        <v>0.2</v>
      </c>
      <c r="M57">
        <f t="shared" si="1"/>
        <v>0.69897000433601886</v>
      </c>
      <c r="N57">
        <f t="shared" si="2"/>
        <v>0.79588001734407521</v>
      </c>
      <c r="O57">
        <f t="shared" si="3"/>
        <v>9.691001300805635E-2</v>
      </c>
    </row>
    <row r="58" spans="1:15">
      <c r="A58" t="s">
        <v>113</v>
      </c>
      <c r="B58">
        <v>1</v>
      </c>
      <c r="C58" t="s">
        <v>127</v>
      </c>
      <c r="D58">
        <v>1440</v>
      </c>
      <c r="E58">
        <v>900</v>
      </c>
      <c r="F58">
        <v>24</v>
      </c>
      <c r="G58" t="s">
        <v>114</v>
      </c>
      <c r="H58">
        <v>2846</v>
      </c>
      <c r="I58">
        <v>4</v>
      </c>
      <c r="J58">
        <v>2.5</v>
      </c>
      <c r="K58">
        <v>4</v>
      </c>
      <c r="L58">
        <f t="shared" si="0"/>
        <v>0.25</v>
      </c>
      <c r="M58">
        <f t="shared" si="1"/>
        <v>0.6020599913279624</v>
      </c>
      <c r="N58">
        <f t="shared" si="2"/>
        <v>0.6020599913279624</v>
      </c>
      <c r="O58">
        <f t="shared" si="3"/>
        <v>0</v>
      </c>
    </row>
    <row r="59" spans="1:15">
      <c r="A59" t="s">
        <v>113</v>
      </c>
      <c r="B59">
        <v>1</v>
      </c>
      <c r="C59" t="s">
        <v>127</v>
      </c>
      <c r="D59">
        <v>1440</v>
      </c>
      <c r="E59">
        <v>900</v>
      </c>
      <c r="F59">
        <v>24</v>
      </c>
      <c r="G59" t="s">
        <v>114</v>
      </c>
      <c r="H59">
        <v>4048</v>
      </c>
      <c r="I59">
        <v>2</v>
      </c>
      <c r="J59">
        <v>25.6</v>
      </c>
      <c r="K59">
        <v>2.56</v>
      </c>
      <c r="L59">
        <f t="shared" si="0"/>
        <v>0.5</v>
      </c>
      <c r="M59">
        <f t="shared" si="1"/>
        <v>0.3010299956639812</v>
      </c>
      <c r="N59">
        <f t="shared" si="2"/>
        <v>0.40823996531184958</v>
      </c>
      <c r="O59">
        <f t="shared" si="3"/>
        <v>0.10720996964786839</v>
      </c>
    </row>
    <row r="60" spans="1:15">
      <c r="A60" t="s">
        <v>113</v>
      </c>
      <c r="B60">
        <v>1</v>
      </c>
      <c r="C60" t="s">
        <v>127</v>
      </c>
      <c r="D60">
        <v>1440</v>
      </c>
      <c r="E60">
        <v>900</v>
      </c>
      <c r="F60">
        <v>24</v>
      </c>
      <c r="G60" t="s">
        <v>114</v>
      </c>
      <c r="H60">
        <v>3938</v>
      </c>
      <c r="I60">
        <v>1</v>
      </c>
      <c r="J60">
        <v>8.1</v>
      </c>
      <c r="K60">
        <v>1.2345679012345681</v>
      </c>
      <c r="L60">
        <f t="shared" si="0"/>
        <v>1</v>
      </c>
      <c r="M60">
        <f t="shared" si="1"/>
        <v>0</v>
      </c>
      <c r="N60">
        <f t="shared" si="2"/>
        <v>9.15149811213503E-2</v>
      </c>
      <c r="O60">
        <f t="shared" si="3"/>
        <v>9.15149811213503E-2</v>
      </c>
    </row>
    <row r="61" spans="1:15">
      <c r="A61" t="s">
        <v>113</v>
      </c>
      <c r="B61">
        <v>1</v>
      </c>
      <c r="C61" t="s">
        <v>127</v>
      </c>
      <c r="D61">
        <v>1440</v>
      </c>
      <c r="E61">
        <v>900</v>
      </c>
      <c r="F61">
        <v>24</v>
      </c>
      <c r="G61" t="s">
        <v>114</v>
      </c>
      <c r="H61">
        <v>3136</v>
      </c>
      <c r="I61">
        <v>1</v>
      </c>
      <c r="J61">
        <v>14.4</v>
      </c>
      <c r="K61">
        <v>1.44</v>
      </c>
      <c r="L61">
        <f t="shared" si="0"/>
        <v>1</v>
      </c>
      <c r="M61">
        <f t="shared" si="1"/>
        <v>0</v>
      </c>
      <c r="N61">
        <f t="shared" si="2"/>
        <v>0.15836249209524964</v>
      </c>
      <c r="O61">
        <f t="shared" si="3"/>
        <v>0.15836249209524964</v>
      </c>
    </row>
    <row r="62" spans="1:15">
      <c r="A62" t="s">
        <v>113</v>
      </c>
      <c r="B62">
        <v>1</v>
      </c>
      <c r="C62" t="s">
        <v>127</v>
      </c>
      <c r="D62">
        <v>1440</v>
      </c>
      <c r="E62">
        <v>900</v>
      </c>
      <c r="F62">
        <v>24</v>
      </c>
      <c r="G62" t="s">
        <v>114</v>
      </c>
      <c r="H62">
        <v>6809</v>
      </c>
      <c r="I62">
        <v>0.5</v>
      </c>
      <c r="J62">
        <v>6.4</v>
      </c>
      <c r="K62">
        <v>1.5625</v>
      </c>
      <c r="L62">
        <f t="shared" si="0"/>
        <v>2</v>
      </c>
      <c r="M62">
        <f t="shared" si="1"/>
        <v>-0.3010299956639812</v>
      </c>
      <c r="N62">
        <f t="shared" si="2"/>
        <v>0.19382002601611284</v>
      </c>
      <c r="O62">
        <f t="shared" si="3"/>
        <v>0.49485002168009407</v>
      </c>
    </row>
    <row r="63" spans="1:15">
      <c r="A63" t="s">
        <v>113</v>
      </c>
      <c r="B63">
        <v>1</v>
      </c>
      <c r="C63" t="s">
        <v>127</v>
      </c>
      <c r="D63">
        <v>1440</v>
      </c>
      <c r="E63">
        <v>900</v>
      </c>
      <c r="F63">
        <v>24</v>
      </c>
      <c r="G63" t="s">
        <v>114</v>
      </c>
      <c r="H63">
        <v>5885</v>
      </c>
      <c r="I63">
        <v>10</v>
      </c>
      <c r="J63">
        <v>0.9</v>
      </c>
      <c r="K63">
        <v>11.111111111111111</v>
      </c>
      <c r="L63">
        <f t="shared" si="0"/>
        <v>0.1</v>
      </c>
      <c r="M63">
        <f t="shared" si="1"/>
        <v>1</v>
      </c>
      <c r="N63">
        <f t="shared" si="2"/>
        <v>1.045757490560675</v>
      </c>
      <c r="O63">
        <f t="shared" si="3"/>
        <v>4.5757490560675018E-2</v>
      </c>
    </row>
    <row r="64" spans="1:15">
      <c r="A64" t="s">
        <v>113</v>
      </c>
      <c r="B64">
        <v>1</v>
      </c>
      <c r="C64" t="s">
        <v>127</v>
      </c>
      <c r="D64">
        <v>1440</v>
      </c>
      <c r="E64">
        <v>900</v>
      </c>
      <c r="F64">
        <v>24</v>
      </c>
      <c r="G64" t="s">
        <v>114</v>
      </c>
      <c r="H64">
        <v>3883</v>
      </c>
      <c r="I64">
        <v>2</v>
      </c>
      <c r="J64">
        <v>22.5</v>
      </c>
      <c r="K64">
        <v>2.25</v>
      </c>
      <c r="L64">
        <f t="shared" si="0"/>
        <v>0.5</v>
      </c>
      <c r="M64">
        <f t="shared" si="1"/>
        <v>0.3010299956639812</v>
      </c>
      <c r="N64">
        <f t="shared" si="2"/>
        <v>0.35218251811136247</v>
      </c>
      <c r="O64">
        <f t="shared" si="3"/>
        <v>5.1152522447381277E-2</v>
      </c>
    </row>
    <row r="65" spans="1:15">
      <c r="A65" t="s">
        <v>113</v>
      </c>
      <c r="B65">
        <v>1</v>
      </c>
      <c r="C65" t="s">
        <v>127</v>
      </c>
      <c r="D65">
        <v>1440</v>
      </c>
      <c r="E65">
        <v>900</v>
      </c>
      <c r="F65">
        <v>24</v>
      </c>
      <c r="G65" t="s">
        <v>114</v>
      </c>
      <c r="H65">
        <v>5013</v>
      </c>
      <c r="I65">
        <v>1.5</v>
      </c>
      <c r="J65">
        <v>19.600000000000001</v>
      </c>
      <c r="K65">
        <v>1.9600000000000002</v>
      </c>
      <c r="L65">
        <f t="shared" si="0"/>
        <v>0.66666666666666663</v>
      </c>
      <c r="M65">
        <f t="shared" si="1"/>
        <v>0.17609125905568124</v>
      </c>
      <c r="N65">
        <f t="shared" si="2"/>
        <v>0.29225607135647608</v>
      </c>
      <c r="O65">
        <f t="shared" si="3"/>
        <v>0.11616481230079484</v>
      </c>
    </row>
    <row r="66" spans="1:15">
      <c r="A66" t="s">
        <v>3</v>
      </c>
      <c r="B66">
        <v>1</v>
      </c>
      <c r="C66" t="s">
        <v>127</v>
      </c>
      <c r="D66">
        <v>1600</v>
      </c>
      <c r="E66">
        <v>900</v>
      </c>
      <c r="F66">
        <v>24</v>
      </c>
      <c r="G66" t="s">
        <v>4</v>
      </c>
      <c r="H66">
        <v>10826</v>
      </c>
      <c r="I66">
        <v>1.2</v>
      </c>
      <c r="J66">
        <v>8.1</v>
      </c>
      <c r="K66">
        <v>1.2345679012345681</v>
      </c>
      <c r="L66">
        <f t="shared" si="0"/>
        <v>0.83333333333333337</v>
      </c>
      <c r="M66">
        <f t="shared" si="1"/>
        <v>7.9181246047624818E-2</v>
      </c>
      <c r="N66">
        <f t="shared" si="2"/>
        <v>9.15149811213503E-2</v>
      </c>
      <c r="O66">
        <f t="shared" si="3"/>
        <v>1.2333735073725483E-2</v>
      </c>
    </row>
    <row r="67" spans="1:15">
      <c r="A67" t="s">
        <v>3</v>
      </c>
      <c r="B67">
        <v>1</v>
      </c>
      <c r="C67" t="s">
        <v>127</v>
      </c>
      <c r="D67">
        <v>1600</v>
      </c>
      <c r="E67">
        <v>900</v>
      </c>
      <c r="F67">
        <v>24</v>
      </c>
      <c r="G67" t="s">
        <v>4</v>
      </c>
      <c r="H67">
        <v>6335</v>
      </c>
      <c r="I67">
        <v>1.4</v>
      </c>
      <c r="J67">
        <v>16.899999999999999</v>
      </c>
      <c r="K67">
        <v>1.69</v>
      </c>
      <c r="L67">
        <f t="shared" ref="L67:L130" si="4">1/I67</f>
        <v>0.7142857142857143</v>
      </c>
      <c r="M67">
        <f t="shared" ref="M67:M130" si="5">LOG(1/L67)</f>
        <v>0.14612803567823801</v>
      </c>
      <c r="N67">
        <f t="shared" ref="N67:N130" si="6">LOG(K67)</f>
        <v>0.22788670461367352</v>
      </c>
      <c r="O67">
        <f t="shared" ref="O67:O130" si="7">ABS(LOG(I67)-LOG(K67))</f>
        <v>8.1758668935435513E-2</v>
      </c>
    </row>
    <row r="68" spans="1:15">
      <c r="A68" t="s">
        <v>3</v>
      </c>
      <c r="B68">
        <v>1</v>
      </c>
      <c r="C68" t="s">
        <v>127</v>
      </c>
      <c r="D68">
        <v>1600</v>
      </c>
      <c r="E68">
        <v>900</v>
      </c>
      <c r="F68">
        <v>24</v>
      </c>
      <c r="G68" t="s">
        <v>4</v>
      </c>
      <c r="H68">
        <v>6958</v>
      </c>
      <c r="I68">
        <v>1.7</v>
      </c>
      <c r="J68">
        <v>22.5</v>
      </c>
      <c r="K68">
        <v>2.25</v>
      </c>
      <c r="L68">
        <f t="shared" si="4"/>
        <v>0.58823529411764708</v>
      </c>
      <c r="M68">
        <f t="shared" si="5"/>
        <v>0.23044892137827391</v>
      </c>
      <c r="N68">
        <f t="shared" si="6"/>
        <v>0.35218251811136247</v>
      </c>
      <c r="O68">
        <f t="shared" si="7"/>
        <v>0.12173359673308856</v>
      </c>
    </row>
    <row r="69" spans="1:15">
      <c r="A69" t="s">
        <v>3</v>
      </c>
      <c r="B69">
        <v>1</v>
      </c>
      <c r="C69" t="s">
        <v>127</v>
      </c>
      <c r="D69">
        <v>1600</v>
      </c>
      <c r="E69">
        <v>900</v>
      </c>
      <c r="F69">
        <v>24</v>
      </c>
      <c r="G69" t="s">
        <v>4</v>
      </c>
      <c r="H69">
        <v>11518</v>
      </c>
      <c r="I69">
        <v>1.6</v>
      </c>
      <c r="J69">
        <v>4.9000000000000004</v>
      </c>
      <c r="K69">
        <v>2.0408163265306123</v>
      </c>
      <c r="L69">
        <f t="shared" si="4"/>
        <v>0.625</v>
      </c>
      <c r="M69">
        <f t="shared" si="5"/>
        <v>0.20411998265592479</v>
      </c>
      <c r="N69">
        <f t="shared" si="6"/>
        <v>0.30980391997148637</v>
      </c>
      <c r="O69">
        <f t="shared" si="7"/>
        <v>0.10568393731556158</v>
      </c>
    </row>
    <row r="70" spans="1:15">
      <c r="A70" t="s">
        <v>3</v>
      </c>
      <c r="B70">
        <v>1</v>
      </c>
      <c r="C70" t="s">
        <v>127</v>
      </c>
      <c r="D70">
        <v>1600</v>
      </c>
      <c r="E70">
        <v>900</v>
      </c>
      <c r="F70">
        <v>24</v>
      </c>
      <c r="G70" t="s">
        <v>4</v>
      </c>
      <c r="H70">
        <v>4830</v>
      </c>
      <c r="I70">
        <v>10</v>
      </c>
      <c r="J70">
        <v>0.4</v>
      </c>
      <c r="K70">
        <v>25</v>
      </c>
      <c r="L70">
        <f t="shared" si="4"/>
        <v>0.1</v>
      </c>
      <c r="M70">
        <f t="shared" si="5"/>
        <v>1</v>
      </c>
      <c r="N70">
        <f t="shared" si="6"/>
        <v>1.3979400086720377</v>
      </c>
      <c r="O70">
        <f t="shared" si="7"/>
        <v>0.39794000867203771</v>
      </c>
    </row>
    <row r="71" spans="1:15">
      <c r="A71" t="s">
        <v>3</v>
      </c>
      <c r="B71">
        <v>1</v>
      </c>
      <c r="C71" t="s">
        <v>127</v>
      </c>
      <c r="D71">
        <v>1600</v>
      </c>
      <c r="E71">
        <v>900</v>
      </c>
      <c r="F71">
        <v>24</v>
      </c>
      <c r="G71" t="s">
        <v>4</v>
      </c>
      <c r="H71">
        <v>2254</v>
      </c>
      <c r="I71">
        <v>2</v>
      </c>
      <c r="J71">
        <v>3.6</v>
      </c>
      <c r="K71">
        <v>2.7777777777777777</v>
      </c>
      <c r="L71">
        <f t="shared" si="4"/>
        <v>0.5</v>
      </c>
      <c r="M71">
        <f t="shared" si="5"/>
        <v>0.3010299956639812</v>
      </c>
      <c r="N71">
        <f t="shared" si="6"/>
        <v>0.44369749923271273</v>
      </c>
      <c r="O71">
        <f t="shared" si="7"/>
        <v>0.14266750356873154</v>
      </c>
    </row>
    <row r="72" spans="1:15">
      <c r="A72" t="s">
        <v>3</v>
      </c>
      <c r="B72">
        <v>1</v>
      </c>
      <c r="C72" t="s">
        <v>127</v>
      </c>
      <c r="D72">
        <v>1600</v>
      </c>
      <c r="E72">
        <v>900</v>
      </c>
      <c r="F72">
        <v>24</v>
      </c>
      <c r="G72" t="s">
        <v>4</v>
      </c>
      <c r="H72">
        <v>3646</v>
      </c>
      <c r="I72">
        <v>1.3</v>
      </c>
      <c r="J72">
        <v>12.1</v>
      </c>
      <c r="K72">
        <v>1.21</v>
      </c>
      <c r="L72">
        <f t="shared" si="4"/>
        <v>0.76923076923076916</v>
      </c>
      <c r="M72">
        <f t="shared" si="5"/>
        <v>0.11394335230683679</v>
      </c>
      <c r="N72">
        <f t="shared" si="6"/>
        <v>8.2785370316450071E-2</v>
      </c>
      <c r="O72">
        <f t="shared" si="7"/>
        <v>3.1157981990386718E-2</v>
      </c>
    </row>
    <row r="73" spans="1:15">
      <c r="A73" t="s">
        <v>3</v>
      </c>
      <c r="B73">
        <v>1</v>
      </c>
      <c r="C73" t="s">
        <v>127</v>
      </c>
      <c r="D73">
        <v>1600</v>
      </c>
      <c r="E73">
        <v>900</v>
      </c>
      <c r="F73">
        <v>24</v>
      </c>
      <c r="G73" t="s">
        <v>4</v>
      </c>
      <c r="H73">
        <v>3407</v>
      </c>
      <c r="I73">
        <v>3</v>
      </c>
      <c r="J73">
        <v>28.9</v>
      </c>
      <c r="K73">
        <v>2.8899999999999997</v>
      </c>
      <c r="L73">
        <f t="shared" si="4"/>
        <v>0.33333333333333331</v>
      </c>
      <c r="M73">
        <f t="shared" si="5"/>
        <v>0.47712125471966244</v>
      </c>
      <c r="N73">
        <f t="shared" si="6"/>
        <v>0.46089784275654783</v>
      </c>
      <c r="O73">
        <f t="shared" si="7"/>
        <v>1.6223411963114609E-2</v>
      </c>
    </row>
    <row r="74" spans="1:15">
      <c r="A74" t="s">
        <v>3</v>
      </c>
      <c r="B74">
        <v>1</v>
      </c>
      <c r="C74" t="s">
        <v>127</v>
      </c>
      <c r="D74">
        <v>1600</v>
      </c>
      <c r="E74">
        <v>900</v>
      </c>
      <c r="F74">
        <v>24</v>
      </c>
      <c r="G74" t="s">
        <v>4</v>
      </c>
      <c r="H74">
        <v>3535</v>
      </c>
      <c r="I74">
        <v>1.8</v>
      </c>
      <c r="J74">
        <v>19.600000000000001</v>
      </c>
      <c r="K74">
        <v>1.9600000000000002</v>
      </c>
      <c r="L74">
        <f t="shared" si="4"/>
        <v>0.55555555555555558</v>
      </c>
      <c r="M74">
        <f t="shared" si="5"/>
        <v>0.25527250510330601</v>
      </c>
      <c r="N74">
        <f t="shared" si="6"/>
        <v>0.29225607135647608</v>
      </c>
      <c r="O74">
        <f t="shared" si="7"/>
        <v>3.6983566253170008E-2</v>
      </c>
    </row>
    <row r="75" spans="1:15">
      <c r="A75" t="s">
        <v>3</v>
      </c>
      <c r="B75">
        <v>1</v>
      </c>
      <c r="C75" t="s">
        <v>127</v>
      </c>
      <c r="D75">
        <v>1600</v>
      </c>
      <c r="E75">
        <v>900</v>
      </c>
      <c r="F75">
        <v>24</v>
      </c>
      <c r="G75" t="s">
        <v>4</v>
      </c>
      <c r="H75">
        <v>3870</v>
      </c>
      <c r="I75">
        <v>1.4</v>
      </c>
      <c r="J75">
        <v>6.4</v>
      </c>
      <c r="K75">
        <v>1.5625</v>
      </c>
      <c r="L75">
        <f t="shared" si="4"/>
        <v>0.7142857142857143</v>
      </c>
      <c r="M75">
        <f t="shared" si="5"/>
        <v>0.14612803567823801</v>
      </c>
      <c r="N75">
        <f t="shared" si="6"/>
        <v>0.19382002601611284</v>
      </c>
      <c r="O75">
        <f t="shared" si="7"/>
        <v>4.7691990337874829E-2</v>
      </c>
    </row>
    <row r="76" spans="1:15">
      <c r="A76" t="s">
        <v>3</v>
      </c>
      <c r="B76">
        <v>1</v>
      </c>
      <c r="C76" t="s">
        <v>127</v>
      </c>
      <c r="D76">
        <v>1600</v>
      </c>
      <c r="E76">
        <v>900</v>
      </c>
      <c r="F76">
        <v>24</v>
      </c>
      <c r="G76" t="s">
        <v>4</v>
      </c>
      <c r="H76">
        <v>2543</v>
      </c>
      <c r="I76">
        <v>2</v>
      </c>
      <c r="J76">
        <v>2.5</v>
      </c>
      <c r="K76">
        <v>4</v>
      </c>
      <c r="L76">
        <f t="shared" si="4"/>
        <v>0.5</v>
      </c>
      <c r="M76">
        <f t="shared" si="5"/>
        <v>0.3010299956639812</v>
      </c>
      <c r="N76">
        <f t="shared" si="6"/>
        <v>0.6020599913279624</v>
      </c>
      <c r="O76">
        <f t="shared" si="7"/>
        <v>0.3010299956639812</v>
      </c>
    </row>
    <row r="77" spans="1:15">
      <c r="A77" t="s">
        <v>3</v>
      </c>
      <c r="B77">
        <v>1</v>
      </c>
      <c r="C77" t="s">
        <v>127</v>
      </c>
      <c r="D77">
        <v>1600</v>
      </c>
      <c r="E77">
        <v>900</v>
      </c>
      <c r="F77">
        <v>24</v>
      </c>
      <c r="G77" t="s">
        <v>4</v>
      </c>
      <c r="H77">
        <v>5918</v>
      </c>
      <c r="I77">
        <v>1.9</v>
      </c>
      <c r="J77">
        <v>25.6</v>
      </c>
      <c r="K77">
        <v>2.56</v>
      </c>
      <c r="L77">
        <f t="shared" si="4"/>
        <v>0.52631578947368418</v>
      </c>
      <c r="M77">
        <f t="shared" si="5"/>
        <v>0.27875360095282897</v>
      </c>
      <c r="N77">
        <f t="shared" si="6"/>
        <v>0.40823996531184958</v>
      </c>
      <c r="O77">
        <f t="shared" si="7"/>
        <v>0.12948636435902067</v>
      </c>
    </row>
    <row r="78" spans="1:15">
      <c r="A78" t="s">
        <v>3</v>
      </c>
      <c r="B78">
        <v>1</v>
      </c>
      <c r="C78" t="s">
        <v>127</v>
      </c>
      <c r="D78">
        <v>1600</v>
      </c>
      <c r="E78">
        <v>900</v>
      </c>
      <c r="F78">
        <v>24</v>
      </c>
      <c r="G78" t="s">
        <v>4</v>
      </c>
      <c r="H78">
        <v>6558</v>
      </c>
      <c r="I78">
        <v>1.4</v>
      </c>
      <c r="J78">
        <v>14.4</v>
      </c>
      <c r="K78">
        <v>1.44</v>
      </c>
      <c r="L78">
        <f t="shared" si="4"/>
        <v>0.7142857142857143</v>
      </c>
      <c r="M78">
        <f t="shared" si="5"/>
        <v>0.14612803567823801</v>
      </c>
      <c r="N78">
        <f t="shared" si="6"/>
        <v>0.15836249209524964</v>
      </c>
      <c r="O78">
        <f t="shared" si="7"/>
        <v>1.2234456417011624E-2</v>
      </c>
    </row>
    <row r="79" spans="1:15">
      <c r="A79" t="s">
        <v>3</v>
      </c>
      <c r="B79">
        <v>1</v>
      </c>
      <c r="C79" t="s">
        <v>127</v>
      </c>
      <c r="D79">
        <v>1600</v>
      </c>
      <c r="E79">
        <v>900</v>
      </c>
      <c r="F79">
        <v>24</v>
      </c>
      <c r="G79" t="s">
        <v>4</v>
      </c>
      <c r="H79">
        <v>3998</v>
      </c>
      <c r="I79">
        <v>5</v>
      </c>
      <c r="J79">
        <v>0.9</v>
      </c>
      <c r="K79">
        <v>11.111111111111111</v>
      </c>
      <c r="L79">
        <f t="shared" si="4"/>
        <v>0.2</v>
      </c>
      <c r="M79">
        <f t="shared" si="5"/>
        <v>0.69897000433601886</v>
      </c>
      <c r="N79">
        <f t="shared" si="6"/>
        <v>1.045757490560675</v>
      </c>
      <c r="O79">
        <f t="shared" si="7"/>
        <v>0.34678748622465616</v>
      </c>
    </row>
    <row r="80" spans="1:15">
      <c r="A80" t="s">
        <v>3</v>
      </c>
      <c r="B80">
        <v>1</v>
      </c>
      <c r="C80" t="s">
        <v>127</v>
      </c>
      <c r="D80">
        <v>1600</v>
      </c>
      <c r="E80">
        <v>900</v>
      </c>
      <c r="F80">
        <v>24</v>
      </c>
      <c r="G80" t="s">
        <v>4</v>
      </c>
      <c r="H80">
        <v>5134</v>
      </c>
      <c r="I80">
        <v>2.5</v>
      </c>
      <c r="J80">
        <v>32.4</v>
      </c>
      <c r="K80">
        <v>3.2399999999999998</v>
      </c>
      <c r="L80">
        <f t="shared" si="4"/>
        <v>0.4</v>
      </c>
      <c r="M80">
        <f t="shared" si="5"/>
        <v>0.3979400086720376</v>
      </c>
      <c r="N80">
        <f t="shared" si="6"/>
        <v>0.51054501020661214</v>
      </c>
      <c r="O80">
        <f t="shared" si="7"/>
        <v>0.11260500153457453</v>
      </c>
    </row>
    <row r="81" spans="1:15">
      <c r="A81" t="s">
        <v>3</v>
      </c>
      <c r="B81">
        <v>1</v>
      </c>
      <c r="C81" t="s">
        <v>127</v>
      </c>
      <c r="D81">
        <v>1600</v>
      </c>
      <c r="E81">
        <v>900</v>
      </c>
      <c r="F81">
        <v>24</v>
      </c>
      <c r="G81" t="s">
        <v>4</v>
      </c>
      <c r="H81">
        <v>2526</v>
      </c>
      <c r="I81">
        <v>2</v>
      </c>
      <c r="J81">
        <v>1.6</v>
      </c>
      <c r="K81">
        <v>6.25</v>
      </c>
      <c r="L81">
        <f t="shared" si="4"/>
        <v>0.5</v>
      </c>
      <c r="M81">
        <f t="shared" si="5"/>
        <v>0.3010299956639812</v>
      </c>
      <c r="N81">
        <f t="shared" si="6"/>
        <v>0.79588001734407521</v>
      </c>
      <c r="O81">
        <f t="shared" si="7"/>
        <v>0.49485002168009401</v>
      </c>
    </row>
    <row r="82" spans="1:15">
      <c r="A82" t="s">
        <v>115</v>
      </c>
      <c r="B82">
        <v>1</v>
      </c>
      <c r="C82" t="s">
        <v>127</v>
      </c>
      <c r="D82">
        <v>1366</v>
      </c>
      <c r="E82">
        <v>768</v>
      </c>
      <c r="F82">
        <v>32</v>
      </c>
      <c r="G82" t="s">
        <v>116</v>
      </c>
      <c r="H82">
        <v>4914</v>
      </c>
      <c r="I82">
        <v>2</v>
      </c>
      <c r="J82">
        <v>12.1</v>
      </c>
      <c r="K82">
        <v>1.21</v>
      </c>
      <c r="L82">
        <f t="shared" si="4"/>
        <v>0.5</v>
      </c>
      <c r="M82">
        <f t="shared" si="5"/>
        <v>0.3010299956639812</v>
      </c>
      <c r="N82">
        <f t="shared" si="6"/>
        <v>8.2785370316450071E-2</v>
      </c>
      <c r="O82">
        <f t="shared" si="7"/>
        <v>0.21824462534753114</v>
      </c>
    </row>
    <row r="83" spans="1:15">
      <c r="A83" t="s">
        <v>115</v>
      </c>
      <c r="B83">
        <v>1</v>
      </c>
      <c r="C83" t="s">
        <v>127</v>
      </c>
      <c r="D83">
        <v>1366</v>
      </c>
      <c r="E83">
        <v>768</v>
      </c>
      <c r="F83">
        <v>32</v>
      </c>
      <c r="G83" t="s">
        <v>116</v>
      </c>
      <c r="H83">
        <v>7239</v>
      </c>
      <c r="I83">
        <v>2</v>
      </c>
      <c r="J83">
        <v>8.1</v>
      </c>
      <c r="K83">
        <v>1.2345679012345681</v>
      </c>
      <c r="L83">
        <f t="shared" si="4"/>
        <v>0.5</v>
      </c>
      <c r="M83">
        <f t="shared" si="5"/>
        <v>0.3010299956639812</v>
      </c>
      <c r="N83">
        <f t="shared" si="6"/>
        <v>9.15149811213503E-2</v>
      </c>
      <c r="O83">
        <f t="shared" si="7"/>
        <v>0.20951501454263088</v>
      </c>
    </row>
    <row r="84" spans="1:15">
      <c r="A84" t="s">
        <v>115</v>
      </c>
      <c r="B84">
        <v>1</v>
      </c>
      <c r="C84" t="s">
        <v>127</v>
      </c>
      <c r="D84">
        <v>1366</v>
      </c>
      <c r="E84">
        <v>768</v>
      </c>
      <c r="F84">
        <v>32</v>
      </c>
      <c r="G84" t="s">
        <v>116</v>
      </c>
      <c r="H84">
        <v>4149</v>
      </c>
      <c r="I84">
        <v>4</v>
      </c>
      <c r="J84">
        <v>19.600000000000001</v>
      </c>
      <c r="K84">
        <v>1.9600000000000002</v>
      </c>
      <c r="L84">
        <f t="shared" si="4"/>
        <v>0.25</v>
      </c>
      <c r="M84">
        <f t="shared" si="5"/>
        <v>0.6020599913279624</v>
      </c>
      <c r="N84">
        <f t="shared" si="6"/>
        <v>0.29225607135647608</v>
      </c>
      <c r="O84">
        <f t="shared" si="7"/>
        <v>0.30980391997148632</v>
      </c>
    </row>
    <row r="85" spans="1:15">
      <c r="A85" t="s">
        <v>115</v>
      </c>
      <c r="B85">
        <v>1</v>
      </c>
      <c r="C85" t="s">
        <v>127</v>
      </c>
      <c r="D85">
        <v>1366</v>
      </c>
      <c r="E85">
        <v>768</v>
      </c>
      <c r="F85">
        <v>32</v>
      </c>
      <c r="G85" t="s">
        <v>116</v>
      </c>
      <c r="H85">
        <v>3619</v>
      </c>
      <c r="I85">
        <v>6</v>
      </c>
      <c r="J85">
        <v>25.6</v>
      </c>
      <c r="K85">
        <v>2.56</v>
      </c>
      <c r="L85">
        <f t="shared" si="4"/>
        <v>0.16666666666666666</v>
      </c>
      <c r="M85">
        <f t="shared" si="5"/>
        <v>0.77815125038364363</v>
      </c>
      <c r="N85">
        <f t="shared" si="6"/>
        <v>0.40823996531184958</v>
      </c>
      <c r="O85">
        <f t="shared" si="7"/>
        <v>0.36991128507179405</v>
      </c>
    </row>
    <row r="86" spans="1:15">
      <c r="A86" t="s">
        <v>115</v>
      </c>
      <c r="B86">
        <v>1</v>
      </c>
      <c r="C86" t="s">
        <v>127</v>
      </c>
      <c r="D86">
        <v>1366</v>
      </c>
      <c r="E86">
        <v>768</v>
      </c>
      <c r="F86">
        <v>32</v>
      </c>
      <c r="G86" t="s">
        <v>116</v>
      </c>
      <c r="H86">
        <v>11997</v>
      </c>
      <c r="I86">
        <v>8</v>
      </c>
      <c r="J86">
        <v>1.6</v>
      </c>
      <c r="K86">
        <v>6.25</v>
      </c>
      <c r="L86">
        <f t="shared" si="4"/>
        <v>0.125</v>
      </c>
      <c r="M86">
        <f t="shared" si="5"/>
        <v>0.90308998699194354</v>
      </c>
      <c r="N86">
        <f t="shared" si="6"/>
        <v>0.79588001734407521</v>
      </c>
      <c r="O86">
        <f t="shared" si="7"/>
        <v>0.10720996964786833</v>
      </c>
    </row>
    <row r="87" spans="1:15">
      <c r="A87" t="s">
        <v>115</v>
      </c>
      <c r="B87">
        <v>1</v>
      </c>
      <c r="C87" t="s">
        <v>127</v>
      </c>
      <c r="D87">
        <v>1366</v>
      </c>
      <c r="E87">
        <v>768</v>
      </c>
      <c r="F87">
        <v>32</v>
      </c>
      <c r="G87" t="s">
        <v>116</v>
      </c>
      <c r="H87">
        <v>5148</v>
      </c>
      <c r="I87">
        <v>6</v>
      </c>
      <c r="J87">
        <v>3.6</v>
      </c>
      <c r="K87">
        <v>2.7777777777777777</v>
      </c>
      <c r="L87">
        <f t="shared" si="4"/>
        <v>0.16666666666666666</v>
      </c>
      <c r="M87">
        <f t="shared" si="5"/>
        <v>0.77815125038364363</v>
      </c>
      <c r="N87">
        <f t="shared" si="6"/>
        <v>0.44369749923271273</v>
      </c>
      <c r="O87">
        <f t="shared" si="7"/>
        <v>0.3344537511509309</v>
      </c>
    </row>
    <row r="88" spans="1:15">
      <c r="A88" t="s">
        <v>115</v>
      </c>
      <c r="B88">
        <v>1</v>
      </c>
      <c r="C88" t="s">
        <v>127</v>
      </c>
      <c r="D88">
        <v>1366</v>
      </c>
      <c r="E88">
        <v>768</v>
      </c>
      <c r="F88">
        <v>32</v>
      </c>
      <c r="G88" t="s">
        <v>116</v>
      </c>
      <c r="H88">
        <v>6692</v>
      </c>
      <c r="I88">
        <v>2</v>
      </c>
      <c r="J88">
        <v>16.899999999999999</v>
      </c>
      <c r="K88">
        <v>1.69</v>
      </c>
      <c r="L88">
        <f t="shared" si="4"/>
        <v>0.5</v>
      </c>
      <c r="M88">
        <f t="shared" si="5"/>
        <v>0.3010299956639812</v>
      </c>
      <c r="N88">
        <f t="shared" si="6"/>
        <v>0.22788670461367352</v>
      </c>
      <c r="O88">
        <f t="shared" si="7"/>
        <v>7.3143291050307674E-2</v>
      </c>
    </row>
    <row r="89" spans="1:15">
      <c r="A89" t="s">
        <v>115</v>
      </c>
      <c r="B89">
        <v>1</v>
      </c>
      <c r="C89" t="s">
        <v>127</v>
      </c>
      <c r="D89">
        <v>1366</v>
      </c>
      <c r="E89">
        <v>768</v>
      </c>
      <c r="F89">
        <v>32</v>
      </c>
      <c r="G89" t="s">
        <v>116</v>
      </c>
      <c r="H89">
        <v>5585</v>
      </c>
      <c r="I89">
        <v>4</v>
      </c>
      <c r="J89">
        <v>4.9000000000000004</v>
      </c>
      <c r="K89">
        <v>2.0408163265306123</v>
      </c>
      <c r="L89">
        <f t="shared" si="4"/>
        <v>0.25</v>
      </c>
      <c r="M89">
        <f t="shared" si="5"/>
        <v>0.6020599913279624</v>
      </c>
      <c r="N89">
        <f t="shared" si="6"/>
        <v>0.30980391997148637</v>
      </c>
      <c r="O89">
        <f t="shared" si="7"/>
        <v>0.29225607135647602</v>
      </c>
    </row>
    <row r="90" spans="1:15">
      <c r="A90" t="s">
        <v>115</v>
      </c>
      <c r="B90">
        <v>1</v>
      </c>
      <c r="C90" t="s">
        <v>127</v>
      </c>
      <c r="D90">
        <v>1366</v>
      </c>
      <c r="E90">
        <v>768</v>
      </c>
      <c r="F90">
        <v>32</v>
      </c>
      <c r="G90" t="s">
        <v>116</v>
      </c>
      <c r="H90">
        <v>3775</v>
      </c>
      <c r="I90">
        <v>2</v>
      </c>
      <c r="J90">
        <v>22.5</v>
      </c>
      <c r="K90">
        <v>2.25</v>
      </c>
      <c r="L90">
        <f t="shared" si="4"/>
        <v>0.5</v>
      </c>
      <c r="M90">
        <f t="shared" si="5"/>
        <v>0.3010299956639812</v>
      </c>
      <c r="N90">
        <f t="shared" si="6"/>
        <v>0.35218251811136247</v>
      </c>
      <c r="O90">
        <f t="shared" si="7"/>
        <v>5.1152522447381277E-2</v>
      </c>
    </row>
    <row r="91" spans="1:15">
      <c r="A91" t="s">
        <v>115</v>
      </c>
      <c r="B91">
        <v>1</v>
      </c>
      <c r="C91" t="s">
        <v>127</v>
      </c>
      <c r="D91">
        <v>1366</v>
      </c>
      <c r="E91">
        <v>768</v>
      </c>
      <c r="F91">
        <v>32</v>
      </c>
      <c r="G91" t="s">
        <v>116</v>
      </c>
      <c r="H91">
        <v>7644</v>
      </c>
      <c r="I91">
        <v>2</v>
      </c>
      <c r="J91">
        <v>6.4</v>
      </c>
      <c r="K91">
        <v>1.5625</v>
      </c>
      <c r="L91">
        <f t="shared" si="4"/>
        <v>0.5</v>
      </c>
      <c r="M91">
        <f t="shared" si="5"/>
        <v>0.3010299956639812</v>
      </c>
      <c r="N91">
        <f t="shared" si="6"/>
        <v>0.19382002601611284</v>
      </c>
      <c r="O91">
        <f t="shared" si="7"/>
        <v>0.10720996964786836</v>
      </c>
    </row>
    <row r="92" spans="1:15">
      <c r="A92" t="s">
        <v>115</v>
      </c>
      <c r="B92">
        <v>1</v>
      </c>
      <c r="C92" t="s">
        <v>127</v>
      </c>
      <c r="D92">
        <v>1366</v>
      </c>
      <c r="E92">
        <v>768</v>
      </c>
      <c r="F92">
        <v>32</v>
      </c>
      <c r="G92" t="s">
        <v>116</v>
      </c>
      <c r="H92">
        <v>2793</v>
      </c>
      <c r="I92">
        <v>6</v>
      </c>
      <c r="J92">
        <v>32.4</v>
      </c>
      <c r="K92">
        <v>3.2399999999999998</v>
      </c>
      <c r="L92">
        <f t="shared" si="4"/>
        <v>0.16666666666666666</v>
      </c>
      <c r="M92">
        <f t="shared" si="5"/>
        <v>0.77815125038364363</v>
      </c>
      <c r="N92">
        <f t="shared" si="6"/>
        <v>0.51054501020661214</v>
      </c>
      <c r="O92">
        <f t="shared" si="7"/>
        <v>0.2676062401770315</v>
      </c>
    </row>
    <row r="93" spans="1:15">
      <c r="A93" t="s">
        <v>115</v>
      </c>
      <c r="B93">
        <v>1</v>
      </c>
      <c r="C93" t="s">
        <v>127</v>
      </c>
      <c r="D93">
        <v>1366</v>
      </c>
      <c r="E93">
        <v>768</v>
      </c>
      <c r="F93">
        <v>32</v>
      </c>
      <c r="G93" t="s">
        <v>116</v>
      </c>
      <c r="H93">
        <v>4477</v>
      </c>
      <c r="I93">
        <v>4</v>
      </c>
      <c r="J93">
        <v>2.5</v>
      </c>
      <c r="K93">
        <v>4</v>
      </c>
      <c r="L93">
        <f t="shared" si="4"/>
        <v>0.25</v>
      </c>
      <c r="M93">
        <f t="shared" si="5"/>
        <v>0.6020599913279624</v>
      </c>
      <c r="N93">
        <f t="shared" si="6"/>
        <v>0.6020599913279624</v>
      </c>
      <c r="O93">
        <f t="shared" si="7"/>
        <v>0</v>
      </c>
    </row>
    <row r="94" spans="1:15">
      <c r="A94" t="s">
        <v>115</v>
      </c>
      <c r="B94">
        <v>1</v>
      </c>
      <c r="C94" t="s">
        <v>127</v>
      </c>
      <c r="D94">
        <v>1366</v>
      </c>
      <c r="E94">
        <v>768</v>
      </c>
      <c r="F94">
        <v>32</v>
      </c>
      <c r="G94" t="s">
        <v>116</v>
      </c>
      <c r="H94">
        <v>2870</v>
      </c>
      <c r="I94">
        <v>2</v>
      </c>
      <c r="J94">
        <v>14.4</v>
      </c>
      <c r="K94">
        <v>1.44</v>
      </c>
      <c r="L94">
        <f t="shared" si="4"/>
        <v>0.5</v>
      </c>
      <c r="M94">
        <f t="shared" si="5"/>
        <v>0.3010299956639812</v>
      </c>
      <c r="N94">
        <f t="shared" si="6"/>
        <v>0.15836249209524964</v>
      </c>
      <c r="O94">
        <f t="shared" si="7"/>
        <v>0.14266750356873156</v>
      </c>
    </row>
    <row r="95" spans="1:15">
      <c r="A95" t="s">
        <v>115</v>
      </c>
      <c r="B95">
        <v>1</v>
      </c>
      <c r="C95" t="s">
        <v>127</v>
      </c>
      <c r="D95">
        <v>1366</v>
      </c>
      <c r="E95">
        <v>768</v>
      </c>
      <c r="F95">
        <v>32</v>
      </c>
      <c r="G95" t="s">
        <v>116</v>
      </c>
      <c r="H95">
        <v>8611</v>
      </c>
      <c r="I95">
        <v>6</v>
      </c>
      <c r="J95">
        <v>28.9</v>
      </c>
      <c r="K95">
        <v>2.8899999999999997</v>
      </c>
      <c r="L95">
        <f t="shared" si="4"/>
        <v>0.16666666666666666</v>
      </c>
      <c r="M95">
        <f t="shared" si="5"/>
        <v>0.77815125038364363</v>
      </c>
      <c r="N95">
        <f t="shared" si="6"/>
        <v>0.46089784275654783</v>
      </c>
      <c r="O95">
        <f t="shared" si="7"/>
        <v>0.31725340762709581</v>
      </c>
    </row>
    <row r="96" spans="1:15">
      <c r="A96" t="s">
        <v>115</v>
      </c>
      <c r="B96">
        <v>1</v>
      </c>
      <c r="C96" t="s">
        <v>127</v>
      </c>
      <c r="D96">
        <v>1366</v>
      </c>
      <c r="E96">
        <v>768</v>
      </c>
      <c r="F96">
        <v>32</v>
      </c>
      <c r="G96" t="s">
        <v>116</v>
      </c>
      <c r="H96">
        <v>2902</v>
      </c>
      <c r="I96">
        <v>8</v>
      </c>
      <c r="J96">
        <v>0.4</v>
      </c>
      <c r="K96">
        <v>25</v>
      </c>
      <c r="L96">
        <f t="shared" si="4"/>
        <v>0.125</v>
      </c>
      <c r="M96">
        <f t="shared" si="5"/>
        <v>0.90308998699194354</v>
      </c>
      <c r="N96">
        <f t="shared" si="6"/>
        <v>1.3979400086720377</v>
      </c>
      <c r="O96">
        <f t="shared" si="7"/>
        <v>0.49485002168009418</v>
      </c>
    </row>
    <row r="97" spans="1:15">
      <c r="A97" t="s">
        <v>115</v>
      </c>
      <c r="B97">
        <v>1</v>
      </c>
      <c r="C97" t="s">
        <v>127</v>
      </c>
      <c r="D97">
        <v>1366</v>
      </c>
      <c r="E97">
        <v>768</v>
      </c>
      <c r="F97">
        <v>32</v>
      </c>
      <c r="G97" t="s">
        <v>116</v>
      </c>
      <c r="H97">
        <v>2543</v>
      </c>
      <c r="I97">
        <v>6</v>
      </c>
      <c r="J97">
        <v>0.9</v>
      </c>
      <c r="K97">
        <v>11.111111111111111</v>
      </c>
      <c r="L97">
        <f t="shared" si="4"/>
        <v>0.16666666666666666</v>
      </c>
      <c r="M97">
        <f t="shared" si="5"/>
        <v>0.77815125038364363</v>
      </c>
      <c r="N97">
        <f t="shared" si="6"/>
        <v>1.045757490560675</v>
      </c>
      <c r="O97">
        <f t="shared" si="7"/>
        <v>0.26760624017703138</v>
      </c>
    </row>
    <row r="98" spans="1:15">
      <c r="A98" t="s">
        <v>77</v>
      </c>
      <c r="B98">
        <v>1</v>
      </c>
      <c r="C98" t="s">
        <v>127</v>
      </c>
      <c r="D98">
        <v>1280</v>
      </c>
      <c r="E98">
        <v>1024</v>
      </c>
      <c r="F98">
        <v>24</v>
      </c>
      <c r="G98" t="s">
        <v>78</v>
      </c>
      <c r="H98">
        <v>5112</v>
      </c>
      <c r="I98">
        <v>6</v>
      </c>
      <c r="J98">
        <v>0.9</v>
      </c>
      <c r="K98">
        <v>11.111111111111111</v>
      </c>
      <c r="L98">
        <f t="shared" si="4"/>
        <v>0.16666666666666666</v>
      </c>
      <c r="M98">
        <f t="shared" si="5"/>
        <v>0.77815125038364363</v>
      </c>
      <c r="N98">
        <f t="shared" si="6"/>
        <v>1.045757490560675</v>
      </c>
      <c r="O98">
        <f t="shared" si="7"/>
        <v>0.26760624017703138</v>
      </c>
    </row>
    <row r="99" spans="1:15">
      <c r="A99" t="s">
        <v>77</v>
      </c>
      <c r="B99">
        <v>1</v>
      </c>
      <c r="C99" t="s">
        <v>127</v>
      </c>
      <c r="D99">
        <v>1280</v>
      </c>
      <c r="E99">
        <v>1024</v>
      </c>
      <c r="F99">
        <v>24</v>
      </c>
      <c r="G99" t="s">
        <v>78</v>
      </c>
      <c r="H99">
        <v>2893</v>
      </c>
      <c r="I99">
        <v>2</v>
      </c>
      <c r="J99">
        <v>19.600000000000001</v>
      </c>
      <c r="K99">
        <v>1.9600000000000002</v>
      </c>
      <c r="L99">
        <f t="shared" si="4"/>
        <v>0.5</v>
      </c>
      <c r="M99">
        <f t="shared" si="5"/>
        <v>0.3010299956639812</v>
      </c>
      <c r="N99">
        <f t="shared" si="6"/>
        <v>0.29225607135647608</v>
      </c>
      <c r="O99">
        <f t="shared" si="7"/>
        <v>8.773924307505121E-3</v>
      </c>
    </row>
    <row r="100" spans="1:15">
      <c r="A100" t="s">
        <v>77</v>
      </c>
      <c r="B100">
        <v>1</v>
      </c>
      <c r="C100" t="s">
        <v>127</v>
      </c>
      <c r="D100">
        <v>1280</v>
      </c>
      <c r="E100">
        <v>1024</v>
      </c>
      <c r="F100">
        <v>24</v>
      </c>
      <c r="G100" t="s">
        <v>78</v>
      </c>
      <c r="H100">
        <v>1517</v>
      </c>
      <c r="I100">
        <v>3</v>
      </c>
      <c r="J100">
        <v>28.9</v>
      </c>
      <c r="K100">
        <v>2.8899999999999997</v>
      </c>
      <c r="L100">
        <f t="shared" si="4"/>
        <v>0.33333333333333331</v>
      </c>
      <c r="M100">
        <f t="shared" si="5"/>
        <v>0.47712125471966244</v>
      </c>
      <c r="N100">
        <f t="shared" si="6"/>
        <v>0.46089784275654783</v>
      </c>
      <c r="O100">
        <f t="shared" si="7"/>
        <v>1.6223411963114609E-2</v>
      </c>
    </row>
    <row r="101" spans="1:15">
      <c r="A101" t="s">
        <v>77</v>
      </c>
      <c r="B101">
        <v>1</v>
      </c>
      <c r="C101" t="s">
        <v>127</v>
      </c>
      <c r="D101">
        <v>1280</v>
      </c>
      <c r="E101">
        <v>1024</v>
      </c>
      <c r="F101">
        <v>24</v>
      </c>
      <c r="G101" t="s">
        <v>78</v>
      </c>
      <c r="H101">
        <v>8923</v>
      </c>
      <c r="I101">
        <v>1.25</v>
      </c>
      <c r="J101">
        <v>12.1</v>
      </c>
      <c r="K101">
        <v>1.21</v>
      </c>
      <c r="L101">
        <f t="shared" si="4"/>
        <v>0.8</v>
      </c>
      <c r="M101">
        <f t="shared" si="5"/>
        <v>9.691001300805642E-2</v>
      </c>
      <c r="N101">
        <f t="shared" si="6"/>
        <v>8.2785370316450071E-2</v>
      </c>
      <c r="O101">
        <f t="shared" si="7"/>
        <v>1.4124642691606348E-2</v>
      </c>
    </row>
    <row r="102" spans="1:15">
      <c r="A102" t="s">
        <v>77</v>
      </c>
      <c r="B102">
        <v>1</v>
      </c>
      <c r="C102" t="s">
        <v>127</v>
      </c>
      <c r="D102">
        <v>1280</v>
      </c>
      <c r="E102">
        <v>1024</v>
      </c>
      <c r="F102">
        <v>24</v>
      </c>
      <c r="G102" t="s">
        <v>78</v>
      </c>
      <c r="H102">
        <v>3356</v>
      </c>
      <c r="I102">
        <v>3</v>
      </c>
      <c r="J102">
        <v>25.6</v>
      </c>
      <c r="K102">
        <v>2.56</v>
      </c>
      <c r="L102">
        <f t="shared" si="4"/>
        <v>0.33333333333333331</v>
      </c>
      <c r="M102">
        <f t="shared" si="5"/>
        <v>0.47712125471966244</v>
      </c>
      <c r="N102">
        <f t="shared" si="6"/>
        <v>0.40823996531184958</v>
      </c>
      <c r="O102">
        <f t="shared" si="7"/>
        <v>6.8881289407812851E-2</v>
      </c>
    </row>
    <row r="103" spans="1:15">
      <c r="A103" t="s">
        <v>77</v>
      </c>
      <c r="B103">
        <v>1</v>
      </c>
      <c r="C103" t="s">
        <v>127</v>
      </c>
      <c r="D103">
        <v>1280</v>
      </c>
      <c r="E103">
        <v>1024</v>
      </c>
      <c r="F103">
        <v>24</v>
      </c>
      <c r="G103" t="s">
        <v>78</v>
      </c>
      <c r="H103">
        <v>3133</v>
      </c>
      <c r="I103">
        <v>2</v>
      </c>
      <c r="J103">
        <v>2.5</v>
      </c>
      <c r="K103">
        <v>4</v>
      </c>
      <c r="L103">
        <f t="shared" si="4"/>
        <v>0.5</v>
      </c>
      <c r="M103">
        <f t="shared" si="5"/>
        <v>0.3010299956639812</v>
      </c>
      <c r="N103">
        <f t="shared" si="6"/>
        <v>0.6020599913279624</v>
      </c>
      <c r="O103">
        <f t="shared" si="7"/>
        <v>0.3010299956639812</v>
      </c>
    </row>
    <row r="104" spans="1:15">
      <c r="A104" t="s">
        <v>77</v>
      </c>
      <c r="B104">
        <v>1</v>
      </c>
      <c r="C104" t="s">
        <v>127</v>
      </c>
      <c r="D104">
        <v>1280</v>
      </c>
      <c r="E104">
        <v>1024</v>
      </c>
      <c r="F104">
        <v>24</v>
      </c>
      <c r="G104" t="s">
        <v>78</v>
      </c>
      <c r="H104">
        <v>2525</v>
      </c>
      <c r="I104">
        <v>2.2000000000000002</v>
      </c>
      <c r="J104">
        <v>4.9000000000000004</v>
      </c>
      <c r="K104">
        <v>2.0408163265306123</v>
      </c>
      <c r="L104">
        <f t="shared" si="4"/>
        <v>0.45454545454545453</v>
      </c>
      <c r="M104">
        <f t="shared" si="5"/>
        <v>0.34242268082220628</v>
      </c>
      <c r="N104">
        <f t="shared" si="6"/>
        <v>0.30980391997148637</v>
      </c>
      <c r="O104">
        <f t="shared" si="7"/>
        <v>3.2618760850719908E-2</v>
      </c>
    </row>
    <row r="105" spans="1:15">
      <c r="A105" t="s">
        <v>77</v>
      </c>
      <c r="B105">
        <v>1</v>
      </c>
      <c r="C105" t="s">
        <v>127</v>
      </c>
      <c r="D105">
        <v>1280</v>
      </c>
      <c r="E105">
        <v>1024</v>
      </c>
      <c r="F105">
        <v>24</v>
      </c>
      <c r="G105" t="s">
        <v>78</v>
      </c>
      <c r="H105">
        <v>2301</v>
      </c>
      <c r="I105">
        <v>2.5</v>
      </c>
      <c r="J105">
        <v>6.4</v>
      </c>
      <c r="K105">
        <v>1.5625</v>
      </c>
      <c r="L105">
        <f t="shared" si="4"/>
        <v>0.4</v>
      </c>
      <c r="M105">
        <f t="shared" si="5"/>
        <v>0.3979400086720376</v>
      </c>
      <c r="N105">
        <f t="shared" si="6"/>
        <v>0.19382002601611284</v>
      </c>
      <c r="O105">
        <f t="shared" si="7"/>
        <v>0.20411998265592476</v>
      </c>
    </row>
    <row r="106" spans="1:15">
      <c r="A106" t="s">
        <v>77</v>
      </c>
      <c r="B106">
        <v>1</v>
      </c>
      <c r="C106" t="s">
        <v>127</v>
      </c>
      <c r="D106">
        <v>1280</v>
      </c>
      <c r="E106">
        <v>1024</v>
      </c>
      <c r="F106">
        <v>24</v>
      </c>
      <c r="G106" t="s">
        <v>78</v>
      </c>
      <c r="H106">
        <v>3021</v>
      </c>
      <c r="I106">
        <v>2</v>
      </c>
      <c r="J106">
        <v>3.6</v>
      </c>
      <c r="K106">
        <v>2.7777777777777777</v>
      </c>
      <c r="L106">
        <f t="shared" si="4"/>
        <v>0.5</v>
      </c>
      <c r="M106">
        <f t="shared" si="5"/>
        <v>0.3010299956639812</v>
      </c>
      <c r="N106">
        <f t="shared" si="6"/>
        <v>0.44369749923271273</v>
      </c>
      <c r="O106">
        <f t="shared" si="7"/>
        <v>0.14266750356873154</v>
      </c>
    </row>
    <row r="107" spans="1:15">
      <c r="A107" t="s">
        <v>77</v>
      </c>
      <c r="B107">
        <v>1</v>
      </c>
      <c r="C107" t="s">
        <v>127</v>
      </c>
      <c r="D107">
        <v>1280</v>
      </c>
      <c r="E107">
        <v>1024</v>
      </c>
      <c r="F107">
        <v>24</v>
      </c>
      <c r="G107" t="s">
        <v>78</v>
      </c>
      <c r="H107">
        <v>2429</v>
      </c>
      <c r="I107">
        <v>10</v>
      </c>
      <c r="J107">
        <v>0.4</v>
      </c>
      <c r="K107">
        <v>25</v>
      </c>
      <c r="L107">
        <f t="shared" si="4"/>
        <v>0.1</v>
      </c>
      <c r="M107">
        <f t="shared" si="5"/>
        <v>1</v>
      </c>
      <c r="N107">
        <f t="shared" si="6"/>
        <v>1.3979400086720377</v>
      </c>
      <c r="O107">
        <f t="shared" si="7"/>
        <v>0.39794000867203771</v>
      </c>
    </row>
    <row r="108" spans="1:15">
      <c r="A108" t="s">
        <v>77</v>
      </c>
      <c r="B108">
        <v>1</v>
      </c>
      <c r="C108" t="s">
        <v>127</v>
      </c>
      <c r="D108">
        <v>1280</v>
      </c>
      <c r="E108">
        <v>1024</v>
      </c>
      <c r="F108">
        <v>24</v>
      </c>
      <c r="G108" t="s">
        <v>78</v>
      </c>
      <c r="H108">
        <v>7276</v>
      </c>
      <c r="I108">
        <v>1.9</v>
      </c>
      <c r="J108">
        <v>8.1</v>
      </c>
      <c r="K108">
        <v>1.2345679012345681</v>
      </c>
      <c r="L108">
        <f t="shared" si="4"/>
        <v>0.52631578947368418</v>
      </c>
      <c r="M108">
        <f t="shared" si="5"/>
        <v>0.27875360095282897</v>
      </c>
      <c r="N108">
        <f t="shared" si="6"/>
        <v>9.15149811213503E-2</v>
      </c>
      <c r="O108">
        <f t="shared" si="7"/>
        <v>0.1872386198314786</v>
      </c>
    </row>
    <row r="109" spans="1:15">
      <c r="A109" t="s">
        <v>77</v>
      </c>
      <c r="B109">
        <v>1</v>
      </c>
      <c r="C109" t="s">
        <v>127</v>
      </c>
      <c r="D109">
        <v>1280</v>
      </c>
      <c r="E109">
        <v>1024</v>
      </c>
      <c r="F109">
        <v>24</v>
      </c>
      <c r="G109" t="s">
        <v>78</v>
      </c>
      <c r="H109">
        <v>8028</v>
      </c>
      <c r="I109">
        <v>1.25</v>
      </c>
      <c r="J109">
        <v>16.899999999999999</v>
      </c>
      <c r="K109">
        <v>1.69</v>
      </c>
      <c r="L109">
        <f t="shared" si="4"/>
        <v>0.8</v>
      </c>
      <c r="M109">
        <f t="shared" si="5"/>
        <v>9.691001300805642E-2</v>
      </c>
      <c r="N109">
        <f t="shared" si="6"/>
        <v>0.22788670461367352</v>
      </c>
      <c r="O109">
        <f t="shared" si="7"/>
        <v>0.13097669160561709</v>
      </c>
    </row>
    <row r="110" spans="1:15">
      <c r="A110" t="s">
        <v>77</v>
      </c>
      <c r="B110">
        <v>1</v>
      </c>
      <c r="C110" t="s">
        <v>127</v>
      </c>
      <c r="D110">
        <v>1280</v>
      </c>
      <c r="E110">
        <v>1024</v>
      </c>
      <c r="F110">
        <v>24</v>
      </c>
      <c r="G110" t="s">
        <v>78</v>
      </c>
      <c r="H110">
        <v>1949</v>
      </c>
      <c r="I110">
        <v>1.2</v>
      </c>
      <c r="J110">
        <v>14.4</v>
      </c>
      <c r="K110">
        <v>1.44</v>
      </c>
      <c r="L110">
        <f t="shared" si="4"/>
        <v>0.83333333333333337</v>
      </c>
      <c r="M110">
        <f t="shared" si="5"/>
        <v>7.9181246047624818E-2</v>
      </c>
      <c r="N110">
        <f t="shared" si="6"/>
        <v>0.15836249209524964</v>
      </c>
      <c r="O110">
        <f t="shared" si="7"/>
        <v>7.9181246047624818E-2</v>
      </c>
    </row>
    <row r="111" spans="1:15">
      <c r="A111" t="s">
        <v>77</v>
      </c>
      <c r="B111">
        <v>1</v>
      </c>
      <c r="C111" t="s">
        <v>127</v>
      </c>
      <c r="D111">
        <v>1280</v>
      </c>
      <c r="E111">
        <v>1024</v>
      </c>
      <c r="F111">
        <v>24</v>
      </c>
      <c r="G111" t="s">
        <v>78</v>
      </c>
      <c r="H111">
        <v>4493</v>
      </c>
      <c r="I111">
        <v>3.5</v>
      </c>
      <c r="J111">
        <v>32.4</v>
      </c>
      <c r="K111">
        <v>3.2399999999999998</v>
      </c>
      <c r="L111">
        <f t="shared" si="4"/>
        <v>0.2857142857142857</v>
      </c>
      <c r="M111">
        <f t="shared" si="5"/>
        <v>0.54406804435027567</v>
      </c>
      <c r="N111">
        <f t="shared" si="6"/>
        <v>0.51054501020661214</v>
      </c>
      <c r="O111">
        <f t="shared" si="7"/>
        <v>3.3523034143663533E-2</v>
      </c>
    </row>
    <row r="112" spans="1:15">
      <c r="A112" t="s">
        <v>77</v>
      </c>
      <c r="B112">
        <v>1</v>
      </c>
      <c r="C112" t="s">
        <v>127</v>
      </c>
      <c r="D112">
        <v>1280</v>
      </c>
      <c r="E112">
        <v>1024</v>
      </c>
      <c r="F112">
        <v>24</v>
      </c>
      <c r="G112" t="s">
        <v>78</v>
      </c>
      <c r="H112">
        <v>2157</v>
      </c>
      <c r="I112">
        <v>3</v>
      </c>
      <c r="J112">
        <v>22.5</v>
      </c>
      <c r="K112">
        <v>2.25</v>
      </c>
      <c r="L112">
        <f t="shared" si="4"/>
        <v>0.33333333333333331</v>
      </c>
      <c r="M112">
        <f t="shared" si="5"/>
        <v>0.47712125471966244</v>
      </c>
      <c r="N112">
        <f t="shared" si="6"/>
        <v>0.35218251811136247</v>
      </c>
      <c r="O112">
        <f t="shared" si="7"/>
        <v>0.12493873660829996</v>
      </c>
    </row>
    <row r="113" spans="1:15">
      <c r="A113" t="s">
        <v>77</v>
      </c>
      <c r="B113">
        <v>1</v>
      </c>
      <c r="C113" t="s">
        <v>127</v>
      </c>
      <c r="D113">
        <v>1280</v>
      </c>
      <c r="E113">
        <v>1024</v>
      </c>
      <c r="F113">
        <v>24</v>
      </c>
      <c r="G113" t="s">
        <v>78</v>
      </c>
      <c r="H113">
        <v>5500</v>
      </c>
      <c r="I113">
        <v>4.5</v>
      </c>
      <c r="J113">
        <v>1.6</v>
      </c>
      <c r="K113">
        <v>6.25</v>
      </c>
      <c r="L113">
        <f t="shared" si="4"/>
        <v>0.22222222222222221</v>
      </c>
      <c r="M113">
        <f t="shared" si="5"/>
        <v>0.65321251377534373</v>
      </c>
      <c r="N113">
        <f t="shared" si="6"/>
        <v>0.79588001734407521</v>
      </c>
      <c r="O113">
        <f t="shared" si="7"/>
        <v>0.14266750356873148</v>
      </c>
    </row>
    <row r="114" spans="1:15">
      <c r="A114" t="s">
        <v>104</v>
      </c>
      <c r="B114">
        <v>1</v>
      </c>
      <c r="C114" t="s">
        <v>127</v>
      </c>
      <c r="D114">
        <v>1280</v>
      </c>
      <c r="E114">
        <v>768</v>
      </c>
      <c r="F114">
        <v>32</v>
      </c>
      <c r="G114" t="s">
        <v>105</v>
      </c>
      <c r="H114">
        <v>7451</v>
      </c>
      <c r="I114">
        <v>1</v>
      </c>
      <c r="J114">
        <v>8.1</v>
      </c>
      <c r="K114">
        <v>1.2345679012345681</v>
      </c>
      <c r="L114">
        <f t="shared" si="4"/>
        <v>1</v>
      </c>
      <c r="M114">
        <f t="shared" si="5"/>
        <v>0</v>
      </c>
      <c r="N114">
        <f t="shared" si="6"/>
        <v>9.15149811213503E-2</v>
      </c>
      <c r="O114">
        <f t="shared" si="7"/>
        <v>9.15149811213503E-2</v>
      </c>
    </row>
    <row r="115" spans="1:15">
      <c r="A115" t="s">
        <v>104</v>
      </c>
      <c r="B115">
        <v>1</v>
      </c>
      <c r="C115" t="s">
        <v>127</v>
      </c>
      <c r="D115">
        <v>1280</v>
      </c>
      <c r="E115">
        <v>768</v>
      </c>
      <c r="F115">
        <v>32</v>
      </c>
      <c r="G115" t="s">
        <v>105</v>
      </c>
      <c r="H115">
        <v>10931</v>
      </c>
      <c r="I115">
        <v>3</v>
      </c>
      <c r="J115">
        <v>32.4</v>
      </c>
      <c r="K115">
        <v>3.2399999999999998</v>
      </c>
      <c r="L115">
        <f t="shared" si="4"/>
        <v>0.33333333333333331</v>
      </c>
      <c r="M115">
        <f t="shared" si="5"/>
        <v>0.47712125471966244</v>
      </c>
      <c r="N115">
        <f t="shared" si="6"/>
        <v>0.51054501020661214</v>
      </c>
      <c r="O115">
        <f t="shared" si="7"/>
        <v>3.3423755486949702E-2</v>
      </c>
    </row>
    <row r="116" spans="1:15">
      <c r="A116" t="s">
        <v>104</v>
      </c>
      <c r="B116">
        <v>1</v>
      </c>
      <c r="C116" t="s">
        <v>127</v>
      </c>
      <c r="D116">
        <v>1280</v>
      </c>
      <c r="E116">
        <v>768</v>
      </c>
      <c r="F116">
        <v>32</v>
      </c>
      <c r="G116" t="s">
        <v>105</v>
      </c>
      <c r="H116">
        <v>5273</v>
      </c>
      <c r="I116">
        <v>3</v>
      </c>
      <c r="J116">
        <v>28.9</v>
      </c>
      <c r="K116">
        <v>2.8899999999999997</v>
      </c>
      <c r="L116">
        <f t="shared" si="4"/>
        <v>0.33333333333333331</v>
      </c>
      <c r="M116">
        <f t="shared" si="5"/>
        <v>0.47712125471966244</v>
      </c>
      <c r="N116">
        <f t="shared" si="6"/>
        <v>0.46089784275654783</v>
      </c>
      <c r="O116">
        <f t="shared" si="7"/>
        <v>1.6223411963114609E-2</v>
      </c>
    </row>
    <row r="117" spans="1:15">
      <c r="A117" t="s">
        <v>104</v>
      </c>
      <c r="B117">
        <v>1</v>
      </c>
      <c r="C117" t="s">
        <v>127</v>
      </c>
      <c r="D117">
        <v>1280</v>
      </c>
      <c r="E117">
        <v>768</v>
      </c>
      <c r="F117">
        <v>32</v>
      </c>
      <c r="G117" t="s">
        <v>105</v>
      </c>
      <c r="H117">
        <v>15588</v>
      </c>
      <c r="I117">
        <v>23</v>
      </c>
      <c r="J117">
        <v>0.4</v>
      </c>
      <c r="K117">
        <v>25</v>
      </c>
      <c r="L117">
        <f t="shared" si="4"/>
        <v>4.3478260869565216E-2</v>
      </c>
      <c r="M117">
        <f t="shared" si="5"/>
        <v>1.3617278360175928</v>
      </c>
      <c r="N117">
        <f t="shared" si="6"/>
        <v>1.3979400086720377</v>
      </c>
      <c r="O117">
        <f t="shared" si="7"/>
        <v>3.6212172654444874E-2</v>
      </c>
    </row>
    <row r="118" spans="1:15">
      <c r="A118" t="s">
        <v>104</v>
      </c>
      <c r="B118">
        <v>1</v>
      </c>
      <c r="C118" t="s">
        <v>127</v>
      </c>
      <c r="D118">
        <v>1280</v>
      </c>
      <c r="E118">
        <v>768</v>
      </c>
      <c r="F118">
        <v>32</v>
      </c>
      <c r="G118" t="s">
        <v>105</v>
      </c>
      <c r="H118">
        <v>6097</v>
      </c>
      <c r="I118">
        <v>2</v>
      </c>
      <c r="J118">
        <v>16.899999999999999</v>
      </c>
      <c r="K118">
        <v>1.69</v>
      </c>
      <c r="L118">
        <f t="shared" si="4"/>
        <v>0.5</v>
      </c>
      <c r="M118">
        <f t="shared" si="5"/>
        <v>0.3010299956639812</v>
      </c>
      <c r="N118">
        <f t="shared" si="6"/>
        <v>0.22788670461367352</v>
      </c>
      <c r="O118">
        <f t="shared" si="7"/>
        <v>7.3143291050307674E-2</v>
      </c>
    </row>
    <row r="119" spans="1:15">
      <c r="A119" t="s">
        <v>104</v>
      </c>
      <c r="B119">
        <v>1</v>
      </c>
      <c r="C119" t="s">
        <v>127</v>
      </c>
      <c r="D119">
        <v>1280</v>
      </c>
      <c r="E119">
        <v>768</v>
      </c>
      <c r="F119">
        <v>32</v>
      </c>
      <c r="G119" t="s">
        <v>105</v>
      </c>
      <c r="H119">
        <v>6754</v>
      </c>
      <c r="I119">
        <v>3</v>
      </c>
      <c r="J119">
        <v>3.6</v>
      </c>
      <c r="K119">
        <v>2.7777777777777777</v>
      </c>
      <c r="L119">
        <f t="shared" si="4"/>
        <v>0.33333333333333331</v>
      </c>
      <c r="M119">
        <f t="shared" si="5"/>
        <v>0.47712125471966244</v>
      </c>
      <c r="N119">
        <f t="shared" si="6"/>
        <v>0.44369749923271273</v>
      </c>
      <c r="O119">
        <f t="shared" si="7"/>
        <v>3.3423755486949702E-2</v>
      </c>
    </row>
    <row r="120" spans="1:15">
      <c r="A120" t="s">
        <v>104</v>
      </c>
      <c r="B120">
        <v>1</v>
      </c>
      <c r="C120" t="s">
        <v>127</v>
      </c>
      <c r="D120">
        <v>1280</v>
      </c>
      <c r="E120">
        <v>768</v>
      </c>
      <c r="F120">
        <v>32</v>
      </c>
      <c r="G120" t="s">
        <v>105</v>
      </c>
      <c r="H120">
        <v>6727</v>
      </c>
      <c r="I120">
        <v>8</v>
      </c>
      <c r="J120">
        <v>0.9</v>
      </c>
      <c r="K120">
        <v>11.111111111111111</v>
      </c>
      <c r="L120">
        <f t="shared" si="4"/>
        <v>0.125</v>
      </c>
      <c r="M120">
        <f t="shared" si="5"/>
        <v>0.90308998699194354</v>
      </c>
      <c r="N120">
        <f t="shared" si="6"/>
        <v>1.045757490560675</v>
      </c>
      <c r="O120">
        <f t="shared" si="7"/>
        <v>0.14266750356873148</v>
      </c>
    </row>
    <row r="121" spans="1:15">
      <c r="A121" t="s">
        <v>104</v>
      </c>
      <c r="B121">
        <v>1</v>
      </c>
      <c r="C121" t="s">
        <v>127</v>
      </c>
      <c r="D121">
        <v>1280</v>
      </c>
      <c r="E121">
        <v>768</v>
      </c>
      <c r="F121">
        <v>32</v>
      </c>
      <c r="G121" t="s">
        <v>105</v>
      </c>
      <c r="H121">
        <v>4498</v>
      </c>
      <c r="I121">
        <v>2</v>
      </c>
      <c r="J121">
        <v>4.9000000000000004</v>
      </c>
      <c r="K121">
        <v>2.0408163265306123</v>
      </c>
      <c r="L121">
        <f t="shared" si="4"/>
        <v>0.5</v>
      </c>
      <c r="M121">
        <f t="shared" si="5"/>
        <v>0.3010299956639812</v>
      </c>
      <c r="N121">
        <f t="shared" si="6"/>
        <v>0.30980391997148637</v>
      </c>
      <c r="O121">
        <f t="shared" si="7"/>
        <v>8.7739243075051765E-3</v>
      </c>
    </row>
    <row r="122" spans="1:15">
      <c r="A122" t="s">
        <v>104</v>
      </c>
      <c r="B122">
        <v>1</v>
      </c>
      <c r="C122" t="s">
        <v>127</v>
      </c>
      <c r="D122">
        <v>1280</v>
      </c>
      <c r="E122">
        <v>768</v>
      </c>
      <c r="F122">
        <v>32</v>
      </c>
      <c r="G122" t="s">
        <v>105</v>
      </c>
      <c r="H122">
        <v>6937</v>
      </c>
      <c r="I122">
        <v>6</v>
      </c>
      <c r="J122">
        <v>1.6</v>
      </c>
      <c r="K122">
        <v>6.25</v>
      </c>
      <c r="L122">
        <f t="shared" si="4"/>
        <v>0.16666666666666666</v>
      </c>
      <c r="M122">
        <f t="shared" si="5"/>
        <v>0.77815125038364363</v>
      </c>
      <c r="N122">
        <f t="shared" si="6"/>
        <v>0.79588001734407521</v>
      </c>
      <c r="O122">
        <f t="shared" si="7"/>
        <v>1.7728766960431575E-2</v>
      </c>
    </row>
    <row r="123" spans="1:15">
      <c r="A123" t="s">
        <v>104</v>
      </c>
      <c r="B123">
        <v>1</v>
      </c>
      <c r="C123" t="s">
        <v>127</v>
      </c>
      <c r="D123">
        <v>1280</v>
      </c>
      <c r="E123">
        <v>768</v>
      </c>
      <c r="F123">
        <v>32</v>
      </c>
      <c r="G123" t="s">
        <v>105</v>
      </c>
      <c r="H123">
        <v>5047</v>
      </c>
      <c r="I123">
        <v>2</v>
      </c>
      <c r="J123">
        <v>19.600000000000001</v>
      </c>
      <c r="K123">
        <v>1.9600000000000002</v>
      </c>
      <c r="L123">
        <f t="shared" si="4"/>
        <v>0.5</v>
      </c>
      <c r="M123">
        <f t="shared" si="5"/>
        <v>0.3010299956639812</v>
      </c>
      <c r="N123">
        <f t="shared" si="6"/>
        <v>0.29225607135647608</v>
      </c>
      <c r="O123">
        <f t="shared" si="7"/>
        <v>8.773924307505121E-3</v>
      </c>
    </row>
    <row r="124" spans="1:15">
      <c r="A124" t="s">
        <v>104</v>
      </c>
      <c r="B124">
        <v>1</v>
      </c>
      <c r="C124" t="s">
        <v>127</v>
      </c>
      <c r="D124">
        <v>1280</v>
      </c>
      <c r="E124">
        <v>768</v>
      </c>
      <c r="F124">
        <v>32</v>
      </c>
      <c r="G124" t="s">
        <v>105</v>
      </c>
      <c r="H124">
        <v>7307</v>
      </c>
      <c r="I124">
        <v>2</v>
      </c>
      <c r="J124">
        <v>12.1</v>
      </c>
      <c r="K124">
        <v>1.21</v>
      </c>
      <c r="L124">
        <f t="shared" si="4"/>
        <v>0.5</v>
      </c>
      <c r="M124">
        <f t="shared" si="5"/>
        <v>0.3010299956639812</v>
      </c>
      <c r="N124">
        <f t="shared" si="6"/>
        <v>8.2785370316450071E-2</v>
      </c>
      <c r="O124">
        <f t="shared" si="7"/>
        <v>0.21824462534753114</v>
      </c>
    </row>
    <row r="125" spans="1:15">
      <c r="A125" t="s">
        <v>104</v>
      </c>
      <c r="B125">
        <v>1</v>
      </c>
      <c r="C125" t="s">
        <v>127</v>
      </c>
      <c r="D125">
        <v>1280</v>
      </c>
      <c r="E125">
        <v>768</v>
      </c>
      <c r="F125">
        <v>32</v>
      </c>
      <c r="G125" t="s">
        <v>105</v>
      </c>
      <c r="H125">
        <v>3874</v>
      </c>
      <c r="I125">
        <v>2</v>
      </c>
      <c r="J125">
        <v>6.4</v>
      </c>
      <c r="K125">
        <v>1.5625</v>
      </c>
      <c r="L125">
        <f t="shared" si="4"/>
        <v>0.5</v>
      </c>
      <c r="M125">
        <f t="shared" si="5"/>
        <v>0.3010299956639812</v>
      </c>
      <c r="N125">
        <f t="shared" si="6"/>
        <v>0.19382002601611284</v>
      </c>
      <c r="O125">
        <f t="shared" si="7"/>
        <v>0.10720996964786836</v>
      </c>
    </row>
    <row r="126" spans="1:15">
      <c r="A126" t="s">
        <v>104</v>
      </c>
      <c r="B126">
        <v>1</v>
      </c>
      <c r="C126" t="s">
        <v>127</v>
      </c>
      <c r="D126">
        <v>1280</v>
      </c>
      <c r="E126">
        <v>768</v>
      </c>
      <c r="F126">
        <v>32</v>
      </c>
      <c r="G126" t="s">
        <v>105</v>
      </c>
      <c r="H126">
        <v>7587</v>
      </c>
      <c r="I126">
        <v>4</v>
      </c>
      <c r="J126">
        <v>2.5</v>
      </c>
      <c r="K126">
        <v>4</v>
      </c>
      <c r="L126">
        <f t="shared" si="4"/>
        <v>0.25</v>
      </c>
      <c r="M126">
        <f t="shared" si="5"/>
        <v>0.6020599913279624</v>
      </c>
      <c r="N126">
        <f t="shared" si="6"/>
        <v>0.6020599913279624</v>
      </c>
      <c r="O126">
        <f t="shared" si="7"/>
        <v>0</v>
      </c>
    </row>
    <row r="127" spans="1:15">
      <c r="A127" t="s">
        <v>104</v>
      </c>
      <c r="B127">
        <v>1</v>
      </c>
      <c r="C127" t="s">
        <v>127</v>
      </c>
      <c r="D127">
        <v>1280</v>
      </c>
      <c r="E127">
        <v>768</v>
      </c>
      <c r="F127">
        <v>32</v>
      </c>
      <c r="G127" t="s">
        <v>105</v>
      </c>
      <c r="H127">
        <v>2654</v>
      </c>
      <c r="I127">
        <v>2</v>
      </c>
      <c r="J127">
        <v>14.4</v>
      </c>
      <c r="K127">
        <v>1.44</v>
      </c>
      <c r="L127">
        <f t="shared" si="4"/>
        <v>0.5</v>
      </c>
      <c r="M127">
        <f t="shared" si="5"/>
        <v>0.3010299956639812</v>
      </c>
      <c r="N127">
        <f t="shared" si="6"/>
        <v>0.15836249209524964</v>
      </c>
      <c r="O127">
        <f t="shared" si="7"/>
        <v>0.14266750356873156</v>
      </c>
    </row>
    <row r="128" spans="1:15">
      <c r="A128" t="s">
        <v>104</v>
      </c>
      <c r="B128">
        <v>1</v>
      </c>
      <c r="C128" t="s">
        <v>127</v>
      </c>
      <c r="D128">
        <v>1280</v>
      </c>
      <c r="E128">
        <v>768</v>
      </c>
      <c r="F128">
        <v>32</v>
      </c>
      <c r="G128" t="s">
        <v>105</v>
      </c>
      <c r="H128">
        <v>3757</v>
      </c>
      <c r="I128">
        <v>3</v>
      </c>
      <c r="J128">
        <v>25.6</v>
      </c>
      <c r="K128">
        <v>2.56</v>
      </c>
      <c r="L128">
        <f t="shared" si="4"/>
        <v>0.33333333333333331</v>
      </c>
      <c r="M128">
        <f t="shared" si="5"/>
        <v>0.47712125471966244</v>
      </c>
      <c r="N128">
        <f t="shared" si="6"/>
        <v>0.40823996531184958</v>
      </c>
      <c r="O128">
        <f t="shared" si="7"/>
        <v>6.8881289407812851E-2</v>
      </c>
    </row>
    <row r="129" spans="1:15">
      <c r="A129" t="s">
        <v>104</v>
      </c>
      <c r="B129">
        <v>1</v>
      </c>
      <c r="C129" t="s">
        <v>127</v>
      </c>
      <c r="D129">
        <v>1280</v>
      </c>
      <c r="E129">
        <v>768</v>
      </c>
      <c r="F129">
        <v>32</v>
      </c>
      <c r="G129" t="s">
        <v>105</v>
      </c>
      <c r="H129">
        <v>5087</v>
      </c>
      <c r="I129">
        <v>2</v>
      </c>
      <c r="J129">
        <v>22.5</v>
      </c>
      <c r="K129">
        <v>2.25</v>
      </c>
      <c r="L129">
        <f t="shared" si="4"/>
        <v>0.5</v>
      </c>
      <c r="M129">
        <f t="shared" si="5"/>
        <v>0.3010299956639812</v>
      </c>
      <c r="N129">
        <f t="shared" si="6"/>
        <v>0.35218251811136247</v>
      </c>
      <c r="O129">
        <f t="shared" si="7"/>
        <v>5.1152522447381277E-2</v>
      </c>
    </row>
    <row r="130" spans="1:15">
      <c r="A130" t="s">
        <v>94</v>
      </c>
      <c r="B130">
        <v>1</v>
      </c>
      <c r="C130" t="s">
        <v>127</v>
      </c>
      <c r="D130">
        <v>1229</v>
      </c>
      <c r="E130">
        <v>691</v>
      </c>
      <c r="F130">
        <v>24</v>
      </c>
      <c r="G130" t="s">
        <v>95</v>
      </c>
      <c r="H130">
        <v>4209</v>
      </c>
      <c r="I130">
        <v>3</v>
      </c>
      <c r="J130">
        <v>32.4</v>
      </c>
      <c r="K130">
        <v>3.2399999999999998</v>
      </c>
      <c r="L130">
        <f t="shared" si="4"/>
        <v>0.33333333333333331</v>
      </c>
      <c r="M130">
        <f t="shared" si="5"/>
        <v>0.47712125471966244</v>
      </c>
      <c r="N130">
        <f t="shared" si="6"/>
        <v>0.51054501020661214</v>
      </c>
      <c r="O130">
        <f t="shared" si="7"/>
        <v>3.3423755486949702E-2</v>
      </c>
    </row>
    <row r="131" spans="1:15">
      <c r="A131" t="s">
        <v>94</v>
      </c>
      <c r="B131">
        <v>1</v>
      </c>
      <c r="C131" t="s">
        <v>127</v>
      </c>
      <c r="D131">
        <v>1229</v>
      </c>
      <c r="E131">
        <v>691</v>
      </c>
      <c r="F131">
        <v>24</v>
      </c>
      <c r="G131" t="s">
        <v>95</v>
      </c>
      <c r="H131">
        <v>6693</v>
      </c>
      <c r="I131">
        <v>1.5</v>
      </c>
      <c r="J131">
        <v>4.9000000000000004</v>
      </c>
      <c r="K131">
        <v>2.0408163265306123</v>
      </c>
      <c r="L131">
        <f t="shared" ref="L131:L194" si="8">1/I131</f>
        <v>0.66666666666666663</v>
      </c>
      <c r="M131">
        <f t="shared" ref="M131:M194" si="9">LOG(1/L131)</f>
        <v>0.17609125905568124</v>
      </c>
      <c r="N131">
        <f t="shared" ref="N131:N194" si="10">LOG(K131)</f>
        <v>0.30980391997148637</v>
      </c>
      <c r="O131">
        <f t="shared" ref="O131:O194" si="11">ABS(LOG(I131)-LOG(K131))</f>
        <v>0.13371266091580514</v>
      </c>
    </row>
    <row r="132" spans="1:15">
      <c r="A132" t="s">
        <v>94</v>
      </c>
      <c r="B132">
        <v>1</v>
      </c>
      <c r="C132" t="s">
        <v>127</v>
      </c>
      <c r="D132">
        <v>1229</v>
      </c>
      <c r="E132">
        <v>691</v>
      </c>
      <c r="F132">
        <v>24</v>
      </c>
      <c r="G132" t="s">
        <v>95</v>
      </c>
      <c r="H132">
        <v>1957</v>
      </c>
      <c r="I132">
        <v>2</v>
      </c>
      <c r="J132">
        <v>22.5</v>
      </c>
      <c r="K132">
        <v>2.25</v>
      </c>
      <c r="L132">
        <f t="shared" si="8"/>
        <v>0.5</v>
      </c>
      <c r="M132">
        <f t="shared" si="9"/>
        <v>0.3010299956639812</v>
      </c>
      <c r="N132">
        <f t="shared" si="10"/>
        <v>0.35218251811136247</v>
      </c>
      <c r="O132">
        <f t="shared" si="11"/>
        <v>5.1152522447381277E-2</v>
      </c>
    </row>
    <row r="133" spans="1:15">
      <c r="A133" t="s">
        <v>94</v>
      </c>
      <c r="B133">
        <v>1</v>
      </c>
      <c r="C133" t="s">
        <v>127</v>
      </c>
      <c r="D133">
        <v>1229</v>
      </c>
      <c r="E133">
        <v>691</v>
      </c>
      <c r="F133">
        <v>24</v>
      </c>
      <c r="G133" t="s">
        <v>95</v>
      </c>
      <c r="H133">
        <v>4402</v>
      </c>
      <c r="I133">
        <v>1.25</v>
      </c>
      <c r="J133">
        <v>12.1</v>
      </c>
      <c r="K133">
        <v>1.21</v>
      </c>
      <c r="L133">
        <f t="shared" si="8"/>
        <v>0.8</v>
      </c>
      <c r="M133">
        <f t="shared" si="9"/>
        <v>9.691001300805642E-2</v>
      </c>
      <c r="N133">
        <f t="shared" si="10"/>
        <v>8.2785370316450071E-2</v>
      </c>
      <c r="O133">
        <f t="shared" si="11"/>
        <v>1.4124642691606348E-2</v>
      </c>
    </row>
    <row r="134" spans="1:15">
      <c r="A134" t="s">
        <v>94</v>
      </c>
      <c r="B134">
        <v>1</v>
      </c>
      <c r="C134" t="s">
        <v>127</v>
      </c>
      <c r="D134">
        <v>1229</v>
      </c>
      <c r="E134">
        <v>691</v>
      </c>
      <c r="F134">
        <v>24</v>
      </c>
      <c r="G134" t="s">
        <v>95</v>
      </c>
      <c r="H134">
        <v>3240</v>
      </c>
      <c r="I134">
        <v>2</v>
      </c>
      <c r="J134">
        <v>19.600000000000001</v>
      </c>
      <c r="K134">
        <v>1.9600000000000002</v>
      </c>
      <c r="L134">
        <f t="shared" si="8"/>
        <v>0.5</v>
      </c>
      <c r="M134">
        <f t="shared" si="9"/>
        <v>0.3010299956639812</v>
      </c>
      <c r="N134">
        <f t="shared" si="10"/>
        <v>0.29225607135647608</v>
      </c>
      <c r="O134">
        <f t="shared" si="11"/>
        <v>8.773924307505121E-3</v>
      </c>
    </row>
    <row r="135" spans="1:15">
      <c r="A135" t="s">
        <v>94</v>
      </c>
      <c r="B135">
        <v>1</v>
      </c>
      <c r="C135" t="s">
        <v>127</v>
      </c>
      <c r="D135">
        <v>1229</v>
      </c>
      <c r="E135">
        <v>691</v>
      </c>
      <c r="F135">
        <v>24</v>
      </c>
      <c r="G135" t="s">
        <v>95</v>
      </c>
      <c r="H135">
        <v>4469</v>
      </c>
      <c r="I135">
        <v>1.5</v>
      </c>
      <c r="J135">
        <v>6.4</v>
      </c>
      <c r="K135">
        <v>1.5625</v>
      </c>
      <c r="L135">
        <f t="shared" si="8"/>
        <v>0.66666666666666663</v>
      </c>
      <c r="M135">
        <f t="shared" si="9"/>
        <v>0.17609125905568124</v>
      </c>
      <c r="N135">
        <f t="shared" si="10"/>
        <v>0.19382002601611284</v>
      </c>
      <c r="O135">
        <f t="shared" si="11"/>
        <v>1.7728766960431602E-2</v>
      </c>
    </row>
    <row r="136" spans="1:15">
      <c r="A136" t="s">
        <v>94</v>
      </c>
      <c r="B136">
        <v>1</v>
      </c>
      <c r="C136" t="s">
        <v>127</v>
      </c>
      <c r="D136">
        <v>1229</v>
      </c>
      <c r="E136">
        <v>691</v>
      </c>
      <c r="F136">
        <v>24</v>
      </c>
      <c r="G136" t="s">
        <v>95</v>
      </c>
      <c r="H136">
        <v>4396</v>
      </c>
      <c r="I136">
        <v>3</v>
      </c>
      <c r="J136">
        <v>2.5</v>
      </c>
      <c r="K136">
        <v>4</v>
      </c>
      <c r="L136">
        <f t="shared" si="8"/>
        <v>0.33333333333333331</v>
      </c>
      <c r="M136">
        <f t="shared" si="9"/>
        <v>0.47712125471966244</v>
      </c>
      <c r="N136">
        <f t="shared" si="10"/>
        <v>0.6020599913279624</v>
      </c>
      <c r="O136">
        <f t="shared" si="11"/>
        <v>0.12493873660829996</v>
      </c>
    </row>
    <row r="137" spans="1:15">
      <c r="A137" t="s">
        <v>94</v>
      </c>
      <c r="B137">
        <v>1</v>
      </c>
      <c r="C137" t="s">
        <v>127</v>
      </c>
      <c r="D137">
        <v>1229</v>
      </c>
      <c r="E137">
        <v>691</v>
      </c>
      <c r="F137">
        <v>24</v>
      </c>
      <c r="G137" t="s">
        <v>95</v>
      </c>
      <c r="H137">
        <v>2390</v>
      </c>
      <c r="I137">
        <v>10</v>
      </c>
      <c r="J137">
        <v>0.4</v>
      </c>
      <c r="K137">
        <v>25</v>
      </c>
      <c r="L137">
        <f t="shared" si="8"/>
        <v>0.1</v>
      </c>
      <c r="M137">
        <f t="shared" si="9"/>
        <v>1</v>
      </c>
      <c r="N137">
        <f t="shared" si="10"/>
        <v>1.3979400086720377</v>
      </c>
      <c r="O137">
        <f t="shared" si="11"/>
        <v>0.39794000867203771</v>
      </c>
    </row>
    <row r="138" spans="1:15">
      <c r="A138" t="s">
        <v>94</v>
      </c>
      <c r="B138">
        <v>1</v>
      </c>
      <c r="C138" t="s">
        <v>127</v>
      </c>
      <c r="D138">
        <v>1229</v>
      </c>
      <c r="E138">
        <v>691</v>
      </c>
      <c r="F138">
        <v>24</v>
      </c>
      <c r="G138" t="s">
        <v>95</v>
      </c>
      <c r="H138">
        <v>2209</v>
      </c>
      <c r="I138">
        <v>3</v>
      </c>
      <c r="J138">
        <v>25.6</v>
      </c>
      <c r="K138">
        <v>2.56</v>
      </c>
      <c r="L138">
        <f t="shared" si="8"/>
        <v>0.33333333333333331</v>
      </c>
      <c r="M138">
        <f t="shared" si="9"/>
        <v>0.47712125471966244</v>
      </c>
      <c r="N138">
        <f t="shared" si="10"/>
        <v>0.40823996531184958</v>
      </c>
      <c r="O138">
        <f t="shared" si="11"/>
        <v>6.8881289407812851E-2</v>
      </c>
    </row>
    <row r="139" spans="1:15">
      <c r="A139" t="s">
        <v>94</v>
      </c>
      <c r="B139">
        <v>1</v>
      </c>
      <c r="C139" t="s">
        <v>127</v>
      </c>
      <c r="D139">
        <v>1229</v>
      </c>
      <c r="E139">
        <v>691</v>
      </c>
      <c r="F139">
        <v>24</v>
      </c>
      <c r="G139" t="s">
        <v>95</v>
      </c>
      <c r="H139">
        <v>1315</v>
      </c>
      <c r="I139">
        <v>4</v>
      </c>
      <c r="J139">
        <v>28.9</v>
      </c>
      <c r="K139">
        <v>2.8899999999999997</v>
      </c>
      <c r="L139">
        <f t="shared" si="8"/>
        <v>0.25</v>
      </c>
      <c r="M139">
        <f t="shared" si="9"/>
        <v>0.6020599913279624</v>
      </c>
      <c r="N139">
        <f t="shared" si="10"/>
        <v>0.46089784275654783</v>
      </c>
      <c r="O139">
        <f t="shared" si="11"/>
        <v>0.14116214857141457</v>
      </c>
    </row>
    <row r="140" spans="1:15">
      <c r="A140" t="s">
        <v>94</v>
      </c>
      <c r="B140">
        <v>1</v>
      </c>
      <c r="C140" t="s">
        <v>127</v>
      </c>
      <c r="D140">
        <v>1229</v>
      </c>
      <c r="E140">
        <v>691</v>
      </c>
      <c r="F140">
        <v>24</v>
      </c>
      <c r="G140" t="s">
        <v>95</v>
      </c>
      <c r="H140">
        <v>1760</v>
      </c>
      <c r="I140">
        <v>1.5</v>
      </c>
      <c r="J140">
        <v>8.1</v>
      </c>
      <c r="K140">
        <v>1.2345679012345681</v>
      </c>
      <c r="L140">
        <f t="shared" si="8"/>
        <v>0.66666666666666663</v>
      </c>
      <c r="M140">
        <f t="shared" si="9"/>
        <v>0.17609125905568124</v>
      </c>
      <c r="N140">
        <f t="shared" si="10"/>
        <v>9.15149811213503E-2</v>
      </c>
      <c r="O140">
        <f t="shared" si="11"/>
        <v>8.4576277934330937E-2</v>
      </c>
    </row>
    <row r="141" spans="1:15">
      <c r="A141" t="s">
        <v>94</v>
      </c>
      <c r="B141">
        <v>1</v>
      </c>
      <c r="C141" t="s">
        <v>127</v>
      </c>
      <c r="D141">
        <v>1229</v>
      </c>
      <c r="E141">
        <v>691</v>
      </c>
      <c r="F141">
        <v>24</v>
      </c>
      <c r="G141" t="s">
        <v>95</v>
      </c>
      <c r="H141">
        <v>2936</v>
      </c>
      <c r="I141">
        <v>1.5</v>
      </c>
      <c r="J141">
        <v>14.4</v>
      </c>
      <c r="K141">
        <v>1.44</v>
      </c>
      <c r="L141">
        <f t="shared" si="8"/>
        <v>0.66666666666666663</v>
      </c>
      <c r="M141">
        <f t="shared" si="9"/>
        <v>0.17609125905568124</v>
      </c>
      <c r="N141">
        <f t="shared" si="10"/>
        <v>0.15836249209524964</v>
      </c>
      <c r="O141">
        <f t="shared" si="11"/>
        <v>1.7728766960431602E-2</v>
      </c>
    </row>
    <row r="142" spans="1:15">
      <c r="A142" t="s">
        <v>94</v>
      </c>
      <c r="B142">
        <v>1</v>
      </c>
      <c r="C142" t="s">
        <v>127</v>
      </c>
      <c r="D142">
        <v>1229</v>
      </c>
      <c r="E142">
        <v>691</v>
      </c>
      <c r="F142">
        <v>24</v>
      </c>
      <c r="G142" t="s">
        <v>95</v>
      </c>
      <c r="H142">
        <v>1380</v>
      </c>
      <c r="I142">
        <v>2</v>
      </c>
      <c r="J142">
        <v>3.6</v>
      </c>
      <c r="K142">
        <v>2.7777777777777777</v>
      </c>
      <c r="L142">
        <f t="shared" si="8"/>
        <v>0.5</v>
      </c>
      <c r="M142">
        <f t="shared" si="9"/>
        <v>0.3010299956639812</v>
      </c>
      <c r="N142">
        <f t="shared" si="10"/>
        <v>0.44369749923271273</v>
      </c>
      <c r="O142">
        <f t="shared" si="11"/>
        <v>0.14266750356873154</v>
      </c>
    </row>
    <row r="143" spans="1:15">
      <c r="A143" t="s">
        <v>94</v>
      </c>
      <c r="B143">
        <v>1</v>
      </c>
      <c r="C143" t="s">
        <v>127</v>
      </c>
      <c r="D143">
        <v>1229</v>
      </c>
      <c r="E143">
        <v>691</v>
      </c>
      <c r="F143">
        <v>24</v>
      </c>
      <c r="G143" t="s">
        <v>95</v>
      </c>
      <c r="H143">
        <v>1836</v>
      </c>
      <c r="I143">
        <v>2</v>
      </c>
      <c r="J143">
        <v>16.899999999999999</v>
      </c>
      <c r="K143">
        <v>1.69</v>
      </c>
      <c r="L143">
        <f t="shared" si="8"/>
        <v>0.5</v>
      </c>
      <c r="M143">
        <f t="shared" si="9"/>
        <v>0.3010299956639812</v>
      </c>
      <c r="N143">
        <f t="shared" si="10"/>
        <v>0.22788670461367352</v>
      </c>
      <c r="O143">
        <f t="shared" si="11"/>
        <v>7.3143291050307674E-2</v>
      </c>
    </row>
    <row r="144" spans="1:15">
      <c r="A144" t="s">
        <v>94</v>
      </c>
      <c r="B144">
        <v>1</v>
      </c>
      <c r="C144" t="s">
        <v>127</v>
      </c>
      <c r="D144">
        <v>1229</v>
      </c>
      <c r="E144">
        <v>691</v>
      </c>
      <c r="F144">
        <v>24</v>
      </c>
      <c r="G144" t="s">
        <v>95</v>
      </c>
      <c r="H144">
        <v>1976</v>
      </c>
      <c r="I144">
        <v>5</v>
      </c>
      <c r="J144">
        <v>0.9</v>
      </c>
      <c r="K144">
        <v>11.111111111111111</v>
      </c>
      <c r="L144">
        <f t="shared" si="8"/>
        <v>0.2</v>
      </c>
      <c r="M144">
        <f t="shared" si="9"/>
        <v>0.69897000433601886</v>
      </c>
      <c r="N144">
        <f t="shared" si="10"/>
        <v>1.045757490560675</v>
      </c>
      <c r="O144">
        <f t="shared" si="11"/>
        <v>0.34678748622465616</v>
      </c>
    </row>
    <row r="145" spans="1:15">
      <c r="A145" t="s">
        <v>94</v>
      </c>
      <c r="B145">
        <v>1</v>
      </c>
      <c r="C145" t="s">
        <v>127</v>
      </c>
      <c r="D145">
        <v>1229</v>
      </c>
      <c r="E145">
        <v>691</v>
      </c>
      <c r="F145">
        <v>24</v>
      </c>
      <c r="G145" t="s">
        <v>95</v>
      </c>
      <c r="H145">
        <v>1700</v>
      </c>
      <c r="I145">
        <v>4</v>
      </c>
      <c r="J145">
        <v>1.6</v>
      </c>
      <c r="K145">
        <v>6.25</v>
      </c>
      <c r="L145">
        <f t="shared" si="8"/>
        <v>0.25</v>
      </c>
      <c r="M145">
        <f t="shared" si="9"/>
        <v>0.6020599913279624</v>
      </c>
      <c r="N145">
        <f t="shared" si="10"/>
        <v>0.79588001734407521</v>
      </c>
      <c r="O145">
        <f t="shared" si="11"/>
        <v>0.19382002601611281</v>
      </c>
    </row>
    <row r="146" spans="1:15">
      <c r="A146" t="s">
        <v>99</v>
      </c>
      <c r="B146">
        <v>1</v>
      </c>
      <c r="C146" t="s">
        <v>127</v>
      </c>
      <c r="D146">
        <v>1440</v>
      </c>
      <c r="E146">
        <v>900</v>
      </c>
      <c r="F146">
        <v>24</v>
      </c>
      <c r="G146" t="s">
        <v>100</v>
      </c>
      <c r="H146">
        <v>2531</v>
      </c>
      <c r="I146">
        <v>1</v>
      </c>
      <c r="J146">
        <v>8.1</v>
      </c>
      <c r="K146">
        <v>1.2345679012345681</v>
      </c>
      <c r="L146">
        <f t="shared" si="8"/>
        <v>1</v>
      </c>
      <c r="M146">
        <f t="shared" si="9"/>
        <v>0</v>
      </c>
      <c r="N146">
        <f t="shared" si="10"/>
        <v>9.15149811213503E-2</v>
      </c>
      <c r="O146">
        <f t="shared" si="11"/>
        <v>9.15149811213503E-2</v>
      </c>
    </row>
    <row r="147" spans="1:15">
      <c r="A147" t="s">
        <v>99</v>
      </c>
      <c r="B147">
        <v>1</v>
      </c>
      <c r="C147" t="s">
        <v>127</v>
      </c>
      <c r="D147">
        <v>1440</v>
      </c>
      <c r="E147">
        <v>900</v>
      </c>
      <c r="F147">
        <v>24</v>
      </c>
      <c r="G147" t="s">
        <v>100</v>
      </c>
      <c r="H147">
        <v>1985</v>
      </c>
      <c r="I147">
        <v>2</v>
      </c>
      <c r="J147">
        <v>28.9</v>
      </c>
      <c r="K147">
        <v>2.8899999999999997</v>
      </c>
      <c r="L147">
        <f t="shared" si="8"/>
        <v>0.5</v>
      </c>
      <c r="M147">
        <f t="shared" si="9"/>
        <v>0.3010299956639812</v>
      </c>
      <c r="N147">
        <f t="shared" si="10"/>
        <v>0.46089784275654783</v>
      </c>
      <c r="O147">
        <f t="shared" si="11"/>
        <v>0.15986784709256663</v>
      </c>
    </row>
    <row r="148" spans="1:15">
      <c r="A148" t="s">
        <v>99</v>
      </c>
      <c r="B148">
        <v>1</v>
      </c>
      <c r="C148" t="s">
        <v>127</v>
      </c>
      <c r="D148">
        <v>1440</v>
      </c>
      <c r="E148">
        <v>900</v>
      </c>
      <c r="F148">
        <v>24</v>
      </c>
      <c r="G148" t="s">
        <v>100</v>
      </c>
      <c r="H148">
        <v>2256</v>
      </c>
      <c r="I148">
        <v>10</v>
      </c>
      <c r="J148">
        <v>0.9</v>
      </c>
      <c r="K148">
        <v>11.111111111111111</v>
      </c>
      <c r="L148">
        <f t="shared" si="8"/>
        <v>0.1</v>
      </c>
      <c r="M148">
        <f t="shared" si="9"/>
        <v>1</v>
      </c>
      <c r="N148">
        <f t="shared" si="10"/>
        <v>1.045757490560675</v>
      </c>
      <c r="O148">
        <f t="shared" si="11"/>
        <v>4.5757490560675018E-2</v>
      </c>
    </row>
    <row r="149" spans="1:15">
      <c r="A149" t="s">
        <v>99</v>
      </c>
      <c r="B149">
        <v>1</v>
      </c>
      <c r="C149" t="s">
        <v>127</v>
      </c>
      <c r="D149">
        <v>1440</v>
      </c>
      <c r="E149">
        <v>900</v>
      </c>
      <c r="F149">
        <v>24</v>
      </c>
      <c r="G149" t="s">
        <v>100</v>
      </c>
      <c r="H149">
        <v>3118</v>
      </c>
      <c r="I149">
        <v>1.5</v>
      </c>
      <c r="J149">
        <v>19.600000000000001</v>
      </c>
      <c r="K149">
        <v>1.9600000000000002</v>
      </c>
      <c r="L149">
        <f t="shared" si="8"/>
        <v>0.66666666666666663</v>
      </c>
      <c r="M149">
        <f t="shared" si="9"/>
        <v>0.17609125905568124</v>
      </c>
      <c r="N149">
        <f t="shared" si="10"/>
        <v>0.29225607135647608</v>
      </c>
      <c r="O149">
        <f t="shared" si="11"/>
        <v>0.11616481230079484</v>
      </c>
    </row>
    <row r="150" spans="1:15">
      <c r="A150" t="s">
        <v>99</v>
      </c>
      <c r="B150">
        <v>1</v>
      </c>
      <c r="C150" t="s">
        <v>127</v>
      </c>
      <c r="D150">
        <v>1440</v>
      </c>
      <c r="E150">
        <v>900</v>
      </c>
      <c r="F150">
        <v>24</v>
      </c>
      <c r="G150" t="s">
        <v>100</v>
      </c>
      <c r="H150">
        <v>3442</v>
      </c>
      <c r="I150">
        <v>1.6</v>
      </c>
      <c r="J150">
        <v>4.9000000000000004</v>
      </c>
      <c r="K150">
        <v>2.0408163265306123</v>
      </c>
      <c r="L150">
        <f t="shared" si="8"/>
        <v>0.625</v>
      </c>
      <c r="M150">
        <f t="shared" si="9"/>
        <v>0.20411998265592479</v>
      </c>
      <c r="N150">
        <f t="shared" si="10"/>
        <v>0.30980391997148637</v>
      </c>
      <c r="O150">
        <f t="shared" si="11"/>
        <v>0.10568393731556158</v>
      </c>
    </row>
    <row r="151" spans="1:15">
      <c r="A151" t="s">
        <v>99</v>
      </c>
      <c r="B151">
        <v>1</v>
      </c>
      <c r="C151" t="s">
        <v>127</v>
      </c>
      <c r="D151">
        <v>1440</v>
      </c>
      <c r="E151">
        <v>900</v>
      </c>
      <c r="F151">
        <v>24</v>
      </c>
      <c r="G151" t="s">
        <v>100</v>
      </c>
      <c r="H151">
        <v>2114</v>
      </c>
      <c r="I151">
        <v>5</v>
      </c>
      <c r="J151">
        <v>1.6</v>
      </c>
      <c r="K151">
        <v>6.25</v>
      </c>
      <c r="L151">
        <f t="shared" si="8"/>
        <v>0.2</v>
      </c>
      <c r="M151">
        <f t="shared" si="9"/>
        <v>0.69897000433601886</v>
      </c>
      <c r="N151">
        <f t="shared" si="10"/>
        <v>0.79588001734407521</v>
      </c>
      <c r="O151">
        <f t="shared" si="11"/>
        <v>9.691001300805635E-2</v>
      </c>
    </row>
    <row r="152" spans="1:15">
      <c r="A152" t="s">
        <v>99</v>
      </c>
      <c r="B152">
        <v>1</v>
      </c>
      <c r="C152" t="s">
        <v>127</v>
      </c>
      <c r="D152">
        <v>1440</v>
      </c>
      <c r="E152">
        <v>900</v>
      </c>
      <c r="F152">
        <v>24</v>
      </c>
      <c r="G152" t="s">
        <v>100</v>
      </c>
      <c r="H152">
        <v>3764</v>
      </c>
      <c r="I152">
        <v>20</v>
      </c>
      <c r="J152">
        <v>0.4</v>
      </c>
      <c r="K152">
        <v>25</v>
      </c>
      <c r="L152">
        <f t="shared" si="8"/>
        <v>0.05</v>
      </c>
      <c r="M152">
        <f t="shared" si="9"/>
        <v>1.3010299956639813</v>
      </c>
      <c r="N152">
        <f t="shared" si="10"/>
        <v>1.3979400086720377</v>
      </c>
      <c r="O152">
        <f t="shared" si="11"/>
        <v>9.6910013008056461E-2</v>
      </c>
    </row>
    <row r="153" spans="1:15">
      <c r="A153" t="s">
        <v>99</v>
      </c>
      <c r="B153">
        <v>1</v>
      </c>
      <c r="C153" t="s">
        <v>127</v>
      </c>
      <c r="D153">
        <v>1440</v>
      </c>
      <c r="E153">
        <v>900</v>
      </c>
      <c r="F153">
        <v>24</v>
      </c>
      <c r="G153" t="s">
        <v>100</v>
      </c>
      <c r="H153">
        <v>2873</v>
      </c>
      <c r="I153">
        <v>1.3</v>
      </c>
      <c r="J153">
        <v>16.899999999999999</v>
      </c>
      <c r="K153">
        <v>1.69</v>
      </c>
      <c r="L153">
        <f t="shared" si="8"/>
        <v>0.76923076923076916</v>
      </c>
      <c r="M153">
        <f t="shared" si="9"/>
        <v>0.11394335230683679</v>
      </c>
      <c r="N153">
        <f t="shared" si="10"/>
        <v>0.22788670461367352</v>
      </c>
      <c r="O153">
        <f t="shared" si="11"/>
        <v>0.11394335230683673</v>
      </c>
    </row>
    <row r="154" spans="1:15">
      <c r="A154" t="s">
        <v>99</v>
      </c>
      <c r="B154">
        <v>1</v>
      </c>
      <c r="C154" t="s">
        <v>127</v>
      </c>
      <c r="D154">
        <v>1440</v>
      </c>
      <c r="E154">
        <v>900</v>
      </c>
      <c r="F154">
        <v>24</v>
      </c>
      <c r="G154" t="s">
        <v>100</v>
      </c>
      <c r="H154">
        <v>5459</v>
      </c>
      <c r="I154">
        <v>4</v>
      </c>
      <c r="J154">
        <v>3.6</v>
      </c>
      <c r="K154">
        <v>2.7777777777777777</v>
      </c>
      <c r="L154">
        <f t="shared" si="8"/>
        <v>0.25</v>
      </c>
      <c r="M154">
        <f t="shared" si="9"/>
        <v>0.6020599913279624</v>
      </c>
      <c r="N154">
        <f t="shared" si="10"/>
        <v>0.44369749923271273</v>
      </c>
      <c r="O154">
        <f t="shared" si="11"/>
        <v>0.15836249209524966</v>
      </c>
    </row>
    <row r="155" spans="1:15">
      <c r="A155" t="s">
        <v>99</v>
      </c>
      <c r="B155">
        <v>1</v>
      </c>
      <c r="C155" t="s">
        <v>127</v>
      </c>
      <c r="D155">
        <v>1440</v>
      </c>
      <c r="E155">
        <v>900</v>
      </c>
      <c r="F155">
        <v>24</v>
      </c>
      <c r="G155" t="s">
        <v>100</v>
      </c>
      <c r="H155">
        <v>2158</v>
      </c>
      <c r="I155">
        <v>2</v>
      </c>
      <c r="J155">
        <v>6.4</v>
      </c>
      <c r="K155">
        <v>1.5625</v>
      </c>
      <c r="L155">
        <f t="shared" si="8"/>
        <v>0.5</v>
      </c>
      <c r="M155">
        <f t="shared" si="9"/>
        <v>0.3010299956639812</v>
      </c>
      <c r="N155">
        <f t="shared" si="10"/>
        <v>0.19382002601611284</v>
      </c>
      <c r="O155">
        <f t="shared" si="11"/>
        <v>0.10720996964786836</v>
      </c>
    </row>
    <row r="156" spans="1:15">
      <c r="A156" t="s">
        <v>99</v>
      </c>
      <c r="B156">
        <v>1</v>
      </c>
      <c r="C156" t="s">
        <v>127</v>
      </c>
      <c r="D156">
        <v>1440</v>
      </c>
      <c r="E156">
        <v>900</v>
      </c>
      <c r="F156">
        <v>24</v>
      </c>
      <c r="G156" t="s">
        <v>100</v>
      </c>
      <c r="H156">
        <v>2315</v>
      </c>
      <c r="I156">
        <v>1.1000000000000001</v>
      </c>
      <c r="J156">
        <v>12.1</v>
      </c>
      <c r="K156">
        <v>1.21</v>
      </c>
      <c r="L156">
        <f t="shared" si="8"/>
        <v>0.90909090909090906</v>
      </c>
      <c r="M156">
        <f t="shared" si="9"/>
        <v>4.1392685158225077E-2</v>
      </c>
      <c r="N156">
        <f t="shared" si="10"/>
        <v>8.2785370316450071E-2</v>
      </c>
      <c r="O156">
        <f t="shared" si="11"/>
        <v>4.1392685158224994E-2</v>
      </c>
    </row>
    <row r="157" spans="1:15">
      <c r="A157" t="s">
        <v>99</v>
      </c>
      <c r="B157">
        <v>1</v>
      </c>
      <c r="C157" t="s">
        <v>127</v>
      </c>
      <c r="D157">
        <v>1440</v>
      </c>
      <c r="E157">
        <v>900</v>
      </c>
      <c r="F157">
        <v>24</v>
      </c>
      <c r="G157" t="s">
        <v>100</v>
      </c>
      <c r="H157">
        <v>2898</v>
      </c>
      <c r="I157">
        <v>2</v>
      </c>
      <c r="J157">
        <v>22.5</v>
      </c>
      <c r="K157">
        <v>2.25</v>
      </c>
      <c r="L157">
        <f t="shared" si="8"/>
        <v>0.5</v>
      </c>
      <c r="M157">
        <f t="shared" si="9"/>
        <v>0.3010299956639812</v>
      </c>
      <c r="N157">
        <f t="shared" si="10"/>
        <v>0.35218251811136247</v>
      </c>
      <c r="O157">
        <f t="shared" si="11"/>
        <v>5.1152522447381277E-2</v>
      </c>
    </row>
    <row r="158" spans="1:15">
      <c r="A158" t="s">
        <v>99</v>
      </c>
      <c r="B158">
        <v>1</v>
      </c>
      <c r="C158" t="s">
        <v>127</v>
      </c>
      <c r="D158">
        <v>1440</v>
      </c>
      <c r="E158">
        <v>900</v>
      </c>
      <c r="F158">
        <v>24</v>
      </c>
      <c r="G158" t="s">
        <v>100</v>
      </c>
      <c r="H158">
        <v>2636</v>
      </c>
      <c r="I158">
        <v>2</v>
      </c>
      <c r="J158">
        <v>14.4</v>
      </c>
      <c r="K158">
        <v>1.44</v>
      </c>
      <c r="L158">
        <f t="shared" si="8"/>
        <v>0.5</v>
      </c>
      <c r="M158">
        <f t="shared" si="9"/>
        <v>0.3010299956639812</v>
      </c>
      <c r="N158">
        <f t="shared" si="10"/>
        <v>0.15836249209524964</v>
      </c>
      <c r="O158">
        <f t="shared" si="11"/>
        <v>0.14266750356873156</v>
      </c>
    </row>
    <row r="159" spans="1:15">
      <c r="A159" t="s">
        <v>99</v>
      </c>
      <c r="B159">
        <v>1</v>
      </c>
      <c r="C159" t="s">
        <v>127</v>
      </c>
      <c r="D159">
        <v>1440</v>
      </c>
      <c r="E159">
        <v>900</v>
      </c>
      <c r="F159">
        <v>24</v>
      </c>
      <c r="G159" t="s">
        <v>100</v>
      </c>
      <c r="H159">
        <v>11375</v>
      </c>
      <c r="I159">
        <v>5</v>
      </c>
      <c r="J159">
        <v>32.4</v>
      </c>
      <c r="K159">
        <v>3.2399999999999998</v>
      </c>
      <c r="L159">
        <f t="shared" si="8"/>
        <v>0.2</v>
      </c>
      <c r="M159">
        <f t="shared" si="9"/>
        <v>0.69897000433601886</v>
      </c>
      <c r="N159">
        <f t="shared" si="10"/>
        <v>0.51054501020661214</v>
      </c>
      <c r="O159">
        <f t="shared" si="11"/>
        <v>0.18842499412940672</v>
      </c>
    </row>
    <row r="160" spans="1:15">
      <c r="A160" t="s">
        <v>99</v>
      </c>
      <c r="B160">
        <v>1</v>
      </c>
      <c r="C160" t="s">
        <v>127</v>
      </c>
      <c r="D160">
        <v>1440</v>
      </c>
      <c r="E160">
        <v>900</v>
      </c>
      <c r="F160">
        <v>24</v>
      </c>
      <c r="G160" t="s">
        <v>100</v>
      </c>
      <c r="H160">
        <v>1450</v>
      </c>
      <c r="I160">
        <v>4</v>
      </c>
      <c r="J160">
        <v>25.6</v>
      </c>
      <c r="K160">
        <v>2.56</v>
      </c>
      <c r="L160">
        <f t="shared" si="8"/>
        <v>0.25</v>
      </c>
      <c r="M160">
        <f t="shared" si="9"/>
        <v>0.6020599913279624</v>
      </c>
      <c r="N160">
        <f t="shared" si="10"/>
        <v>0.40823996531184958</v>
      </c>
      <c r="O160">
        <f t="shared" si="11"/>
        <v>0.19382002601611281</v>
      </c>
    </row>
    <row r="161" spans="1:15">
      <c r="A161" t="s">
        <v>99</v>
      </c>
      <c r="B161">
        <v>1</v>
      </c>
      <c r="C161" t="s">
        <v>127</v>
      </c>
      <c r="D161">
        <v>1440</v>
      </c>
      <c r="E161">
        <v>900</v>
      </c>
      <c r="F161">
        <v>24</v>
      </c>
      <c r="G161" t="s">
        <v>100</v>
      </c>
      <c r="H161">
        <v>2756</v>
      </c>
      <c r="I161">
        <v>5</v>
      </c>
      <c r="J161">
        <v>2.5</v>
      </c>
      <c r="K161">
        <v>4</v>
      </c>
      <c r="L161">
        <f t="shared" si="8"/>
        <v>0.2</v>
      </c>
      <c r="M161">
        <f t="shared" si="9"/>
        <v>0.69897000433601886</v>
      </c>
      <c r="N161">
        <f t="shared" si="10"/>
        <v>0.6020599913279624</v>
      </c>
      <c r="O161">
        <f t="shared" si="11"/>
        <v>9.6910013008056461E-2</v>
      </c>
    </row>
    <row r="162" spans="1:15">
      <c r="A162" t="s">
        <v>81</v>
      </c>
      <c r="B162">
        <v>1</v>
      </c>
      <c r="C162" t="s">
        <v>127</v>
      </c>
      <c r="D162">
        <v>1280</v>
      </c>
      <c r="E162">
        <v>1024</v>
      </c>
      <c r="F162">
        <v>24</v>
      </c>
      <c r="G162" t="s">
        <v>82</v>
      </c>
      <c r="H162">
        <v>5115</v>
      </c>
      <c r="I162">
        <v>0.5</v>
      </c>
      <c r="J162">
        <v>6.4</v>
      </c>
      <c r="K162">
        <v>1.5625</v>
      </c>
      <c r="L162">
        <f t="shared" si="8"/>
        <v>2</v>
      </c>
      <c r="M162">
        <f t="shared" si="9"/>
        <v>-0.3010299956639812</v>
      </c>
      <c r="N162">
        <f t="shared" si="10"/>
        <v>0.19382002601611284</v>
      </c>
      <c r="O162">
        <f t="shared" si="11"/>
        <v>0.49485002168009407</v>
      </c>
    </row>
    <row r="163" spans="1:15">
      <c r="A163" t="s">
        <v>81</v>
      </c>
      <c r="B163">
        <v>1</v>
      </c>
      <c r="C163" t="s">
        <v>127</v>
      </c>
      <c r="D163">
        <v>1280</v>
      </c>
      <c r="E163">
        <v>1024</v>
      </c>
      <c r="F163">
        <v>24</v>
      </c>
      <c r="G163" t="s">
        <v>82</v>
      </c>
      <c r="H163">
        <v>2067</v>
      </c>
      <c r="I163">
        <v>2</v>
      </c>
      <c r="J163">
        <v>25.6</v>
      </c>
      <c r="K163">
        <v>2.56</v>
      </c>
      <c r="L163">
        <f t="shared" si="8"/>
        <v>0.5</v>
      </c>
      <c r="M163">
        <f t="shared" si="9"/>
        <v>0.3010299956639812</v>
      </c>
      <c r="N163">
        <f t="shared" si="10"/>
        <v>0.40823996531184958</v>
      </c>
      <c r="O163">
        <f t="shared" si="11"/>
        <v>0.10720996964786839</v>
      </c>
    </row>
    <row r="164" spans="1:15">
      <c r="A164" t="s">
        <v>81</v>
      </c>
      <c r="B164">
        <v>1</v>
      </c>
      <c r="C164" t="s">
        <v>127</v>
      </c>
      <c r="D164">
        <v>1280</v>
      </c>
      <c r="E164">
        <v>1024</v>
      </c>
      <c r="F164">
        <v>24</v>
      </c>
      <c r="G164" t="s">
        <v>82</v>
      </c>
      <c r="H164">
        <v>5511</v>
      </c>
      <c r="I164">
        <v>0</v>
      </c>
      <c r="J164">
        <v>12.1</v>
      </c>
      <c r="K164">
        <v>1.21</v>
      </c>
      <c r="L164" t="e">
        <f t="shared" si="8"/>
        <v>#DIV/0!</v>
      </c>
      <c r="M164" t="e">
        <f t="shared" si="9"/>
        <v>#DIV/0!</v>
      </c>
      <c r="N164">
        <f t="shared" si="10"/>
        <v>8.2785370316450071E-2</v>
      </c>
      <c r="O164" t="e">
        <f t="shared" si="11"/>
        <v>#NUM!</v>
      </c>
    </row>
    <row r="165" spans="1:15">
      <c r="A165" t="s">
        <v>81</v>
      </c>
      <c r="B165">
        <v>1</v>
      </c>
      <c r="C165" t="s">
        <v>127</v>
      </c>
      <c r="D165">
        <v>1280</v>
      </c>
      <c r="E165">
        <v>1024</v>
      </c>
      <c r="F165">
        <v>24</v>
      </c>
      <c r="G165" t="s">
        <v>82</v>
      </c>
      <c r="H165">
        <v>9490</v>
      </c>
      <c r="I165">
        <v>0.5</v>
      </c>
      <c r="J165">
        <v>4.9000000000000004</v>
      </c>
      <c r="K165">
        <v>2.0408163265306123</v>
      </c>
      <c r="L165">
        <f t="shared" si="8"/>
        <v>2</v>
      </c>
      <c r="M165">
        <f t="shared" si="9"/>
        <v>-0.3010299956639812</v>
      </c>
      <c r="N165">
        <f t="shared" si="10"/>
        <v>0.30980391997148637</v>
      </c>
      <c r="O165">
        <f t="shared" si="11"/>
        <v>0.61083391563546763</v>
      </c>
    </row>
    <row r="166" spans="1:15">
      <c r="A166" t="s">
        <v>81</v>
      </c>
      <c r="B166">
        <v>1</v>
      </c>
      <c r="C166" t="s">
        <v>127</v>
      </c>
      <c r="D166">
        <v>1280</v>
      </c>
      <c r="E166">
        <v>1024</v>
      </c>
      <c r="F166">
        <v>24</v>
      </c>
      <c r="G166" t="s">
        <v>82</v>
      </c>
      <c r="H166">
        <v>1649</v>
      </c>
      <c r="I166">
        <v>2</v>
      </c>
      <c r="J166">
        <v>32.4</v>
      </c>
      <c r="K166">
        <v>3.2399999999999998</v>
      </c>
      <c r="L166">
        <f t="shared" si="8"/>
        <v>0.5</v>
      </c>
      <c r="M166">
        <f t="shared" si="9"/>
        <v>0.3010299956639812</v>
      </c>
      <c r="N166">
        <f t="shared" si="10"/>
        <v>0.51054501020661214</v>
      </c>
      <c r="O166">
        <f t="shared" si="11"/>
        <v>0.20951501454263094</v>
      </c>
    </row>
    <row r="167" spans="1:15">
      <c r="A167" t="s">
        <v>81</v>
      </c>
      <c r="B167">
        <v>1</v>
      </c>
      <c r="C167" t="s">
        <v>127</v>
      </c>
      <c r="D167">
        <v>1280</v>
      </c>
      <c r="E167">
        <v>1024</v>
      </c>
      <c r="F167">
        <v>24</v>
      </c>
      <c r="G167" t="s">
        <v>82</v>
      </c>
      <c r="H167">
        <v>2208</v>
      </c>
      <c r="I167">
        <v>0.25</v>
      </c>
      <c r="J167">
        <v>19.600000000000001</v>
      </c>
      <c r="K167">
        <v>1.9600000000000002</v>
      </c>
      <c r="L167">
        <f t="shared" si="8"/>
        <v>4</v>
      </c>
      <c r="M167">
        <f t="shared" si="9"/>
        <v>-0.6020599913279624</v>
      </c>
      <c r="N167">
        <f t="shared" si="10"/>
        <v>0.29225607135647608</v>
      </c>
      <c r="O167">
        <f t="shared" si="11"/>
        <v>0.89431606268443842</v>
      </c>
    </row>
    <row r="168" spans="1:15">
      <c r="A168" t="s">
        <v>81</v>
      </c>
      <c r="B168">
        <v>1</v>
      </c>
      <c r="C168" t="s">
        <v>127</v>
      </c>
      <c r="D168">
        <v>1280</v>
      </c>
      <c r="E168">
        <v>1024</v>
      </c>
      <c r="F168">
        <v>24</v>
      </c>
      <c r="G168" t="s">
        <v>82</v>
      </c>
      <c r="H168">
        <v>4641</v>
      </c>
      <c r="I168">
        <v>3</v>
      </c>
      <c r="J168">
        <v>28.9</v>
      </c>
      <c r="K168">
        <v>2.8899999999999997</v>
      </c>
      <c r="L168">
        <f t="shared" si="8"/>
        <v>0.33333333333333331</v>
      </c>
      <c r="M168">
        <f t="shared" si="9"/>
        <v>0.47712125471966244</v>
      </c>
      <c r="N168">
        <f t="shared" si="10"/>
        <v>0.46089784275654783</v>
      </c>
      <c r="O168">
        <f t="shared" si="11"/>
        <v>1.6223411963114609E-2</v>
      </c>
    </row>
    <row r="169" spans="1:15">
      <c r="A169" t="s">
        <v>81</v>
      </c>
      <c r="B169">
        <v>1</v>
      </c>
      <c r="C169" t="s">
        <v>127</v>
      </c>
      <c r="D169">
        <v>1280</v>
      </c>
      <c r="E169">
        <v>1024</v>
      </c>
      <c r="F169">
        <v>24</v>
      </c>
      <c r="G169" t="s">
        <v>82</v>
      </c>
      <c r="H169">
        <v>2730</v>
      </c>
      <c r="I169">
        <v>10</v>
      </c>
      <c r="J169">
        <v>0.9</v>
      </c>
      <c r="K169">
        <v>11.111111111111111</v>
      </c>
      <c r="L169">
        <f t="shared" si="8"/>
        <v>0.1</v>
      </c>
      <c r="M169">
        <f t="shared" si="9"/>
        <v>1</v>
      </c>
      <c r="N169">
        <f t="shared" si="10"/>
        <v>1.045757490560675</v>
      </c>
      <c r="O169">
        <f t="shared" si="11"/>
        <v>4.5757490560675018E-2</v>
      </c>
    </row>
    <row r="170" spans="1:15">
      <c r="A170" t="s">
        <v>81</v>
      </c>
      <c r="B170">
        <v>1</v>
      </c>
      <c r="C170" t="s">
        <v>127</v>
      </c>
      <c r="D170">
        <v>1280</v>
      </c>
      <c r="E170">
        <v>1024</v>
      </c>
      <c r="F170">
        <v>24</v>
      </c>
      <c r="G170" t="s">
        <v>82</v>
      </c>
      <c r="H170">
        <v>2356</v>
      </c>
      <c r="I170">
        <v>3</v>
      </c>
      <c r="J170">
        <v>3.6</v>
      </c>
      <c r="K170">
        <v>2.7777777777777777</v>
      </c>
      <c r="L170">
        <f t="shared" si="8"/>
        <v>0.33333333333333331</v>
      </c>
      <c r="M170">
        <f t="shared" si="9"/>
        <v>0.47712125471966244</v>
      </c>
      <c r="N170">
        <f t="shared" si="10"/>
        <v>0.44369749923271273</v>
      </c>
      <c r="O170">
        <f t="shared" si="11"/>
        <v>3.3423755486949702E-2</v>
      </c>
    </row>
    <row r="171" spans="1:15">
      <c r="A171" t="s">
        <v>81</v>
      </c>
      <c r="B171">
        <v>1</v>
      </c>
      <c r="C171" t="s">
        <v>127</v>
      </c>
      <c r="D171">
        <v>1280</v>
      </c>
      <c r="E171">
        <v>1024</v>
      </c>
      <c r="F171">
        <v>24</v>
      </c>
      <c r="G171" t="s">
        <v>82</v>
      </c>
      <c r="H171">
        <v>1484</v>
      </c>
      <c r="I171">
        <v>4</v>
      </c>
      <c r="J171">
        <v>2.5</v>
      </c>
      <c r="K171">
        <v>4</v>
      </c>
      <c r="L171">
        <f t="shared" si="8"/>
        <v>0.25</v>
      </c>
      <c r="M171">
        <f t="shared" si="9"/>
        <v>0.6020599913279624</v>
      </c>
      <c r="N171">
        <f t="shared" si="10"/>
        <v>0.6020599913279624</v>
      </c>
      <c r="O171">
        <f t="shared" si="11"/>
        <v>0</v>
      </c>
    </row>
    <row r="172" spans="1:15">
      <c r="A172" t="s">
        <v>81</v>
      </c>
      <c r="B172">
        <v>1</v>
      </c>
      <c r="C172" t="s">
        <v>127</v>
      </c>
      <c r="D172">
        <v>1280</v>
      </c>
      <c r="E172">
        <v>1024</v>
      </c>
      <c r="F172">
        <v>24</v>
      </c>
      <c r="G172" t="s">
        <v>82</v>
      </c>
      <c r="H172">
        <v>5267</v>
      </c>
      <c r="I172">
        <v>0.75</v>
      </c>
      <c r="J172">
        <v>22.5</v>
      </c>
      <c r="K172">
        <v>2.25</v>
      </c>
      <c r="L172">
        <f t="shared" si="8"/>
        <v>1.3333333333333333</v>
      </c>
      <c r="M172">
        <f t="shared" si="9"/>
        <v>-0.12493873660829995</v>
      </c>
      <c r="N172">
        <f t="shared" si="10"/>
        <v>0.35218251811136247</v>
      </c>
      <c r="O172">
        <f t="shared" si="11"/>
        <v>0.47712125471966244</v>
      </c>
    </row>
    <row r="173" spans="1:15">
      <c r="A173" t="s">
        <v>81</v>
      </c>
      <c r="B173">
        <v>1</v>
      </c>
      <c r="C173" t="s">
        <v>127</v>
      </c>
      <c r="D173">
        <v>1280</v>
      </c>
      <c r="E173">
        <v>1024</v>
      </c>
      <c r="F173">
        <v>24</v>
      </c>
      <c r="G173" t="s">
        <v>82</v>
      </c>
      <c r="H173">
        <v>3289</v>
      </c>
      <c r="I173">
        <v>0.9</v>
      </c>
      <c r="J173">
        <v>16.899999999999999</v>
      </c>
      <c r="K173">
        <v>1.69</v>
      </c>
      <c r="L173">
        <f t="shared" si="8"/>
        <v>1.1111111111111112</v>
      </c>
      <c r="M173">
        <f t="shared" si="9"/>
        <v>-4.5757490560675171E-2</v>
      </c>
      <c r="N173">
        <f t="shared" si="10"/>
        <v>0.22788670461367352</v>
      </c>
      <c r="O173">
        <f t="shared" si="11"/>
        <v>0.27364419517434863</v>
      </c>
    </row>
    <row r="174" spans="1:15">
      <c r="A174" t="s">
        <v>81</v>
      </c>
      <c r="B174">
        <v>1</v>
      </c>
      <c r="C174" t="s">
        <v>127</v>
      </c>
      <c r="D174">
        <v>1280</v>
      </c>
      <c r="E174">
        <v>1024</v>
      </c>
      <c r="F174">
        <v>24</v>
      </c>
      <c r="G174" t="s">
        <v>82</v>
      </c>
      <c r="H174">
        <v>4168</v>
      </c>
      <c r="I174">
        <v>0</v>
      </c>
      <c r="J174">
        <v>8.1</v>
      </c>
      <c r="K174">
        <v>1.2345679012345681</v>
      </c>
      <c r="L174" t="e">
        <f t="shared" si="8"/>
        <v>#DIV/0!</v>
      </c>
      <c r="M174" t="e">
        <f t="shared" si="9"/>
        <v>#DIV/0!</v>
      </c>
      <c r="N174">
        <f t="shared" si="10"/>
        <v>9.15149811213503E-2</v>
      </c>
      <c r="O174" t="e">
        <f t="shared" si="11"/>
        <v>#NUM!</v>
      </c>
    </row>
    <row r="175" spans="1:15">
      <c r="A175" t="s">
        <v>81</v>
      </c>
      <c r="B175">
        <v>1</v>
      </c>
      <c r="C175" t="s">
        <v>127</v>
      </c>
      <c r="D175">
        <v>1280</v>
      </c>
      <c r="E175">
        <v>1024</v>
      </c>
      <c r="F175">
        <v>24</v>
      </c>
      <c r="G175" t="s">
        <v>82</v>
      </c>
      <c r="H175">
        <v>3596</v>
      </c>
      <c r="I175">
        <v>20</v>
      </c>
      <c r="J175">
        <v>0.4</v>
      </c>
      <c r="K175">
        <v>25</v>
      </c>
      <c r="L175">
        <f t="shared" si="8"/>
        <v>0.05</v>
      </c>
      <c r="M175">
        <f t="shared" si="9"/>
        <v>1.3010299956639813</v>
      </c>
      <c r="N175">
        <f t="shared" si="10"/>
        <v>1.3979400086720377</v>
      </c>
      <c r="O175">
        <f t="shared" si="11"/>
        <v>9.6910013008056461E-2</v>
      </c>
    </row>
    <row r="176" spans="1:15">
      <c r="A176" t="s">
        <v>81</v>
      </c>
      <c r="B176">
        <v>1</v>
      </c>
      <c r="C176" t="s">
        <v>127</v>
      </c>
      <c r="D176">
        <v>1280</v>
      </c>
      <c r="E176">
        <v>1024</v>
      </c>
      <c r="F176">
        <v>24</v>
      </c>
      <c r="G176" t="s">
        <v>82</v>
      </c>
      <c r="H176">
        <v>1485</v>
      </c>
      <c r="I176">
        <v>10</v>
      </c>
      <c r="J176">
        <v>1.6</v>
      </c>
      <c r="K176">
        <v>6.25</v>
      </c>
      <c r="L176">
        <f t="shared" si="8"/>
        <v>0.1</v>
      </c>
      <c r="M176">
        <f t="shared" si="9"/>
        <v>1</v>
      </c>
      <c r="N176">
        <f t="shared" si="10"/>
        <v>0.79588001734407521</v>
      </c>
      <c r="O176">
        <f t="shared" si="11"/>
        <v>0.20411998265592479</v>
      </c>
    </row>
    <row r="177" spans="1:15">
      <c r="A177" t="s">
        <v>81</v>
      </c>
      <c r="B177">
        <v>1</v>
      </c>
      <c r="C177" t="s">
        <v>127</v>
      </c>
      <c r="D177">
        <v>1280</v>
      </c>
      <c r="E177">
        <v>1024</v>
      </c>
      <c r="F177">
        <v>24</v>
      </c>
      <c r="G177" t="s">
        <v>82</v>
      </c>
      <c r="H177">
        <v>3859</v>
      </c>
      <c r="I177">
        <v>0.1</v>
      </c>
      <c r="J177">
        <v>14.4</v>
      </c>
      <c r="K177">
        <v>1.44</v>
      </c>
      <c r="L177">
        <f t="shared" si="8"/>
        <v>10</v>
      </c>
      <c r="M177">
        <f t="shared" si="9"/>
        <v>-1</v>
      </c>
      <c r="N177">
        <f t="shared" si="10"/>
        <v>0.15836249209524964</v>
      </c>
      <c r="O177">
        <f t="shared" si="11"/>
        <v>1.1583624920952496</v>
      </c>
    </row>
    <row r="178" spans="1:15">
      <c r="A178" t="s">
        <v>117</v>
      </c>
      <c r="B178">
        <v>1</v>
      </c>
      <c r="C178" t="s">
        <v>127</v>
      </c>
      <c r="D178">
        <v>1126</v>
      </c>
      <c r="E178">
        <v>660</v>
      </c>
      <c r="F178">
        <v>24</v>
      </c>
      <c r="G178" t="s">
        <v>95</v>
      </c>
      <c r="H178">
        <v>2723</v>
      </c>
      <c r="I178">
        <v>3</v>
      </c>
      <c r="J178">
        <v>32.4</v>
      </c>
      <c r="K178">
        <v>3.2399999999999998</v>
      </c>
      <c r="L178">
        <f t="shared" si="8"/>
        <v>0.33333333333333331</v>
      </c>
      <c r="M178">
        <f t="shared" si="9"/>
        <v>0.47712125471966244</v>
      </c>
      <c r="N178">
        <f t="shared" si="10"/>
        <v>0.51054501020661214</v>
      </c>
      <c r="O178">
        <f t="shared" si="11"/>
        <v>3.3423755486949702E-2</v>
      </c>
    </row>
    <row r="179" spans="1:15">
      <c r="A179" t="s">
        <v>117</v>
      </c>
      <c r="B179">
        <v>1</v>
      </c>
      <c r="C179" t="s">
        <v>127</v>
      </c>
      <c r="D179">
        <v>1126</v>
      </c>
      <c r="E179">
        <v>660</v>
      </c>
      <c r="F179">
        <v>24</v>
      </c>
      <c r="G179" t="s">
        <v>95</v>
      </c>
      <c r="H179">
        <v>2267</v>
      </c>
      <c r="I179">
        <v>3</v>
      </c>
      <c r="J179">
        <v>28.9</v>
      </c>
      <c r="K179">
        <v>2.8899999999999997</v>
      </c>
      <c r="L179">
        <f t="shared" si="8"/>
        <v>0.33333333333333331</v>
      </c>
      <c r="M179">
        <f t="shared" si="9"/>
        <v>0.47712125471966244</v>
      </c>
      <c r="N179">
        <f t="shared" si="10"/>
        <v>0.46089784275654783</v>
      </c>
      <c r="O179">
        <f t="shared" si="11"/>
        <v>1.6223411963114609E-2</v>
      </c>
    </row>
    <row r="180" spans="1:15">
      <c r="A180" t="s">
        <v>117</v>
      </c>
      <c r="B180">
        <v>1</v>
      </c>
      <c r="C180" t="s">
        <v>127</v>
      </c>
      <c r="D180">
        <v>1126</v>
      </c>
      <c r="E180">
        <v>660</v>
      </c>
      <c r="F180">
        <v>24</v>
      </c>
      <c r="G180" t="s">
        <v>95</v>
      </c>
      <c r="H180">
        <v>4981</v>
      </c>
      <c r="I180">
        <v>0.75</v>
      </c>
      <c r="J180">
        <v>4.9000000000000004</v>
      </c>
      <c r="K180">
        <v>2.0408163265306123</v>
      </c>
      <c r="L180">
        <f t="shared" si="8"/>
        <v>1.3333333333333333</v>
      </c>
      <c r="M180">
        <f t="shared" si="9"/>
        <v>-0.12493873660829995</v>
      </c>
      <c r="N180">
        <f t="shared" si="10"/>
        <v>0.30980391997148637</v>
      </c>
      <c r="O180">
        <f t="shared" si="11"/>
        <v>0.43474265657978634</v>
      </c>
    </row>
    <row r="181" spans="1:15">
      <c r="A181" t="s">
        <v>117</v>
      </c>
      <c r="B181">
        <v>1</v>
      </c>
      <c r="C181" t="s">
        <v>127</v>
      </c>
      <c r="D181">
        <v>1126</v>
      </c>
      <c r="E181">
        <v>660</v>
      </c>
      <c r="F181">
        <v>24</v>
      </c>
      <c r="G181" t="s">
        <v>95</v>
      </c>
      <c r="H181">
        <v>3061</v>
      </c>
      <c r="I181">
        <v>1</v>
      </c>
      <c r="J181">
        <v>12.1</v>
      </c>
      <c r="K181">
        <v>1.21</v>
      </c>
      <c r="L181">
        <f t="shared" si="8"/>
        <v>1</v>
      </c>
      <c r="M181">
        <f t="shared" si="9"/>
        <v>0</v>
      </c>
      <c r="N181">
        <f t="shared" si="10"/>
        <v>8.2785370316450071E-2</v>
      </c>
      <c r="O181">
        <f t="shared" si="11"/>
        <v>8.2785370316450071E-2</v>
      </c>
    </row>
    <row r="182" spans="1:15">
      <c r="A182" t="s">
        <v>117</v>
      </c>
      <c r="B182">
        <v>1</v>
      </c>
      <c r="C182" t="s">
        <v>127</v>
      </c>
      <c r="D182">
        <v>1126</v>
      </c>
      <c r="E182">
        <v>660</v>
      </c>
      <c r="F182">
        <v>24</v>
      </c>
      <c r="G182" t="s">
        <v>95</v>
      </c>
      <c r="H182">
        <v>4084</v>
      </c>
      <c r="I182">
        <v>0.7</v>
      </c>
      <c r="J182">
        <v>6.4</v>
      </c>
      <c r="K182">
        <v>1.5625</v>
      </c>
      <c r="L182">
        <f t="shared" si="8"/>
        <v>1.4285714285714286</v>
      </c>
      <c r="M182">
        <f t="shared" si="9"/>
        <v>-0.15490195998574319</v>
      </c>
      <c r="N182">
        <f t="shared" si="10"/>
        <v>0.19382002601611284</v>
      </c>
      <c r="O182">
        <f t="shared" si="11"/>
        <v>0.348721986001856</v>
      </c>
    </row>
    <row r="183" spans="1:15">
      <c r="A183" t="s">
        <v>117</v>
      </c>
      <c r="B183">
        <v>1</v>
      </c>
      <c r="C183" t="s">
        <v>127</v>
      </c>
      <c r="D183">
        <v>1126</v>
      </c>
      <c r="E183">
        <v>660</v>
      </c>
      <c r="F183">
        <v>24</v>
      </c>
      <c r="G183" t="s">
        <v>95</v>
      </c>
      <c r="H183">
        <v>3846</v>
      </c>
      <c r="I183">
        <v>0.1</v>
      </c>
      <c r="J183">
        <v>0.9</v>
      </c>
      <c r="K183">
        <v>11.111111111111111</v>
      </c>
      <c r="L183">
        <f t="shared" si="8"/>
        <v>10</v>
      </c>
      <c r="M183">
        <f t="shared" si="9"/>
        <v>-1</v>
      </c>
      <c r="N183">
        <f t="shared" si="10"/>
        <v>1.045757490560675</v>
      </c>
      <c r="O183">
        <f t="shared" si="11"/>
        <v>2.0457574905606748</v>
      </c>
    </row>
    <row r="184" spans="1:15">
      <c r="A184" t="s">
        <v>117</v>
      </c>
      <c r="B184">
        <v>1</v>
      </c>
      <c r="C184" t="s">
        <v>127</v>
      </c>
      <c r="D184">
        <v>1126</v>
      </c>
      <c r="E184">
        <v>660</v>
      </c>
      <c r="F184">
        <v>24</v>
      </c>
      <c r="G184" t="s">
        <v>95</v>
      </c>
      <c r="H184">
        <v>3693</v>
      </c>
      <c r="I184">
        <v>0.9</v>
      </c>
      <c r="J184">
        <v>8.1</v>
      </c>
      <c r="K184">
        <v>1.2345679012345681</v>
      </c>
      <c r="L184">
        <f t="shared" si="8"/>
        <v>1.1111111111111112</v>
      </c>
      <c r="M184">
        <f t="shared" si="9"/>
        <v>-4.5757490560675171E-2</v>
      </c>
      <c r="N184">
        <f t="shared" si="10"/>
        <v>9.15149811213503E-2</v>
      </c>
      <c r="O184">
        <f t="shared" si="11"/>
        <v>0.13727247168202542</v>
      </c>
    </row>
    <row r="185" spans="1:15">
      <c r="A185" t="s">
        <v>117</v>
      </c>
      <c r="B185">
        <v>1</v>
      </c>
      <c r="C185" t="s">
        <v>127</v>
      </c>
      <c r="D185">
        <v>1126</v>
      </c>
      <c r="E185">
        <v>660</v>
      </c>
      <c r="F185">
        <v>24</v>
      </c>
      <c r="G185" t="s">
        <v>95</v>
      </c>
      <c r="H185">
        <v>3454</v>
      </c>
      <c r="I185">
        <v>0.2</v>
      </c>
      <c r="J185">
        <v>1.6</v>
      </c>
      <c r="K185">
        <v>6.25</v>
      </c>
      <c r="L185">
        <f t="shared" si="8"/>
        <v>5</v>
      </c>
      <c r="M185">
        <f t="shared" si="9"/>
        <v>-0.69897000433601875</v>
      </c>
      <c r="N185">
        <f t="shared" si="10"/>
        <v>0.79588001734407521</v>
      </c>
      <c r="O185">
        <f t="shared" si="11"/>
        <v>1.494850021680094</v>
      </c>
    </row>
    <row r="186" spans="1:15">
      <c r="A186" t="s">
        <v>117</v>
      </c>
      <c r="B186">
        <v>1</v>
      </c>
      <c r="C186" t="s">
        <v>127</v>
      </c>
      <c r="D186">
        <v>1126</v>
      </c>
      <c r="E186">
        <v>660</v>
      </c>
      <c r="F186">
        <v>24</v>
      </c>
      <c r="G186" t="s">
        <v>95</v>
      </c>
      <c r="H186">
        <v>3982</v>
      </c>
      <c r="I186">
        <v>1.2</v>
      </c>
      <c r="J186">
        <v>22.5</v>
      </c>
      <c r="K186">
        <v>2.25</v>
      </c>
      <c r="L186">
        <f t="shared" si="8"/>
        <v>0.83333333333333337</v>
      </c>
      <c r="M186">
        <f t="shared" si="9"/>
        <v>7.9181246047624818E-2</v>
      </c>
      <c r="N186">
        <f t="shared" si="10"/>
        <v>0.35218251811136247</v>
      </c>
      <c r="O186">
        <f t="shared" si="11"/>
        <v>0.27300127206373764</v>
      </c>
    </row>
    <row r="187" spans="1:15">
      <c r="A187" t="s">
        <v>117</v>
      </c>
      <c r="B187">
        <v>1</v>
      </c>
      <c r="C187" t="s">
        <v>127</v>
      </c>
      <c r="D187">
        <v>1126</v>
      </c>
      <c r="E187">
        <v>660</v>
      </c>
      <c r="F187">
        <v>24</v>
      </c>
      <c r="G187" t="s">
        <v>95</v>
      </c>
      <c r="H187">
        <v>3605</v>
      </c>
      <c r="I187">
        <v>0.5</v>
      </c>
      <c r="J187">
        <v>2.5</v>
      </c>
      <c r="K187">
        <v>4</v>
      </c>
      <c r="L187">
        <f t="shared" si="8"/>
        <v>2</v>
      </c>
      <c r="M187">
        <f t="shared" si="9"/>
        <v>-0.3010299956639812</v>
      </c>
      <c r="N187">
        <f t="shared" si="10"/>
        <v>0.6020599913279624</v>
      </c>
      <c r="O187">
        <f t="shared" si="11"/>
        <v>0.90308998699194354</v>
      </c>
    </row>
    <row r="188" spans="1:15">
      <c r="A188" t="s">
        <v>117</v>
      </c>
      <c r="B188">
        <v>1</v>
      </c>
      <c r="C188" t="s">
        <v>127</v>
      </c>
      <c r="D188">
        <v>1126</v>
      </c>
      <c r="E188">
        <v>660</v>
      </c>
      <c r="F188">
        <v>24</v>
      </c>
      <c r="G188" t="s">
        <v>95</v>
      </c>
      <c r="H188">
        <v>3014</v>
      </c>
      <c r="I188">
        <v>0.1</v>
      </c>
      <c r="J188">
        <v>0.4</v>
      </c>
      <c r="K188">
        <v>25</v>
      </c>
      <c r="L188">
        <f t="shared" si="8"/>
        <v>10</v>
      </c>
      <c r="M188">
        <f t="shared" si="9"/>
        <v>-1</v>
      </c>
      <c r="N188">
        <f t="shared" si="10"/>
        <v>1.3979400086720377</v>
      </c>
      <c r="O188">
        <f t="shared" si="11"/>
        <v>2.3979400086720375</v>
      </c>
    </row>
    <row r="189" spans="1:15">
      <c r="A189" t="s">
        <v>117</v>
      </c>
      <c r="B189">
        <v>1</v>
      </c>
      <c r="C189" t="s">
        <v>127</v>
      </c>
      <c r="D189">
        <v>1126</v>
      </c>
      <c r="E189">
        <v>660</v>
      </c>
      <c r="F189">
        <v>24</v>
      </c>
      <c r="G189" t="s">
        <v>95</v>
      </c>
      <c r="H189">
        <v>3918</v>
      </c>
      <c r="I189">
        <v>1.1000000000000001</v>
      </c>
      <c r="J189">
        <v>14.4</v>
      </c>
      <c r="K189">
        <v>1.44</v>
      </c>
      <c r="L189">
        <f t="shared" si="8"/>
        <v>0.90909090909090906</v>
      </c>
      <c r="M189">
        <f t="shared" si="9"/>
        <v>4.1392685158225077E-2</v>
      </c>
      <c r="N189">
        <f t="shared" si="10"/>
        <v>0.15836249209524964</v>
      </c>
      <c r="O189">
        <f t="shared" si="11"/>
        <v>0.11696980693702455</v>
      </c>
    </row>
    <row r="190" spans="1:15">
      <c r="A190" t="s">
        <v>117</v>
      </c>
      <c r="B190">
        <v>1</v>
      </c>
      <c r="C190" t="s">
        <v>127</v>
      </c>
      <c r="D190">
        <v>1126</v>
      </c>
      <c r="E190">
        <v>660</v>
      </c>
      <c r="F190">
        <v>24</v>
      </c>
      <c r="G190" t="s">
        <v>95</v>
      </c>
      <c r="H190">
        <v>5813</v>
      </c>
      <c r="I190">
        <v>0.7</v>
      </c>
      <c r="J190">
        <v>3.6</v>
      </c>
      <c r="K190">
        <v>2.7777777777777777</v>
      </c>
      <c r="L190">
        <f t="shared" si="8"/>
        <v>1.4285714285714286</v>
      </c>
      <c r="M190">
        <f t="shared" si="9"/>
        <v>-0.15490195998574319</v>
      </c>
      <c r="N190">
        <f t="shared" si="10"/>
        <v>0.44369749923271273</v>
      </c>
      <c r="O190">
        <f t="shared" si="11"/>
        <v>0.59859945921845592</v>
      </c>
    </row>
    <row r="191" spans="1:15">
      <c r="A191" t="s">
        <v>117</v>
      </c>
      <c r="B191">
        <v>1</v>
      </c>
      <c r="C191" t="s">
        <v>127</v>
      </c>
      <c r="D191">
        <v>1126</v>
      </c>
      <c r="E191">
        <v>660</v>
      </c>
      <c r="F191">
        <v>24</v>
      </c>
      <c r="G191" t="s">
        <v>95</v>
      </c>
      <c r="H191">
        <v>3669</v>
      </c>
      <c r="I191">
        <v>1.3</v>
      </c>
      <c r="J191">
        <v>16.899999999999999</v>
      </c>
      <c r="K191">
        <v>1.69</v>
      </c>
      <c r="L191">
        <f t="shared" si="8"/>
        <v>0.76923076923076916</v>
      </c>
      <c r="M191">
        <f t="shared" si="9"/>
        <v>0.11394335230683679</v>
      </c>
      <c r="N191">
        <f t="shared" si="10"/>
        <v>0.22788670461367352</v>
      </c>
      <c r="O191">
        <f t="shared" si="11"/>
        <v>0.11394335230683673</v>
      </c>
    </row>
    <row r="192" spans="1:15">
      <c r="A192" t="s">
        <v>117</v>
      </c>
      <c r="B192">
        <v>1</v>
      </c>
      <c r="C192" t="s">
        <v>127</v>
      </c>
      <c r="D192">
        <v>1126</v>
      </c>
      <c r="E192">
        <v>660</v>
      </c>
      <c r="F192">
        <v>24</v>
      </c>
      <c r="G192" t="s">
        <v>95</v>
      </c>
      <c r="H192">
        <v>2445</v>
      </c>
      <c r="I192">
        <v>2</v>
      </c>
      <c r="J192">
        <v>25.6</v>
      </c>
      <c r="K192">
        <v>2.56</v>
      </c>
      <c r="L192">
        <f t="shared" si="8"/>
        <v>0.5</v>
      </c>
      <c r="M192">
        <f t="shared" si="9"/>
        <v>0.3010299956639812</v>
      </c>
      <c r="N192">
        <f t="shared" si="10"/>
        <v>0.40823996531184958</v>
      </c>
      <c r="O192">
        <f t="shared" si="11"/>
        <v>0.10720996964786839</v>
      </c>
    </row>
    <row r="193" spans="1:15">
      <c r="A193" t="s">
        <v>117</v>
      </c>
      <c r="B193">
        <v>1</v>
      </c>
      <c r="C193" t="s">
        <v>127</v>
      </c>
      <c r="D193">
        <v>1126</v>
      </c>
      <c r="E193">
        <v>660</v>
      </c>
      <c r="F193">
        <v>24</v>
      </c>
      <c r="G193" t="s">
        <v>95</v>
      </c>
      <c r="H193">
        <v>3814</v>
      </c>
      <c r="I193">
        <v>1.4</v>
      </c>
      <c r="J193">
        <v>19.600000000000001</v>
      </c>
      <c r="K193">
        <v>1.9600000000000002</v>
      </c>
      <c r="L193">
        <f t="shared" si="8"/>
        <v>0.7142857142857143</v>
      </c>
      <c r="M193">
        <f t="shared" si="9"/>
        <v>0.14612803567823801</v>
      </c>
      <c r="N193">
        <f t="shared" si="10"/>
        <v>0.29225607135647608</v>
      </c>
      <c r="O193">
        <f t="shared" si="11"/>
        <v>0.14612803567823807</v>
      </c>
    </row>
    <row r="194" spans="1:15">
      <c r="A194" t="s">
        <v>118</v>
      </c>
      <c r="B194">
        <v>1</v>
      </c>
      <c r="C194" t="s">
        <v>127</v>
      </c>
      <c r="D194">
        <v>1280</v>
      </c>
      <c r="E194">
        <v>800</v>
      </c>
      <c r="F194">
        <v>24</v>
      </c>
      <c r="G194" t="s">
        <v>39</v>
      </c>
      <c r="H194">
        <v>18812</v>
      </c>
      <c r="I194">
        <v>2</v>
      </c>
      <c r="J194">
        <v>6.4</v>
      </c>
      <c r="K194">
        <v>1.5625</v>
      </c>
      <c r="L194">
        <f t="shared" si="8"/>
        <v>0.5</v>
      </c>
      <c r="M194">
        <f t="shared" si="9"/>
        <v>0.3010299956639812</v>
      </c>
      <c r="N194">
        <f t="shared" si="10"/>
        <v>0.19382002601611284</v>
      </c>
      <c r="O194">
        <f t="shared" si="11"/>
        <v>0.10720996964786836</v>
      </c>
    </row>
    <row r="195" spans="1:15">
      <c r="A195" t="s">
        <v>118</v>
      </c>
      <c r="B195">
        <v>1</v>
      </c>
      <c r="C195" t="s">
        <v>127</v>
      </c>
      <c r="D195">
        <v>1280</v>
      </c>
      <c r="E195">
        <v>800</v>
      </c>
      <c r="F195">
        <v>24</v>
      </c>
      <c r="G195" t="s">
        <v>39</v>
      </c>
      <c r="H195">
        <v>4200</v>
      </c>
      <c r="I195">
        <v>4</v>
      </c>
      <c r="J195">
        <v>2.5</v>
      </c>
      <c r="K195">
        <v>4</v>
      </c>
      <c r="L195">
        <f t="shared" ref="L195:L258" si="12">1/I195</f>
        <v>0.25</v>
      </c>
      <c r="M195">
        <f t="shared" ref="M195:M258" si="13">LOG(1/L195)</f>
        <v>0.6020599913279624</v>
      </c>
      <c r="N195">
        <f t="shared" ref="N195:N258" si="14">LOG(K195)</f>
        <v>0.6020599913279624</v>
      </c>
      <c r="O195">
        <f t="shared" ref="O195:O258" si="15">ABS(LOG(I195)-LOG(K195))</f>
        <v>0</v>
      </c>
    </row>
    <row r="196" spans="1:15">
      <c r="A196" t="s">
        <v>118</v>
      </c>
      <c r="B196">
        <v>1</v>
      </c>
      <c r="C196" t="s">
        <v>127</v>
      </c>
      <c r="D196">
        <v>1280</v>
      </c>
      <c r="E196">
        <v>800</v>
      </c>
      <c r="F196">
        <v>24</v>
      </c>
      <c r="G196" t="s">
        <v>39</v>
      </c>
      <c r="H196">
        <v>4673</v>
      </c>
      <c r="I196">
        <v>2</v>
      </c>
      <c r="J196">
        <v>25.6</v>
      </c>
      <c r="K196">
        <v>2.56</v>
      </c>
      <c r="L196">
        <f t="shared" si="12"/>
        <v>0.5</v>
      </c>
      <c r="M196">
        <f t="shared" si="13"/>
        <v>0.3010299956639812</v>
      </c>
      <c r="N196">
        <f t="shared" si="14"/>
        <v>0.40823996531184958</v>
      </c>
      <c r="O196">
        <f t="shared" si="15"/>
        <v>0.10720996964786839</v>
      </c>
    </row>
    <row r="197" spans="1:15">
      <c r="A197" t="s">
        <v>118</v>
      </c>
      <c r="B197">
        <v>1</v>
      </c>
      <c r="C197" t="s">
        <v>127</v>
      </c>
      <c r="D197">
        <v>1280</v>
      </c>
      <c r="E197">
        <v>800</v>
      </c>
      <c r="F197">
        <v>24</v>
      </c>
      <c r="G197" t="s">
        <v>39</v>
      </c>
      <c r="H197">
        <v>19296</v>
      </c>
      <c r="I197">
        <v>0.5</v>
      </c>
      <c r="J197">
        <v>8.1</v>
      </c>
      <c r="K197">
        <v>1.2345679012345681</v>
      </c>
      <c r="L197">
        <f t="shared" si="12"/>
        <v>2</v>
      </c>
      <c r="M197">
        <f t="shared" si="13"/>
        <v>-0.3010299956639812</v>
      </c>
      <c r="N197">
        <f t="shared" si="14"/>
        <v>9.15149811213503E-2</v>
      </c>
      <c r="O197">
        <f t="shared" si="15"/>
        <v>0.39254497678533151</v>
      </c>
    </row>
    <row r="198" spans="1:15">
      <c r="A198" t="s">
        <v>118</v>
      </c>
      <c r="B198">
        <v>1</v>
      </c>
      <c r="C198" t="s">
        <v>127</v>
      </c>
      <c r="D198">
        <v>1280</v>
      </c>
      <c r="E198">
        <v>800</v>
      </c>
      <c r="F198">
        <v>24</v>
      </c>
      <c r="G198" t="s">
        <v>39</v>
      </c>
      <c r="H198">
        <v>11285</v>
      </c>
      <c r="I198">
        <v>3</v>
      </c>
      <c r="J198">
        <v>28.9</v>
      </c>
      <c r="K198">
        <v>2.8899999999999997</v>
      </c>
      <c r="L198">
        <f t="shared" si="12"/>
        <v>0.33333333333333331</v>
      </c>
      <c r="M198">
        <f t="shared" si="13"/>
        <v>0.47712125471966244</v>
      </c>
      <c r="N198">
        <f t="shared" si="14"/>
        <v>0.46089784275654783</v>
      </c>
      <c r="O198">
        <f t="shared" si="15"/>
        <v>1.6223411963114609E-2</v>
      </c>
    </row>
    <row r="199" spans="1:15">
      <c r="A199" t="s">
        <v>118</v>
      </c>
      <c r="B199">
        <v>1</v>
      </c>
      <c r="C199" t="s">
        <v>127</v>
      </c>
      <c r="D199">
        <v>1280</v>
      </c>
      <c r="E199">
        <v>800</v>
      </c>
      <c r="F199">
        <v>24</v>
      </c>
      <c r="G199" t="s">
        <v>39</v>
      </c>
      <c r="H199">
        <v>4891</v>
      </c>
      <c r="I199">
        <v>10</v>
      </c>
      <c r="J199">
        <v>0.4</v>
      </c>
      <c r="K199">
        <v>25</v>
      </c>
      <c r="L199">
        <f t="shared" si="12"/>
        <v>0.1</v>
      </c>
      <c r="M199">
        <f t="shared" si="13"/>
        <v>1</v>
      </c>
      <c r="N199">
        <f t="shared" si="14"/>
        <v>1.3979400086720377</v>
      </c>
      <c r="O199">
        <f t="shared" si="15"/>
        <v>0.39794000867203771</v>
      </c>
    </row>
    <row r="200" spans="1:15">
      <c r="A200" t="s">
        <v>118</v>
      </c>
      <c r="B200">
        <v>1</v>
      </c>
      <c r="C200" t="s">
        <v>127</v>
      </c>
      <c r="D200">
        <v>1280</v>
      </c>
      <c r="E200">
        <v>800</v>
      </c>
      <c r="F200">
        <v>24</v>
      </c>
      <c r="G200" t="s">
        <v>39</v>
      </c>
      <c r="H200">
        <v>20899</v>
      </c>
      <c r="I200">
        <v>1.3</v>
      </c>
      <c r="J200">
        <v>14.4</v>
      </c>
      <c r="K200">
        <v>1.44</v>
      </c>
      <c r="L200">
        <f t="shared" si="12"/>
        <v>0.76923076923076916</v>
      </c>
      <c r="M200">
        <f t="shared" si="13"/>
        <v>0.11394335230683679</v>
      </c>
      <c r="N200">
        <f t="shared" si="14"/>
        <v>0.15836249209524964</v>
      </c>
      <c r="O200">
        <f t="shared" si="15"/>
        <v>4.4419139788412845E-2</v>
      </c>
    </row>
    <row r="201" spans="1:15">
      <c r="A201" t="s">
        <v>118</v>
      </c>
      <c r="B201">
        <v>1</v>
      </c>
      <c r="C201" t="s">
        <v>127</v>
      </c>
      <c r="D201">
        <v>1280</v>
      </c>
      <c r="E201">
        <v>800</v>
      </c>
      <c r="F201">
        <v>24</v>
      </c>
      <c r="G201" t="s">
        <v>39</v>
      </c>
      <c r="H201">
        <v>7422</v>
      </c>
      <c r="I201">
        <v>3</v>
      </c>
      <c r="J201">
        <v>3.6</v>
      </c>
      <c r="K201">
        <v>2.7777777777777777</v>
      </c>
      <c r="L201">
        <f t="shared" si="12"/>
        <v>0.33333333333333331</v>
      </c>
      <c r="M201">
        <f t="shared" si="13"/>
        <v>0.47712125471966244</v>
      </c>
      <c r="N201">
        <f t="shared" si="14"/>
        <v>0.44369749923271273</v>
      </c>
      <c r="O201">
        <f t="shared" si="15"/>
        <v>3.3423755486949702E-2</v>
      </c>
    </row>
    <row r="202" spans="1:15">
      <c r="A202" t="s">
        <v>118</v>
      </c>
      <c r="B202">
        <v>1</v>
      </c>
      <c r="C202" t="s">
        <v>127</v>
      </c>
      <c r="D202">
        <v>1280</v>
      </c>
      <c r="E202">
        <v>800</v>
      </c>
      <c r="F202">
        <v>24</v>
      </c>
      <c r="G202" t="s">
        <v>39</v>
      </c>
      <c r="H202">
        <v>6615</v>
      </c>
      <c r="I202">
        <v>6</v>
      </c>
      <c r="J202">
        <v>1.6</v>
      </c>
      <c r="K202">
        <v>6.25</v>
      </c>
      <c r="L202">
        <f t="shared" si="12"/>
        <v>0.16666666666666666</v>
      </c>
      <c r="M202">
        <f t="shared" si="13"/>
        <v>0.77815125038364363</v>
      </c>
      <c r="N202">
        <f t="shared" si="14"/>
        <v>0.79588001734407521</v>
      </c>
      <c r="O202">
        <f t="shared" si="15"/>
        <v>1.7728766960431575E-2</v>
      </c>
    </row>
    <row r="203" spans="1:15">
      <c r="A203" t="s">
        <v>118</v>
      </c>
      <c r="B203">
        <v>1</v>
      </c>
      <c r="C203" t="s">
        <v>127</v>
      </c>
      <c r="D203">
        <v>1280</v>
      </c>
      <c r="E203">
        <v>800</v>
      </c>
      <c r="F203">
        <v>24</v>
      </c>
      <c r="G203" t="s">
        <v>39</v>
      </c>
      <c r="H203">
        <v>6266</v>
      </c>
      <c r="I203">
        <v>3</v>
      </c>
      <c r="J203">
        <v>32.4</v>
      </c>
      <c r="K203">
        <v>3.2399999999999998</v>
      </c>
      <c r="L203">
        <f t="shared" si="12"/>
        <v>0.33333333333333331</v>
      </c>
      <c r="M203">
        <f t="shared" si="13"/>
        <v>0.47712125471966244</v>
      </c>
      <c r="N203">
        <f t="shared" si="14"/>
        <v>0.51054501020661214</v>
      </c>
      <c r="O203">
        <f t="shared" si="15"/>
        <v>3.3423755486949702E-2</v>
      </c>
    </row>
    <row r="204" spans="1:15">
      <c r="A204" t="s">
        <v>118</v>
      </c>
      <c r="B204">
        <v>1</v>
      </c>
      <c r="C204" t="s">
        <v>127</v>
      </c>
      <c r="D204">
        <v>1280</v>
      </c>
      <c r="E204">
        <v>800</v>
      </c>
      <c r="F204">
        <v>24</v>
      </c>
      <c r="G204" t="s">
        <v>39</v>
      </c>
      <c r="H204">
        <v>13083</v>
      </c>
      <c r="I204">
        <v>1.2</v>
      </c>
      <c r="J204">
        <v>12.1</v>
      </c>
      <c r="K204">
        <v>1.21</v>
      </c>
      <c r="L204">
        <f t="shared" si="12"/>
        <v>0.83333333333333337</v>
      </c>
      <c r="M204">
        <f t="shared" si="13"/>
        <v>7.9181246047624818E-2</v>
      </c>
      <c r="N204">
        <f t="shared" si="14"/>
        <v>8.2785370316450071E-2</v>
      </c>
      <c r="O204">
        <f t="shared" si="15"/>
        <v>3.6041242688252539E-3</v>
      </c>
    </row>
    <row r="205" spans="1:15">
      <c r="A205" t="s">
        <v>118</v>
      </c>
      <c r="B205">
        <v>1</v>
      </c>
      <c r="C205" t="s">
        <v>127</v>
      </c>
      <c r="D205">
        <v>1280</v>
      </c>
      <c r="E205">
        <v>800</v>
      </c>
      <c r="F205">
        <v>24</v>
      </c>
      <c r="G205" t="s">
        <v>39</v>
      </c>
      <c r="H205">
        <v>5982</v>
      </c>
      <c r="I205">
        <v>3</v>
      </c>
      <c r="J205">
        <v>22.5</v>
      </c>
      <c r="K205">
        <v>2.25</v>
      </c>
      <c r="L205">
        <f t="shared" si="12"/>
        <v>0.33333333333333331</v>
      </c>
      <c r="M205">
        <f t="shared" si="13"/>
        <v>0.47712125471966244</v>
      </c>
      <c r="N205">
        <f t="shared" si="14"/>
        <v>0.35218251811136247</v>
      </c>
      <c r="O205">
        <f t="shared" si="15"/>
        <v>0.12493873660829996</v>
      </c>
    </row>
    <row r="206" spans="1:15">
      <c r="A206" t="s">
        <v>118</v>
      </c>
      <c r="B206">
        <v>1</v>
      </c>
      <c r="C206" t="s">
        <v>127</v>
      </c>
      <c r="D206">
        <v>1280</v>
      </c>
      <c r="E206">
        <v>800</v>
      </c>
      <c r="F206">
        <v>24</v>
      </c>
      <c r="G206" t="s">
        <v>39</v>
      </c>
      <c r="H206">
        <v>15112</v>
      </c>
      <c r="I206">
        <v>16</v>
      </c>
      <c r="J206">
        <v>0.9</v>
      </c>
      <c r="K206">
        <v>11.111111111111111</v>
      </c>
      <c r="L206">
        <f t="shared" si="12"/>
        <v>6.25E-2</v>
      </c>
      <c r="M206">
        <f t="shared" si="13"/>
        <v>1.2041199826559248</v>
      </c>
      <c r="N206">
        <f t="shared" si="14"/>
        <v>1.045757490560675</v>
      </c>
      <c r="O206">
        <f t="shared" si="15"/>
        <v>0.15836249209524977</v>
      </c>
    </row>
    <row r="207" spans="1:15">
      <c r="A207" t="s">
        <v>118</v>
      </c>
      <c r="B207">
        <v>1</v>
      </c>
      <c r="C207" t="s">
        <v>127</v>
      </c>
      <c r="D207">
        <v>1280</v>
      </c>
      <c r="E207">
        <v>800</v>
      </c>
      <c r="F207">
        <v>24</v>
      </c>
      <c r="G207" t="s">
        <v>39</v>
      </c>
      <c r="H207">
        <v>4949</v>
      </c>
      <c r="I207">
        <v>2</v>
      </c>
      <c r="J207">
        <v>19.600000000000001</v>
      </c>
      <c r="K207">
        <v>1.9600000000000002</v>
      </c>
      <c r="L207">
        <f t="shared" si="12"/>
        <v>0.5</v>
      </c>
      <c r="M207">
        <f t="shared" si="13"/>
        <v>0.3010299956639812</v>
      </c>
      <c r="N207">
        <f t="shared" si="14"/>
        <v>0.29225607135647608</v>
      </c>
      <c r="O207">
        <f t="shared" si="15"/>
        <v>8.773924307505121E-3</v>
      </c>
    </row>
    <row r="208" spans="1:15">
      <c r="A208" t="s">
        <v>118</v>
      </c>
      <c r="B208">
        <v>1</v>
      </c>
      <c r="C208" t="s">
        <v>127</v>
      </c>
      <c r="D208">
        <v>1280</v>
      </c>
      <c r="E208">
        <v>800</v>
      </c>
      <c r="F208">
        <v>24</v>
      </c>
      <c r="G208" t="s">
        <v>39</v>
      </c>
      <c r="H208">
        <v>2064</v>
      </c>
      <c r="I208">
        <v>2</v>
      </c>
      <c r="J208">
        <v>4.9000000000000004</v>
      </c>
      <c r="K208">
        <v>2.0408163265306123</v>
      </c>
      <c r="L208">
        <f t="shared" si="12"/>
        <v>0.5</v>
      </c>
      <c r="M208">
        <f t="shared" si="13"/>
        <v>0.3010299956639812</v>
      </c>
      <c r="N208">
        <f t="shared" si="14"/>
        <v>0.30980391997148637</v>
      </c>
      <c r="O208">
        <f t="shared" si="15"/>
        <v>8.7739243075051765E-3</v>
      </c>
    </row>
    <row r="209" spans="1:15">
      <c r="A209" t="s">
        <v>118</v>
      </c>
      <c r="B209">
        <v>1</v>
      </c>
      <c r="C209" t="s">
        <v>127</v>
      </c>
      <c r="D209">
        <v>1280</v>
      </c>
      <c r="E209">
        <v>800</v>
      </c>
      <c r="F209">
        <v>24</v>
      </c>
      <c r="G209" t="s">
        <v>39</v>
      </c>
      <c r="H209">
        <v>2712</v>
      </c>
      <c r="I209">
        <v>2</v>
      </c>
      <c r="J209">
        <v>16.899999999999999</v>
      </c>
      <c r="K209">
        <v>1.69</v>
      </c>
      <c r="L209">
        <f t="shared" si="12"/>
        <v>0.5</v>
      </c>
      <c r="M209">
        <f t="shared" si="13"/>
        <v>0.3010299956639812</v>
      </c>
      <c r="N209">
        <f t="shared" si="14"/>
        <v>0.22788670461367352</v>
      </c>
      <c r="O209">
        <f t="shared" si="15"/>
        <v>7.3143291050307674E-2</v>
      </c>
    </row>
    <row r="210" spans="1:15">
      <c r="A210" t="s">
        <v>84</v>
      </c>
      <c r="B210">
        <v>1</v>
      </c>
      <c r="C210" t="s">
        <v>127</v>
      </c>
      <c r="D210">
        <v>1024</v>
      </c>
      <c r="E210">
        <v>768</v>
      </c>
      <c r="F210">
        <v>24</v>
      </c>
      <c r="G210" t="s">
        <v>85</v>
      </c>
      <c r="H210">
        <v>11133</v>
      </c>
      <c r="I210">
        <v>3</v>
      </c>
      <c r="J210">
        <v>2.5</v>
      </c>
      <c r="K210">
        <v>4</v>
      </c>
      <c r="L210">
        <f t="shared" si="12"/>
        <v>0.33333333333333331</v>
      </c>
      <c r="M210">
        <f t="shared" si="13"/>
        <v>0.47712125471966244</v>
      </c>
      <c r="N210">
        <f t="shared" si="14"/>
        <v>0.6020599913279624</v>
      </c>
      <c r="O210">
        <f t="shared" si="15"/>
        <v>0.12493873660829996</v>
      </c>
    </row>
    <row r="211" spans="1:15">
      <c r="A211" t="s">
        <v>84</v>
      </c>
      <c r="B211">
        <v>1</v>
      </c>
      <c r="C211" t="s">
        <v>127</v>
      </c>
      <c r="D211">
        <v>1024</v>
      </c>
      <c r="E211">
        <v>768</v>
      </c>
      <c r="F211">
        <v>24</v>
      </c>
      <c r="G211" t="s">
        <v>85</v>
      </c>
      <c r="H211">
        <v>6486</v>
      </c>
      <c r="I211">
        <v>2</v>
      </c>
      <c r="J211">
        <v>32.4</v>
      </c>
      <c r="K211">
        <v>3.2399999999999998</v>
      </c>
      <c r="L211">
        <f t="shared" si="12"/>
        <v>0.5</v>
      </c>
      <c r="M211">
        <f t="shared" si="13"/>
        <v>0.3010299956639812</v>
      </c>
      <c r="N211">
        <f t="shared" si="14"/>
        <v>0.51054501020661214</v>
      </c>
      <c r="O211">
        <f t="shared" si="15"/>
        <v>0.20951501454263094</v>
      </c>
    </row>
    <row r="212" spans="1:15">
      <c r="A212" t="s">
        <v>84</v>
      </c>
      <c r="B212">
        <v>1</v>
      </c>
      <c r="C212" t="s">
        <v>127</v>
      </c>
      <c r="D212">
        <v>1024</v>
      </c>
      <c r="E212">
        <v>768</v>
      </c>
      <c r="F212">
        <v>24</v>
      </c>
      <c r="G212" t="s">
        <v>85</v>
      </c>
      <c r="H212">
        <v>2422</v>
      </c>
      <c r="I212">
        <v>2</v>
      </c>
      <c r="J212">
        <v>3.6</v>
      </c>
      <c r="K212">
        <v>2.7777777777777777</v>
      </c>
      <c r="L212">
        <f t="shared" si="12"/>
        <v>0.5</v>
      </c>
      <c r="M212">
        <f t="shared" si="13"/>
        <v>0.3010299956639812</v>
      </c>
      <c r="N212">
        <f t="shared" si="14"/>
        <v>0.44369749923271273</v>
      </c>
      <c r="O212">
        <f t="shared" si="15"/>
        <v>0.14266750356873154</v>
      </c>
    </row>
    <row r="213" spans="1:15">
      <c r="A213" t="s">
        <v>84</v>
      </c>
      <c r="B213">
        <v>1</v>
      </c>
      <c r="C213" t="s">
        <v>127</v>
      </c>
      <c r="D213">
        <v>1024</v>
      </c>
      <c r="E213">
        <v>768</v>
      </c>
      <c r="F213">
        <v>24</v>
      </c>
      <c r="G213" t="s">
        <v>85</v>
      </c>
      <c r="H213">
        <v>5333</v>
      </c>
      <c r="I213">
        <v>2</v>
      </c>
      <c r="J213">
        <v>28.9</v>
      </c>
      <c r="K213">
        <v>2.8899999999999997</v>
      </c>
      <c r="L213">
        <f t="shared" si="12"/>
        <v>0.5</v>
      </c>
      <c r="M213">
        <f t="shared" si="13"/>
        <v>0.3010299956639812</v>
      </c>
      <c r="N213">
        <f t="shared" si="14"/>
        <v>0.46089784275654783</v>
      </c>
      <c r="O213">
        <f t="shared" si="15"/>
        <v>0.15986784709256663</v>
      </c>
    </row>
    <row r="214" spans="1:15">
      <c r="A214" t="s">
        <v>84</v>
      </c>
      <c r="B214">
        <v>1</v>
      </c>
      <c r="C214" t="s">
        <v>127</v>
      </c>
      <c r="D214">
        <v>1024</v>
      </c>
      <c r="E214">
        <v>768</v>
      </c>
      <c r="F214">
        <v>24</v>
      </c>
      <c r="G214" t="s">
        <v>85</v>
      </c>
      <c r="H214">
        <v>5677</v>
      </c>
      <c r="I214">
        <v>5</v>
      </c>
      <c r="J214">
        <v>0.4</v>
      </c>
      <c r="K214">
        <v>25</v>
      </c>
      <c r="L214">
        <f t="shared" si="12"/>
        <v>0.2</v>
      </c>
      <c r="M214">
        <f t="shared" si="13"/>
        <v>0.69897000433601886</v>
      </c>
      <c r="N214">
        <f t="shared" si="14"/>
        <v>1.3979400086720377</v>
      </c>
      <c r="O214">
        <f t="shared" si="15"/>
        <v>0.69897000433601886</v>
      </c>
    </row>
    <row r="215" spans="1:15">
      <c r="A215" t="s">
        <v>84</v>
      </c>
      <c r="B215">
        <v>1</v>
      </c>
      <c r="C215" t="s">
        <v>127</v>
      </c>
      <c r="D215">
        <v>1024</v>
      </c>
      <c r="E215">
        <v>768</v>
      </c>
      <c r="F215">
        <v>24</v>
      </c>
      <c r="G215" t="s">
        <v>85</v>
      </c>
      <c r="H215">
        <v>5798</v>
      </c>
      <c r="I215">
        <v>1</v>
      </c>
      <c r="J215">
        <v>8.1</v>
      </c>
      <c r="K215">
        <v>1.2345679012345681</v>
      </c>
      <c r="L215">
        <f t="shared" si="12"/>
        <v>1</v>
      </c>
      <c r="M215">
        <f t="shared" si="13"/>
        <v>0</v>
      </c>
      <c r="N215">
        <f t="shared" si="14"/>
        <v>9.15149811213503E-2</v>
      </c>
      <c r="O215">
        <f t="shared" si="15"/>
        <v>9.15149811213503E-2</v>
      </c>
    </row>
    <row r="216" spans="1:15">
      <c r="A216" t="s">
        <v>84</v>
      </c>
      <c r="B216">
        <v>1</v>
      </c>
      <c r="C216" t="s">
        <v>127</v>
      </c>
      <c r="D216">
        <v>1024</v>
      </c>
      <c r="E216">
        <v>768</v>
      </c>
      <c r="F216">
        <v>24</v>
      </c>
      <c r="G216" t="s">
        <v>85</v>
      </c>
      <c r="H216">
        <v>2166</v>
      </c>
      <c r="I216">
        <v>1</v>
      </c>
      <c r="J216">
        <v>12.1</v>
      </c>
      <c r="K216">
        <v>1.21</v>
      </c>
      <c r="L216">
        <f t="shared" si="12"/>
        <v>1</v>
      </c>
      <c r="M216">
        <f t="shared" si="13"/>
        <v>0</v>
      </c>
      <c r="N216">
        <f t="shared" si="14"/>
        <v>8.2785370316450071E-2</v>
      </c>
      <c r="O216">
        <f t="shared" si="15"/>
        <v>8.2785370316450071E-2</v>
      </c>
    </row>
    <row r="217" spans="1:15">
      <c r="A217" t="s">
        <v>84</v>
      </c>
      <c r="B217">
        <v>1</v>
      </c>
      <c r="C217" t="s">
        <v>127</v>
      </c>
      <c r="D217">
        <v>1024</v>
      </c>
      <c r="E217">
        <v>768</v>
      </c>
      <c r="F217">
        <v>24</v>
      </c>
      <c r="G217" t="s">
        <v>85</v>
      </c>
      <c r="H217">
        <v>1526</v>
      </c>
      <c r="I217">
        <v>2</v>
      </c>
      <c r="J217">
        <v>16.899999999999999</v>
      </c>
      <c r="K217">
        <v>1.69</v>
      </c>
      <c r="L217">
        <f t="shared" si="12"/>
        <v>0.5</v>
      </c>
      <c r="M217">
        <f t="shared" si="13"/>
        <v>0.3010299956639812</v>
      </c>
      <c r="N217">
        <f t="shared" si="14"/>
        <v>0.22788670461367352</v>
      </c>
      <c r="O217">
        <f t="shared" si="15"/>
        <v>7.3143291050307674E-2</v>
      </c>
    </row>
    <row r="218" spans="1:15">
      <c r="A218" t="s">
        <v>84</v>
      </c>
      <c r="B218">
        <v>1</v>
      </c>
      <c r="C218" t="s">
        <v>127</v>
      </c>
      <c r="D218">
        <v>1024</v>
      </c>
      <c r="E218">
        <v>768</v>
      </c>
      <c r="F218">
        <v>24</v>
      </c>
      <c r="G218" t="s">
        <v>85</v>
      </c>
      <c r="H218">
        <v>6806</v>
      </c>
      <c r="I218">
        <v>2</v>
      </c>
      <c r="J218">
        <v>4.9000000000000004</v>
      </c>
      <c r="K218">
        <v>2.0408163265306123</v>
      </c>
      <c r="L218">
        <f t="shared" si="12"/>
        <v>0.5</v>
      </c>
      <c r="M218">
        <f t="shared" si="13"/>
        <v>0.3010299956639812</v>
      </c>
      <c r="N218">
        <f t="shared" si="14"/>
        <v>0.30980391997148637</v>
      </c>
      <c r="O218">
        <f t="shared" si="15"/>
        <v>8.7739243075051765E-3</v>
      </c>
    </row>
    <row r="219" spans="1:15">
      <c r="A219" t="s">
        <v>84</v>
      </c>
      <c r="B219">
        <v>1</v>
      </c>
      <c r="C219" t="s">
        <v>127</v>
      </c>
      <c r="D219">
        <v>1024</v>
      </c>
      <c r="E219">
        <v>768</v>
      </c>
      <c r="F219">
        <v>24</v>
      </c>
      <c r="G219" t="s">
        <v>85</v>
      </c>
      <c r="H219">
        <v>5815</v>
      </c>
      <c r="I219">
        <v>2</v>
      </c>
      <c r="J219">
        <v>22.5</v>
      </c>
      <c r="K219">
        <v>2.25</v>
      </c>
      <c r="L219">
        <f t="shared" si="12"/>
        <v>0.5</v>
      </c>
      <c r="M219">
        <f t="shared" si="13"/>
        <v>0.3010299956639812</v>
      </c>
      <c r="N219">
        <f t="shared" si="14"/>
        <v>0.35218251811136247</v>
      </c>
      <c r="O219">
        <f t="shared" si="15"/>
        <v>5.1152522447381277E-2</v>
      </c>
    </row>
    <row r="220" spans="1:15">
      <c r="A220" t="s">
        <v>84</v>
      </c>
      <c r="B220">
        <v>1</v>
      </c>
      <c r="C220" t="s">
        <v>127</v>
      </c>
      <c r="D220">
        <v>1024</v>
      </c>
      <c r="E220">
        <v>768</v>
      </c>
      <c r="F220">
        <v>24</v>
      </c>
      <c r="G220" t="s">
        <v>85</v>
      </c>
      <c r="H220">
        <v>5190</v>
      </c>
      <c r="I220">
        <v>2</v>
      </c>
      <c r="J220">
        <v>14.4</v>
      </c>
      <c r="K220">
        <v>1.44</v>
      </c>
      <c r="L220">
        <f t="shared" si="12"/>
        <v>0.5</v>
      </c>
      <c r="M220">
        <f t="shared" si="13"/>
        <v>0.3010299956639812</v>
      </c>
      <c r="N220">
        <f t="shared" si="14"/>
        <v>0.15836249209524964</v>
      </c>
      <c r="O220">
        <f t="shared" si="15"/>
        <v>0.14266750356873156</v>
      </c>
    </row>
    <row r="221" spans="1:15">
      <c r="A221" t="s">
        <v>84</v>
      </c>
      <c r="B221">
        <v>1</v>
      </c>
      <c r="C221" t="s">
        <v>127</v>
      </c>
      <c r="D221">
        <v>1024</v>
      </c>
      <c r="E221">
        <v>768</v>
      </c>
      <c r="F221">
        <v>24</v>
      </c>
      <c r="G221" t="s">
        <v>85</v>
      </c>
      <c r="H221">
        <v>4198</v>
      </c>
      <c r="I221">
        <v>2</v>
      </c>
      <c r="J221">
        <v>6.4</v>
      </c>
      <c r="K221">
        <v>1.5625</v>
      </c>
      <c r="L221">
        <f t="shared" si="12"/>
        <v>0.5</v>
      </c>
      <c r="M221">
        <f t="shared" si="13"/>
        <v>0.3010299956639812</v>
      </c>
      <c r="N221">
        <f t="shared" si="14"/>
        <v>0.19382002601611284</v>
      </c>
      <c r="O221">
        <f t="shared" si="15"/>
        <v>0.10720996964786836</v>
      </c>
    </row>
    <row r="222" spans="1:15">
      <c r="A222" t="s">
        <v>84</v>
      </c>
      <c r="B222">
        <v>1</v>
      </c>
      <c r="C222" t="s">
        <v>127</v>
      </c>
      <c r="D222">
        <v>1024</v>
      </c>
      <c r="E222">
        <v>768</v>
      </c>
      <c r="F222">
        <v>24</v>
      </c>
      <c r="G222" t="s">
        <v>85</v>
      </c>
      <c r="H222">
        <v>2598</v>
      </c>
      <c r="I222">
        <v>4</v>
      </c>
      <c r="J222">
        <v>0.9</v>
      </c>
      <c r="K222">
        <v>11.111111111111111</v>
      </c>
      <c r="L222">
        <f t="shared" si="12"/>
        <v>0.25</v>
      </c>
      <c r="M222">
        <f t="shared" si="13"/>
        <v>0.6020599913279624</v>
      </c>
      <c r="N222">
        <f t="shared" si="14"/>
        <v>1.045757490560675</v>
      </c>
      <c r="O222">
        <f t="shared" si="15"/>
        <v>0.44369749923271262</v>
      </c>
    </row>
    <row r="223" spans="1:15">
      <c r="A223" t="s">
        <v>84</v>
      </c>
      <c r="B223">
        <v>1</v>
      </c>
      <c r="C223" t="s">
        <v>127</v>
      </c>
      <c r="D223">
        <v>1024</v>
      </c>
      <c r="E223">
        <v>768</v>
      </c>
      <c r="F223">
        <v>24</v>
      </c>
      <c r="G223" t="s">
        <v>85</v>
      </c>
      <c r="H223">
        <v>3302</v>
      </c>
      <c r="I223">
        <v>4</v>
      </c>
      <c r="J223">
        <v>1.6</v>
      </c>
      <c r="K223">
        <v>6.25</v>
      </c>
      <c r="L223">
        <f t="shared" si="12"/>
        <v>0.25</v>
      </c>
      <c r="M223">
        <f t="shared" si="13"/>
        <v>0.6020599913279624</v>
      </c>
      <c r="N223">
        <f t="shared" si="14"/>
        <v>0.79588001734407521</v>
      </c>
      <c r="O223">
        <f t="shared" si="15"/>
        <v>0.19382002601611281</v>
      </c>
    </row>
    <row r="224" spans="1:15">
      <c r="A224" t="s">
        <v>84</v>
      </c>
      <c r="B224">
        <v>1</v>
      </c>
      <c r="C224" t="s">
        <v>127</v>
      </c>
      <c r="D224">
        <v>1024</v>
      </c>
      <c r="E224">
        <v>768</v>
      </c>
      <c r="F224">
        <v>24</v>
      </c>
      <c r="G224" t="s">
        <v>85</v>
      </c>
      <c r="H224">
        <v>1958</v>
      </c>
      <c r="I224">
        <v>2</v>
      </c>
      <c r="J224">
        <v>19.600000000000001</v>
      </c>
      <c r="K224">
        <v>1.9600000000000002</v>
      </c>
      <c r="L224">
        <f t="shared" si="12"/>
        <v>0.5</v>
      </c>
      <c r="M224">
        <f t="shared" si="13"/>
        <v>0.3010299956639812</v>
      </c>
      <c r="N224">
        <f t="shared" si="14"/>
        <v>0.29225607135647608</v>
      </c>
      <c r="O224">
        <f t="shared" si="15"/>
        <v>8.773924307505121E-3</v>
      </c>
    </row>
    <row r="225" spans="1:15">
      <c r="A225" t="s">
        <v>84</v>
      </c>
      <c r="B225">
        <v>1</v>
      </c>
      <c r="C225" t="s">
        <v>127</v>
      </c>
      <c r="D225">
        <v>1024</v>
      </c>
      <c r="E225">
        <v>768</v>
      </c>
      <c r="F225">
        <v>24</v>
      </c>
      <c r="G225" t="s">
        <v>85</v>
      </c>
      <c r="H225">
        <v>1630</v>
      </c>
      <c r="I225">
        <v>3</v>
      </c>
      <c r="J225">
        <v>25.6</v>
      </c>
      <c r="K225">
        <v>2.56</v>
      </c>
      <c r="L225">
        <f t="shared" si="12"/>
        <v>0.33333333333333331</v>
      </c>
      <c r="M225">
        <f t="shared" si="13"/>
        <v>0.47712125471966244</v>
      </c>
      <c r="N225">
        <f t="shared" si="14"/>
        <v>0.40823996531184958</v>
      </c>
      <c r="O225">
        <f t="shared" si="15"/>
        <v>6.8881289407812851E-2</v>
      </c>
    </row>
    <row r="226" spans="1:15">
      <c r="A226" t="s">
        <v>108</v>
      </c>
      <c r="B226">
        <v>1</v>
      </c>
      <c r="C226" t="s">
        <v>127</v>
      </c>
      <c r="D226">
        <v>1024</v>
      </c>
      <c r="E226">
        <v>768</v>
      </c>
      <c r="F226">
        <v>32</v>
      </c>
      <c r="G226" t="s">
        <v>41</v>
      </c>
      <c r="H226">
        <v>12769</v>
      </c>
      <c r="I226">
        <v>2</v>
      </c>
      <c r="J226">
        <v>4.9000000000000004</v>
      </c>
      <c r="K226">
        <v>2.0408163265306123</v>
      </c>
      <c r="L226">
        <f t="shared" si="12"/>
        <v>0.5</v>
      </c>
      <c r="M226">
        <f t="shared" si="13"/>
        <v>0.3010299956639812</v>
      </c>
      <c r="N226">
        <f t="shared" si="14"/>
        <v>0.30980391997148637</v>
      </c>
      <c r="O226">
        <f t="shared" si="15"/>
        <v>8.7739243075051765E-3</v>
      </c>
    </row>
    <row r="227" spans="1:15">
      <c r="A227" t="s">
        <v>108</v>
      </c>
      <c r="B227">
        <v>1</v>
      </c>
      <c r="C227" t="s">
        <v>127</v>
      </c>
      <c r="D227">
        <v>1024</v>
      </c>
      <c r="E227">
        <v>768</v>
      </c>
      <c r="F227">
        <v>32</v>
      </c>
      <c r="G227" t="s">
        <v>41</v>
      </c>
      <c r="H227">
        <v>38839</v>
      </c>
      <c r="I227">
        <v>1</v>
      </c>
      <c r="J227">
        <v>16.899999999999999</v>
      </c>
      <c r="K227">
        <v>1.69</v>
      </c>
      <c r="L227">
        <f t="shared" si="12"/>
        <v>1</v>
      </c>
      <c r="M227">
        <f t="shared" si="13"/>
        <v>0</v>
      </c>
      <c r="N227">
        <f t="shared" si="14"/>
        <v>0.22788670461367352</v>
      </c>
      <c r="O227">
        <f t="shared" si="15"/>
        <v>0.22788670461367352</v>
      </c>
    </row>
    <row r="228" spans="1:15">
      <c r="A228" t="s">
        <v>108</v>
      </c>
      <c r="B228">
        <v>1</v>
      </c>
      <c r="C228" t="s">
        <v>127</v>
      </c>
      <c r="D228">
        <v>1024</v>
      </c>
      <c r="E228">
        <v>768</v>
      </c>
      <c r="F228">
        <v>32</v>
      </c>
      <c r="G228" t="s">
        <v>41</v>
      </c>
      <c r="H228">
        <v>10254</v>
      </c>
      <c r="I228">
        <v>1</v>
      </c>
      <c r="J228">
        <v>3.6</v>
      </c>
      <c r="K228">
        <v>2.7777777777777777</v>
      </c>
      <c r="L228">
        <f t="shared" si="12"/>
        <v>1</v>
      </c>
      <c r="M228">
        <f t="shared" si="13"/>
        <v>0</v>
      </c>
      <c r="N228">
        <f t="shared" si="14"/>
        <v>0.44369749923271273</v>
      </c>
      <c r="O228">
        <f t="shared" si="15"/>
        <v>0.44369749923271273</v>
      </c>
    </row>
    <row r="229" spans="1:15">
      <c r="A229" t="s">
        <v>108</v>
      </c>
      <c r="B229">
        <v>1</v>
      </c>
      <c r="C229" t="s">
        <v>127</v>
      </c>
      <c r="D229">
        <v>1024</v>
      </c>
      <c r="E229">
        <v>768</v>
      </c>
      <c r="F229">
        <v>32</v>
      </c>
      <c r="G229" t="s">
        <v>41</v>
      </c>
      <c r="H229">
        <v>5114</v>
      </c>
      <c r="I229">
        <v>1</v>
      </c>
      <c r="J229">
        <v>14.4</v>
      </c>
      <c r="K229">
        <v>1.44</v>
      </c>
      <c r="L229">
        <f t="shared" si="12"/>
        <v>1</v>
      </c>
      <c r="M229">
        <f t="shared" si="13"/>
        <v>0</v>
      </c>
      <c r="N229">
        <f t="shared" si="14"/>
        <v>0.15836249209524964</v>
      </c>
      <c r="O229">
        <f t="shared" si="15"/>
        <v>0.15836249209524964</v>
      </c>
    </row>
    <row r="230" spans="1:15">
      <c r="A230" t="s">
        <v>108</v>
      </c>
      <c r="B230">
        <v>1</v>
      </c>
      <c r="C230" t="s">
        <v>127</v>
      </c>
      <c r="D230">
        <v>1024</v>
      </c>
      <c r="E230">
        <v>768</v>
      </c>
      <c r="F230">
        <v>32</v>
      </c>
      <c r="G230" t="s">
        <v>41</v>
      </c>
      <c r="H230">
        <v>4748</v>
      </c>
      <c r="I230">
        <v>2</v>
      </c>
      <c r="J230">
        <v>32.4</v>
      </c>
      <c r="K230">
        <v>3.2399999999999998</v>
      </c>
      <c r="L230">
        <f t="shared" si="12"/>
        <v>0.5</v>
      </c>
      <c r="M230">
        <f t="shared" si="13"/>
        <v>0.3010299956639812</v>
      </c>
      <c r="N230">
        <f t="shared" si="14"/>
        <v>0.51054501020661214</v>
      </c>
      <c r="O230">
        <f t="shared" si="15"/>
        <v>0.20951501454263094</v>
      </c>
    </row>
    <row r="231" spans="1:15">
      <c r="A231" t="s">
        <v>108</v>
      </c>
      <c r="B231">
        <v>1</v>
      </c>
      <c r="C231" t="s">
        <v>127</v>
      </c>
      <c r="D231">
        <v>1024</v>
      </c>
      <c r="E231">
        <v>768</v>
      </c>
      <c r="F231">
        <v>32</v>
      </c>
      <c r="G231" t="s">
        <v>41</v>
      </c>
      <c r="H231">
        <v>3293</v>
      </c>
      <c r="I231">
        <v>1</v>
      </c>
      <c r="J231">
        <v>22.5</v>
      </c>
      <c r="K231">
        <v>2.25</v>
      </c>
      <c r="L231">
        <f t="shared" si="12"/>
        <v>1</v>
      </c>
      <c r="M231">
        <f t="shared" si="13"/>
        <v>0</v>
      </c>
      <c r="N231">
        <f t="shared" si="14"/>
        <v>0.35218251811136247</v>
      </c>
      <c r="O231">
        <f t="shared" si="15"/>
        <v>0.35218251811136247</v>
      </c>
    </row>
    <row r="232" spans="1:15">
      <c r="A232" t="s">
        <v>108</v>
      </c>
      <c r="B232">
        <v>1</v>
      </c>
      <c r="C232" t="s">
        <v>127</v>
      </c>
      <c r="D232">
        <v>1024</v>
      </c>
      <c r="E232">
        <v>768</v>
      </c>
      <c r="F232">
        <v>32</v>
      </c>
      <c r="G232" t="s">
        <v>41</v>
      </c>
      <c r="H232">
        <v>12757</v>
      </c>
      <c r="I232">
        <v>4</v>
      </c>
      <c r="J232">
        <v>0.9</v>
      </c>
      <c r="K232">
        <v>11.111111111111111</v>
      </c>
      <c r="L232">
        <f t="shared" si="12"/>
        <v>0.25</v>
      </c>
      <c r="M232">
        <f t="shared" si="13"/>
        <v>0.6020599913279624</v>
      </c>
      <c r="N232">
        <f t="shared" si="14"/>
        <v>1.045757490560675</v>
      </c>
      <c r="O232">
        <f t="shared" si="15"/>
        <v>0.44369749923271262</v>
      </c>
    </row>
    <row r="233" spans="1:15">
      <c r="A233" t="s">
        <v>108</v>
      </c>
      <c r="B233">
        <v>1</v>
      </c>
      <c r="C233" t="s">
        <v>127</v>
      </c>
      <c r="D233">
        <v>1024</v>
      </c>
      <c r="E233">
        <v>768</v>
      </c>
      <c r="F233">
        <v>32</v>
      </c>
      <c r="G233" t="s">
        <v>41</v>
      </c>
      <c r="H233">
        <v>22647</v>
      </c>
      <c r="I233">
        <v>4</v>
      </c>
      <c r="J233">
        <v>28.9</v>
      </c>
      <c r="K233">
        <v>2.8899999999999997</v>
      </c>
      <c r="L233">
        <f t="shared" si="12"/>
        <v>0.25</v>
      </c>
      <c r="M233">
        <f t="shared" si="13"/>
        <v>0.6020599913279624</v>
      </c>
      <c r="N233">
        <f t="shared" si="14"/>
        <v>0.46089784275654783</v>
      </c>
      <c r="O233">
        <f t="shared" si="15"/>
        <v>0.14116214857141457</v>
      </c>
    </row>
    <row r="234" spans="1:15">
      <c r="A234" t="s">
        <v>108</v>
      </c>
      <c r="B234">
        <v>1</v>
      </c>
      <c r="C234" t="s">
        <v>127</v>
      </c>
      <c r="D234">
        <v>1024</v>
      </c>
      <c r="E234">
        <v>768</v>
      </c>
      <c r="F234">
        <v>32</v>
      </c>
      <c r="G234" t="s">
        <v>41</v>
      </c>
      <c r="H234">
        <v>14855</v>
      </c>
      <c r="I234">
        <v>2</v>
      </c>
      <c r="J234">
        <v>6.4</v>
      </c>
      <c r="K234">
        <v>1.5625</v>
      </c>
      <c r="L234">
        <f t="shared" si="12"/>
        <v>0.5</v>
      </c>
      <c r="M234">
        <f t="shared" si="13"/>
        <v>0.3010299956639812</v>
      </c>
      <c r="N234">
        <f t="shared" si="14"/>
        <v>0.19382002601611284</v>
      </c>
      <c r="O234">
        <f t="shared" si="15"/>
        <v>0.10720996964786836</v>
      </c>
    </row>
    <row r="235" spans="1:15">
      <c r="A235" t="s">
        <v>108</v>
      </c>
      <c r="B235">
        <v>1</v>
      </c>
      <c r="C235" t="s">
        <v>127</v>
      </c>
      <c r="D235">
        <v>1024</v>
      </c>
      <c r="E235">
        <v>768</v>
      </c>
      <c r="F235">
        <v>32</v>
      </c>
      <c r="G235" t="s">
        <v>41</v>
      </c>
      <c r="H235">
        <v>21929</v>
      </c>
      <c r="I235">
        <v>1</v>
      </c>
      <c r="J235">
        <v>12.1</v>
      </c>
      <c r="K235">
        <v>1.21</v>
      </c>
      <c r="L235">
        <f t="shared" si="12"/>
        <v>1</v>
      </c>
      <c r="M235">
        <f t="shared" si="13"/>
        <v>0</v>
      </c>
      <c r="N235">
        <f t="shared" si="14"/>
        <v>8.2785370316450071E-2</v>
      </c>
      <c r="O235">
        <f t="shared" si="15"/>
        <v>8.2785370316450071E-2</v>
      </c>
    </row>
    <row r="236" spans="1:15">
      <c r="A236" t="s">
        <v>108</v>
      </c>
      <c r="B236">
        <v>1</v>
      </c>
      <c r="C236" t="s">
        <v>127</v>
      </c>
      <c r="D236">
        <v>1024</v>
      </c>
      <c r="E236">
        <v>768</v>
      </c>
      <c r="F236">
        <v>32</v>
      </c>
      <c r="G236" t="s">
        <v>41</v>
      </c>
      <c r="H236">
        <v>6746</v>
      </c>
      <c r="I236">
        <v>2</v>
      </c>
      <c r="J236">
        <v>19.600000000000001</v>
      </c>
      <c r="K236">
        <v>1.9600000000000002</v>
      </c>
      <c r="L236">
        <f t="shared" si="12"/>
        <v>0.5</v>
      </c>
      <c r="M236">
        <f t="shared" si="13"/>
        <v>0.3010299956639812</v>
      </c>
      <c r="N236">
        <f t="shared" si="14"/>
        <v>0.29225607135647608</v>
      </c>
      <c r="O236">
        <f t="shared" si="15"/>
        <v>8.773924307505121E-3</v>
      </c>
    </row>
    <row r="237" spans="1:15">
      <c r="A237" t="s">
        <v>108</v>
      </c>
      <c r="B237">
        <v>1</v>
      </c>
      <c r="C237" t="s">
        <v>127</v>
      </c>
      <c r="D237">
        <v>1024</v>
      </c>
      <c r="E237">
        <v>768</v>
      </c>
      <c r="F237">
        <v>32</v>
      </c>
      <c r="G237" t="s">
        <v>41</v>
      </c>
      <c r="H237">
        <v>5120</v>
      </c>
      <c r="I237">
        <v>1</v>
      </c>
      <c r="J237">
        <v>8.1</v>
      </c>
      <c r="K237">
        <v>1.2345679012345681</v>
      </c>
      <c r="L237">
        <f t="shared" si="12"/>
        <v>1</v>
      </c>
      <c r="M237">
        <f t="shared" si="13"/>
        <v>0</v>
      </c>
      <c r="N237">
        <f t="shared" si="14"/>
        <v>9.15149811213503E-2</v>
      </c>
      <c r="O237">
        <f t="shared" si="15"/>
        <v>9.15149811213503E-2</v>
      </c>
    </row>
    <row r="238" spans="1:15">
      <c r="A238" t="s">
        <v>108</v>
      </c>
      <c r="B238">
        <v>1</v>
      </c>
      <c r="C238" t="s">
        <v>127</v>
      </c>
      <c r="D238">
        <v>1024</v>
      </c>
      <c r="E238">
        <v>768</v>
      </c>
      <c r="F238">
        <v>32</v>
      </c>
      <c r="G238" t="s">
        <v>41</v>
      </c>
      <c r="H238">
        <v>5136</v>
      </c>
      <c r="I238">
        <v>4</v>
      </c>
      <c r="J238">
        <v>2.5</v>
      </c>
      <c r="K238">
        <v>4</v>
      </c>
      <c r="L238">
        <f t="shared" si="12"/>
        <v>0.25</v>
      </c>
      <c r="M238">
        <f t="shared" si="13"/>
        <v>0.6020599913279624</v>
      </c>
      <c r="N238">
        <f t="shared" si="14"/>
        <v>0.6020599913279624</v>
      </c>
      <c r="O238">
        <f t="shared" si="15"/>
        <v>0</v>
      </c>
    </row>
    <row r="239" spans="1:15">
      <c r="A239" t="s">
        <v>108</v>
      </c>
      <c r="B239">
        <v>1</v>
      </c>
      <c r="C239" t="s">
        <v>127</v>
      </c>
      <c r="D239">
        <v>1024</v>
      </c>
      <c r="E239">
        <v>768</v>
      </c>
      <c r="F239">
        <v>32</v>
      </c>
      <c r="G239" t="s">
        <v>41</v>
      </c>
      <c r="H239">
        <v>11274</v>
      </c>
      <c r="I239">
        <v>6</v>
      </c>
      <c r="J239">
        <v>1.6</v>
      </c>
      <c r="K239">
        <v>6.25</v>
      </c>
      <c r="L239">
        <f t="shared" si="12"/>
        <v>0.16666666666666666</v>
      </c>
      <c r="M239">
        <f t="shared" si="13"/>
        <v>0.77815125038364363</v>
      </c>
      <c r="N239">
        <f t="shared" si="14"/>
        <v>0.79588001734407521</v>
      </c>
      <c r="O239">
        <f t="shared" si="15"/>
        <v>1.7728766960431575E-2</v>
      </c>
    </row>
    <row r="240" spans="1:15">
      <c r="A240" t="s">
        <v>108</v>
      </c>
      <c r="B240">
        <v>1</v>
      </c>
      <c r="C240" t="s">
        <v>127</v>
      </c>
      <c r="D240">
        <v>1024</v>
      </c>
      <c r="E240">
        <v>768</v>
      </c>
      <c r="F240">
        <v>32</v>
      </c>
      <c r="G240" t="s">
        <v>41</v>
      </c>
      <c r="H240">
        <v>2942</v>
      </c>
      <c r="I240">
        <v>4</v>
      </c>
      <c r="J240">
        <v>25.6</v>
      </c>
      <c r="K240">
        <v>2.56</v>
      </c>
      <c r="L240">
        <f t="shared" si="12"/>
        <v>0.25</v>
      </c>
      <c r="M240">
        <f t="shared" si="13"/>
        <v>0.6020599913279624</v>
      </c>
      <c r="N240">
        <f t="shared" si="14"/>
        <v>0.40823996531184958</v>
      </c>
      <c r="O240">
        <f t="shared" si="15"/>
        <v>0.19382002601611281</v>
      </c>
    </row>
    <row r="241" spans="1:15">
      <c r="A241" t="s">
        <v>108</v>
      </c>
      <c r="B241">
        <v>1</v>
      </c>
      <c r="C241" t="s">
        <v>127</v>
      </c>
      <c r="D241">
        <v>1024</v>
      </c>
      <c r="E241">
        <v>768</v>
      </c>
      <c r="F241">
        <v>32</v>
      </c>
      <c r="G241" t="s">
        <v>41</v>
      </c>
      <c r="H241">
        <v>6013</v>
      </c>
      <c r="I241">
        <v>8</v>
      </c>
      <c r="J241">
        <v>0.4</v>
      </c>
      <c r="K241">
        <v>25</v>
      </c>
      <c r="L241">
        <f t="shared" si="12"/>
        <v>0.125</v>
      </c>
      <c r="M241">
        <f t="shared" si="13"/>
        <v>0.90308998699194354</v>
      </c>
      <c r="N241">
        <f t="shared" si="14"/>
        <v>1.3979400086720377</v>
      </c>
      <c r="O241">
        <f t="shared" si="15"/>
        <v>0.49485002168009418</v>
      </c>
    </row>
    <row r="242" spans="1:15">
      <c r="A242" t="s">
        <v>103</v>
      </c>
      <c r="B242">
        <v>1</v>
      </c>
      <c r="C242" t="s">
        <v>127</v>
      </c>
      <c r="D242">
        <v>1440</v>
      </c>
      <c r="E242">
        <v>900</v>
      </c>
      <c r="F242">
        <v>24</v>
      </c>
      <c r="G242" t="s">
        <v>98</v>
      </c>
      <c r="H242">
        <v>13386</v>
      </c>
      <c r="I242">
        <v>5</v>
      </c>
      <c r="J242">
        <v>1.6</v>
      </c>
      <c r="K242">
        <v>6.25</v>
      </c>
      <c r="L242">
        <f t="shared" si="12"/>
        <v>0.2</v>
      </c>
      <c r="M242">
        <f t="shared" si="13"/>
        <v>0.69897000433601886</v>
      </c>
      <c r="N242">
        <f t="shared" si="14"/>
        <v>0.79588001734407521</v>
      </c>
      <c r="O242">
        <f t="shared" si="15"/>
        <v>9.691001300805635E-2</v>
      </c>
    </row>
    <row r="243" spans="1:15">
      <c r="A243" t="s">
        <v>103</v>
      </c>
      <c r="B243">
        <v>1</v>
      </c>
      <c r="C243" t="s">
        <v>127</v>
      </c>
      <c r="D243">
        <v>1440</v>
      </c>
      <c r="E243">
        <v>900</v>
      </c>
      <c r="F243">
        <v>24</v>
      </c>
      <c r="G243" t="s">
        <v>98</v>
      </c>
      <c r="H243">
        <v>13342</v>
      </c>
      <c r="I243">
        <v>1.5</v>
      </c>
      <c r="J243">
        <v>6.4</v>
      </c>
      <c r="K243">
        <v>1.5625</v>
      </c>
      <c r="L243">
        <f t="shared" si="12"/>
        <v>0.66666666666666663</v>
      </c>
      <c r="M243">
        <f t="shared" si="13"/>
        <v>0.17609125905568124</v>
      </c>
      <c r="N243">
        <f t="shared" si="14"/>
        <v>0.19382002601611284</v>
      </c>
      <c r="O243">
        <f t="shared" si="15"/>
        <v>1.7728766960431602E-2</v>
      </c>
    </row>
    <row r="244" spans="1:15">
      <c r="A244" t="s">
        <v>103</v>
      </c>
      <c r="B244">
        <v>1</v>
      </c>
      <c r="C244" t="s">
        <v>127</v>
      </c>
      <c r="D244">
        <v>1440</v>
      </c>
      <c r="E244">
        <v>900</v>
      </c>
      <c r="F244">
        <v>24</v>
      </c>
      <c r="G244" t="s">
        <v>98</v>
      </c>
      <c r="H244">
        <v>9086</v>
      </c>
      <c r="I244">
        <v>20</v>
      </c>
      <c r="J244">
        <v>0.9</v>
      </c>
      <c r="K244">
        <v>11.111111111111111</v>
      </c>
      <c r="L244">
        <f t="shared" si="12"/>
        <v>0.05</v>
      </c>
      <c r="M244">
        <f t="shared" si="13"/>
        <v>1.3010299956639813</v>
      </c>
      <c r="N244">
        <f t="shared" si="14"/>
        <v>1.045757490560675</v>
      </c>
      <c r="O244">
        <f t="shared" si="15"/>
        <v>0.25527250510330624</v>
      </c>
    </row>
    <row r="245" spans="1:15">
      <c r="A245" t="s">
        <v>103</v>
      </c>
      <c r="B245">
        <v>1</v>
      </c>
      <c r="C245" t="s">
        <v>127</v>
      </c>
      <c r="D245">
        <v>1440</v>
      </c>
      <c r="E245">
        <v>900</v>
      </c>
      <c r="F245">
        <v>24</v>
      </c>
      <c r="G245" t="s">
        <v>98</v>
      </c>
      <c r="H245">
        <v>9205</v>
      </c>
      <c r="I245">
        <v>2</v>
      </c>
      <c r="J245">
        <v>4.9000000000000004</v>
      </c>
      <c r="K245">
        <v>2.0408163265306123</v>
      </c>
      <c r="L245">
        <f t="shared" si="12"/>
        <v>0.5</v>
      </c>
      <c r="M245">
        <f t="shared" si="13"/>
        <v>0.3010299956639812</v>
      </c>
      <c r="N245">
        <f t="shared" si="14"/>
        <v>0.30980391997148637</v>
      </c>
      <c r="O245">
        <f t="shared" si="15"/>
        <v>8.7739243075051765E-3</v>
      </c>
    </row>
    <row r="246" spans="1:15">
      <c r="A246" t="s">
        <v>103</v>
      </c>
      <c r="B246">
        <v>1</v>
      </c>
      <c r="C246" t="s">
        <v>127</v>
      </c>
      <c r="D246">
        <v>1440</v>
      </c>
      <c r="E246">
        <v>900</v>
      </c>
      <c r="F246">
        <v>24</v>
      </c>
      <c r="G246" t="s">
        <v>98</v>
      </c>
      <c r="H246">
        <v>12009</v>
      </c>
      <c r="I246">
        <v>2</v>
      </c>
      <c r="J246">
        <v>22.5</v>
      </c>
      <c r="K246">
        <v>2.25</v>
      </c>
      <c r="L246">
        <f t="shared" si="12"/>
        <v>0.5</v>
      </c>
      <c r="M246">
        <f t="shared" si="13"/>
        <v>0.3010299956639812</v>
      </c>
      <c r="N246">
        <f t="shared" si="14"/>
        <v>0.35218251811136247</v>
      </c>
      <c r="O246">
        <f t="shared" si="15"/>
        <v>5.1152522447381277E-2</v>
      </c>
    </row>
    <row r="247" spans="1:15">
      <c r="A247" t="s">
        <v>103</v>
      </c>
      <c r="B247">
        <v>1</v>
      </c>
      <c r="C247" t="s">
        <v>127</v>
      </c>
      <c r="D247">
        <v>1440</v>
      </c>
      <c r="E247">
        <v>900</v>
      </c>
      <c r="F247">
        <v>24</v>
      </c>
      <c r="G247" t="s">
        <v>98</v>
      </c>
      <c r="H247">
        <v>6388</v>
      </c>
      <c r="I247">
        <v>1.2</v>
      </c>
      <c r="J247">
        <v>12.1</v>
      </c>
      <c r="K247">
        <v>1.21</v>
      </c>
      <c r="L247">
        <f t="shared" si="12"/>
        <v>0.83333333333333337</v>
      </c>
      <c r="M247">
        <f t="shared" si="13"/>
        <v>7.9181246047624818E-2</v>
      </c>
      <c r="N247">
        <f t="shared" si="14"/>
        <v>8.2785370316450071E-2</v>
      </c>
      <c r="O247">
        <f t="shared" si="15"/>
        <v>3.6041242688252539E-3</v>
      </c>
    </row>
    <row r="248" spans="1:15">
      <c r="A248" t="s">
        <v>103</v>
      </c>
      <c r="B248">
        <v>1</v>
      </c>
      <c r="C248" t="s">
        <v>127</v>
      </c>
      <c r="D248">
        <v>1440</v>
      </c>
      <c r="E248">
        <v>900</v>
      </c>
      <c r="F248">
        <v>24</v>
      </c>
      <c r="G248" t="s">
        <v>98</v>
      </c>
      <c r="H248">
        <v>7424</v>
      </c>
      <c r="I248">
        <v>3.2</v>
      </c>
      <c r="J248">
        <v>28.9</v>
      </c>
      <c r="K248">
        <v>2.8899999999999997</v>
      </c>
      <c r="L248">
        <f t="shared" si="12"/>
        <v>0.3125</v>
      </c>
      <c r="M248">
        <f t="shared" si="13"/>
        <v>0.50514997831990605</v>
      </c>
      <c r="N248">
        <f t="shared" si="14"/>
        <v>0.46089784275654783</v>
      </c>
      <c r="O248">
        <f t="shared" si="15"/>
        <v>4.4252135563358219E-2</v>
      </c>
    </row>
    <row r="249" spans="1:15">
      <c r="A249" t="s">
        <v>103</v>
      </c>
      <c r="B249">
        <v>1</v>
      </c>
      <c r="C249" t="s">
        <v>127</v>
      </c>
      <c r="D249">
        <v>1440</v>
      </c>
      <c r="E249">
        <v>900</v>
      </c>
      <c r="F249">
        <v>24</v>
      </c>
      <c r="G249" t="s">
        <v>98</v>
      </c>
      <c r="H249">
        <v>9056</v>
      </c>
      <c r="I249">
        <v>2.2000000000000002</v>
      </c>
      <c r="J249">
        <v>3.6</v>
      </c>
      <c r="K249">
        <v>2.7777777777777777</v>
      </c>
      <c r="L249">
        <f t="shared" si="12"/>
        <v>0.45454545454545453</v>
      </c>
      <c r="M249">
        <f t="shared" si="13"/>
        <v>0.34242268082220628</v>
      </c>
      <c r="N249">
        <f t="shared" si="14"/>
        <v>0.44369749923271273</v>
      </c>
      <c r="O249">
        <f t="shared" si="15"/>
        <v>0.10127481841050645</v>
      </c>
    </row>
    <row r="250" spans="1:15">
      <c r="A250" t="s">
        <v>103</v>
      </c>
      <c r="B250">
        <v>1</v>
      </c>
      <c r="C250" t="s">
        <v>127</v>
      </c>
      <c r="D250">
        <v>1440</v>
      </c>
      <c r="E250">
        <v>900</v>
      </c>
      <c r="F250">
        <v>24</v>
      </c>
      <c r="G250" t="s">
        <v>98</v>
      </c>
      <c r="H250">
        <v>7096</v>
      </c>
      <c r="I250">
        <v>1.1499999999999999</v>
      </c>
      <c r="J250">
        <v>8.1</v>
      </c>
      <c r="K250">
        <v>1.2345679012345681</v>
      </c>
      <c r="L250">
        <f t="shared" si="12"/>
        <v>0.86956521739130443</v>
      </c>
      <c r="M250">
        <f t="shared" si="13"/>
        <v>6.069784035361165E-2</v>
      </c>
      <c r="N250">
        <f t="shared" si="14"/>
        <v>9.15149811213503E-2</v>
      </c>
      <c r="O250">
        <f t="shared" si="15"/>
        <v>3.081714076773865E-2</v>
      </c>
    </row>
    <row r="251" spans="1:15">
      <c r="A251" t="s">
        <v>103</v>
      </c>
      <c r="B251">
        <v>1</v>
      </c>
      <c r="C251" t="s">
        <v>127</v>
      </c>
      <c r="D251">
        <v>1440</v>
      </c>
      <c r="E251">
        <v>900</v>
      </c>
      <c r="F251">
        <v>24</v>
      </c>
      <c r="G251" t="s">
        <v>98</v>
      </c>
      <c r="H251">
        <v>13158</v>
      </c>
      <c r="I251">
        <v>2</v>
      </c>
      <c r="J251">
        <v>16.899999999999999</v>
      </c>
      <c r="K251">
        <v>1.69</v>
      </c>
      <c r="L251">
        <f t="shared" si="12"/>
        <v>0.5</v>
      </c>
      <c r="M251">
        <f t="shared" si="13"/>
        <v>0.3010299956639812</v>
      </c>
      <c r="N251">
        <f t="shared" si="14"/>
        <v>0.22788670461367352</v>
      </c>
      <c r="O251">
        <f t="shared" si="15"/>
        <v>7.3143291050307674E-2</v>
      </c>
    </row>
    <row r="252" spans="1:15">
      <c r="A252" t="s">
        <v>103</v>
      </c>
      <c r="B252">
        <v>1</v>
      </c>
      <c r="C252" t="s">
        <v>127</v>
      </c>
      <c r="D252">
        <v>1440</v>
      </c>
      <c r="E252">
        <v>900</v>
      </c>
      <c r="F252">
        <v>24</v>
      </c>
      <c r="G252" t="s">
        <v>98</v>
      </c>
      <c r="H252">
        <v>6751</v>
      </c>
      <c r="I252">
        <v>1.9</v>
      </c>
      <c r="J252">
        <v>25.6</v>
      </c>
      <c r="K252">
        <v>2.56</v>
      </c>
      <c r="L252">
        <f t="shared" si="12"/>
        <v>0.52631578947368418</v>
      </c>
      <c r="M252">
        <f t="shared" si="13"/>
        <v>0.27875360095282897</v>
      </c>
      <c r="N252">
        <f t="shared" si="14"/>
        <v>0.40823996531184958</v>
      </c>
      <c r="O252">
        <f t="shared" si="15"/>
        <v>0.12948636435902067</v>
      </c>
    </row>
    <row r="253" spans="1:15">
      <c r="A253" t="s">
        <v>103</v>
      </c>
      <c r="B253">
        <v>1</v>
      </c>
      <c r="C253" t="s">
        <v>127</v>
      </c>
      <c r="D253">
        <v>1440</v>
      </c>
      <c r="E253">
        <v>900</v>
      </c>
      <c r="F253">
        <v>24</v>
      </c>
      <c r="G253" t="s">
        <v>98</v>
      </c>
      <c r="H253">
        <v>12772</v>
      </c>
      <c r="I253">
        <v>40</v>
      </c>
      <c r="J253">
        <v>0.4</v>
      </c>
      <c r="K253">
        <v>25</v>
      </c>
      <c r="L253">
        <f t="shared" si="12"/>
        <v>2.5000000000000001E-2</v>
      </c>
      <c r="M253">
        <f t="shared" si="13"/>
        <v>1.6020599913279623</v>
      </c>
      <c r="N253">
        <f t="shared" si="14"/>
        <v>1.3979400086720377</v>
      </c>
      <c r="O253">
        <f t="shared" si="15"/>
        <v>0.20411998265592457</v>
      </c>
    </row>
    <row r="254" spans="1:15">
      <c r="A254" t="s">
        <v>103</v>
      </c>
      <c r="B254">
        <v>1</v>
      </c>
      <c r="C254" t="s">
        <v>127</v>
      </c>
      <c r="D254">
        <v>1440</v>
      </c>
      <c r="E254">
        <v>900</v>
      </c>
      <c r="F254">
        <v>24</v>
      </c>
      <c r="G254" t="s">
        <v>98</v>
      </c>
      <c r="H254">
        <v>12226</v>
      </c>
      <c r="I254">
        <v>2.5</v>
      </c>
      <c r="J254">
        <v>19.600000000000001</v>
      </c>
      <c r="K254">
        <v>1.9600000000000002</v>
      </c>
      <c r="L254">
        <f t="shared" si="12"/>
        <v>0.4</v>
      </c>
      <c r="M254">
        <f t="shared" si="13"/>
        <v>0.3979400086720376</v>
      </c>
      <c r="N254">
        <f t="shared" si="14"/>
        <v>0.29225607135647608</v>
      </c>
      <c r="O254">
        <f t="shared" si="15"/>
        <v>0.10568393731556153</v>
      </c>
    </row>
    <row r="255" spans="1:15">
      <c r="A255" t="s">
        <v>103</v>
      </c>
      <c r="B255">
        <v>1</v>
      </c>
      <c r="C255" t="s">
        <v>127</v>
      </c>
      <c r="D255">
        <v>1440</v>
      </c>
      <c r="E255">
        <v>900</v>
      </c>
      <c r="F255">
        <v>24</v>
      </c>
      <c r="G255" t="s">
        <v>98</v>
      </c>
      <c r="H255">
        <v>17308</v>
      </c>
      <c r="I255">
        <v>5</v>
      </c>
      <c r="J255">
        <v>2.5</v>
      </c>
      <c r="K255">
        <v>4</v>
      </c>
      <c r="L255">
        <f t="shared" si="12"/>
        <v>0.2</v>
      </c>
      <c r="M255">
        <f t="shared" si="13"/>
        <v>0.69897000433601886</v>
      </c>
      <c r="N255">
        <f t="shared" si="14"/>
        <v>0.6020599913279624</v>
      </c>
      <c r="O255">
        <f t="shared" si="15"/>
        <v>9.6910013008056461E-2</v>
      </c>
    </row>
    <row r="256" spans="1:15">
      <c r="A256" t="s">
        <v>103</v>
      </c>
      <c r="B256">
        <v>1</v>
      </c>
      <c r="C256" t="s">
        <v>127</v>
      </c>
      <c r="D256">
        <v>1440</v>
      </c>
      <c r="E256">
        <v>900</v>
      </c>
      <c r="F256">
        <v>24</v>
      </c>
      <c r="G256" t="s">
        <v>98</v>
      </c>
      <c r="H256">
        <v>7712</v>
      </c>
      <c r="I256">
        <v>2.5</v>
      </c>
      <c r="J256">
        <v>32.4</v>
      </c>
      <c r="K256">
        <v>3.2399999999999998</v>
      </c>
      <c r="L256">
        <f t="shared" si="12"/>
        <v>0.4</v>
      </c>
      <c r="M256">
        <f t="shared" si="13"/>
        <v>0.3979400086720376</v>
      </c>
      <c r="N256">
        <f t="shared" si="14"/>
        <v>0.51054501020661214</v>
      </c>
      <c r="O256">
        <f t="shared" si="15"/>
        <v>0.11260500153457453</v>
      </c>
    </row>
    <row r="257" spans="1:15">
      <c r="A257" t="s">
        <v>103</v>
      </c>
      <c r="B257">
        <v>1</v>
      </c>
      <c r="C257" t="s">
        <v>127</v>
      </c>
      <c r="D257">
        <v>1440</v>
      </c>
      <c r="E257">
        <v>900</v>
      </c>
      <c r="F257">
        <v>24</v>
      </c>
      <c r="G257" t="s">
        <v>98</v>
      </c>
      <c r="H257">
        <v>5843</v>
      </c>
      <c r="I257">
        <v>1.4</v>
      </c>
      <c r="J257">
        <v>14.4</v>
      </c>
      <c r="K257">
        <v>1.44</v>
      </c>
      <c r="L257">
        <f t="shared" si="12"/>
        <v>0.7142857142857143</v>
      </c>
      <c r="M257">
        <f t="shared" si="13"/>
        <v>0.14612803567823801</v>
      </c>
      <c r="N257">
        <f t="shared" si="14"/>
        <v>0.15836249209524964</v>
      </c>
      <c r="O257">
        <f t="shared" si="15"/>
        <v>1.2234456417011624E-2</v>
      </c>
    </row>
    <row r="258" spans="1:15">
      <c r="A258" t="s">
        <v>89</v>
      </c>
      <c r="B258">
        <v>1</v>
      </c>
      <c r="C258" t="s">
        <v>127</v>
      </c>
      <c r="D258">
        <v>1440</v>
      </c>
      <c r="E258">
        <v>900</v>
      </c>
      <c r="F258">
        <v>32</v>
      </c>
      <c r="G258" t="s">
        <v>41</v>
      </c>
      <c r="H258">
        <v>5062</v>
      </c>
      <c r="I258">
        <v>2</v>
      </c>
      <c r="J258">
        <v>2.5</v>
      </c>
      <c r="K258">
        <v>4</v>
      </c>
      <c r="L258">
        <f t="shared" si="12"/>
        <v>0.5</v>
      </c>
      <c r="M258">
        <f t="shared" si="13"/>
        <v>0.3010299956639812</v>
      </c>
      <c r="N258">
        <f t="shared" si="14"/>
        <v>0.6020599913279624</v>
      </c>
      <c r="O258">
        <f t="shared" si="15"/>
        <v>0.3010299956639812</v>
      </c>
    </row>
    <row r="259" spans="1:15">
      <c r="A259" t="s">
        <v>89</v>
      </c>
      <c r="B259">
        <v>1</v>
      </c>
      <c r="C259" t="s">
        <v>127</v>
      </c>
      <c r="D259">
        <v>1440</v>
      </c>
      <c r="E259">
        <v>900</v>
      </c>
      <c r="F259">
        <v>32</v>
      </c>
      <c r="G259" t="s">
        <v>41</v>
      </c>
      <c r="H259">
        <v>2914</v>
      </c>
      <c r="I259">
        <v>1.5</v>
      </c>
      <c r="J259">
        <v>28.9</v>
      </c>
      <c r="K259">
        <v>2.8899999999999997</v>
      </c>
      <c r="L259">
        <f t="shared" ref="L259:L322" si="16">1/I259</f>
        <v>0.66666666666666663</v>
      </c>
      <c r="M259">
        <f t="shared" ref="M259:M322" si="17">LOG(1/L259)</f>
        <v>0.17609125905568124</v>
      </c>
      <c r="N259">
        <f t="shared" ref="N259:N322" si="18">LOG(K259)</f>
        <v>0.46089784275654783</v>
      </c>
      <c r="O259">
        <f t="shared" ref="O259:O322" si="19">ABS(LOG(I259)-LOG(K259))</f>
        <v>0.28480658370086659</v>
      </c>
    </row>
    <row r="260" spans="1:15">
      <c r="A260" t="s">
        <v>89</v>
      </c>
      <c r="B260">
        <v>1</v>
      </c>
      <c r="C260" t="s">
        <v>127</v>
      </c>
      <c r="D260">
        <v>1440</v>
      </c>
      <c r="E260">
        <v>900</v>
      </c>
      <c r="F260">
        <v>32</v>
      </c>
      <c r="G260" t="s">
        <v>41</v>
      </c>
      <c r="H260">
        <v>2624</v>
      </c>
      <c r="I260">
        <v>1.2</v>
      </c>
      <c r="J260">
        <v>16.899999999999999</v>
      </c>
      <c r="K260">
        <v>1.69</v>
      </c>
      <c r="L260">
        <f t="shared" si="16"/>
        <v>0.83333333333333337</v>
      </c>
      <c r="M260">
        <f t="shared" si="17"/>
        <v>7.9181246047624818E-2</v>
      </c>
      <c r="N260">
        <f t="shared" si="18"/>
        <v>0.22788670461367352</v>
      </c>
      <c r="O260">
        <f t="shared" si="19"/>
        <v>0.14870545856604872</v>
      </c>
    </row>
    <row r="261" spans="1:15">
      <c r="A261" t="s">
        <v>89</v>
      </c>
      <c r="B261">
        <v>1</v>
      </c>
      <c r="C261" t="s">
        <v>127</v>
      </c>
      <c r="D261">
        <v>1440</v>
      </c>
      <c r="E261">
        <v>900</v>
      </c>
      <c r="F261">
        <v>32</v>
      </c>
      <c r="G261" t="s">
        <v>41</v>
      </c>
      <c r="H261">
        <v>2601</v>
      </c>
      <c r="I261">
        <v>1.1000000000000001</v>
      </c>
      <c r="J261">
        <v>14.4</v>
      </c>
      <c r="K261">
        <v>1.44</v>
      </c>
      <c r="L261">
        <f t="shared" si="16"/>
        <v>0.90909090909090906</v>
      </c>
      <c r="M261">
        <f t="shared" si="17"/>
        <v>4.1392685158225077E-2</v>
      </c>
      <c r="N261">
        <f t="shared" si="18"/>
        <v>0.15836249209524964</v>
      </c>
      <c r="O261">
        <f t="shared" si="19"/>
        <v>0.11696980693702455</v>
      </c>
    </row>
    <row r="262" spans="1:15">
      <c r="A262" t="s">
        <v>89</v>
      </c>
      <c r="B262">
        <v>1</v>
      </c>
      <c r="C262" t="s">
        <v>127</v>
      </c>
      <c r="D262">
        <v>1440</v>
      </c>
      <c r="E262">
        <v>900</v>
      </c>
      <c r="F262">
        <v>32</v>
      </c>
      <c r="G262" t="s">
        <v>41</v>
      </c>
      <c r="H262">
        <v>5889</v>
      </c>
      <c r="I262">
        <v>5</v>
      </c>
      <c r="J262">
        <v>0.4</v>
      </c>
      <c r="K262">
        <v>25</v>
      </c>
      <c r="L262">
        <f t="shared" si="16"/>
        <v>0.2</v>
      </c>
      <c r="M262">
        <f t="shared" si="17"/>
        <v>0.69897000433601886</v>
      </c>
      <c r="N262">
        <f t="shared" si="18"/>
        <v>1.3979400086720377</v>
      </c>
      <c r="O262">
        <f t="shared" si="19"/>
        <v>0.69897000433601886</v>
      </c>
    </row>
    <row r="263" spans="1:15">
      <c r="A263" t="s">
        <v>89</v>
      </c>
      <c r="B263">
        <v>1</v>
      </c>
      <c r="C263" t="s">
        <v>127</v>
      </c>
      <c r="D263">
        <v>1440</v>
      </c>
      <c r="E263">
        <v>900</v>
      </c>
      <c r="F263">
        <v>32</v>
      </c>
      <c r="G263" t="s">
        <v>41</v>
      </c>
      <c r="H263">
        <v>2973</v>
      </c>
      <c r="I263">
        <v>3</v>
      </c>
      <c r="J263">
        <v>25.6</v>
      </c>
      <c r="K263">
        <v>2.56</v>
      </c>
      <c r="L263">
        <f t="shared" si="16"/>
        <v>0.33333333333333331</v>
      </c>
      <c r="M263">
        <f t="shared" si="17"/>
        <v>0.47712125471966244</v>
      </c>
      <c r="N263">
        <f t="shared" si="18"/>
        <v>0.40823996531184958</v>
      </c>
      <c r="O263">
        <f t="shared" si="19"/>
        <v>6.8881289407812851E-2</v>
      </c>
    </row>
    <row r="264" spans="1:15">
      <c r="A264" t="s">
        <v>89</v>
      </c>
      <c r="B264">
        <v>1</v>
      </c>
      <c r="C264" t="s">
        <v>127</v>
      </c>
      <c r="D264">
        <v>1440</v>
      </c>
      <c r="E264">
        <v>900</v>
      </c>
      <c r="F264">
        <v>32</v>
      </c>
      <c r="G264" t="s">
        <v>41</v>
      </c>
      <c r="H264">
        <v>1286</v>
      </c>
      <c r="I264">
        <v>2</v>
      </c>
      <c r="J264">
        <v>19.600000000000001</v>
      </c>
      <c r="K264">
        <v>1.9600000000000002</v>
      </c>
      <c r="L264">
        <f t="shared" si="16"/>
        <v>0.5</v>
      </c>
      <c r="M264">
        <f t="shared" si="17"/>
        <v>0.3010299956639812</v>
      </c>
      <c r="N264">
        <f t="shared" si="18"/>
        <v>0.29225607135647608</v>
      </c>
      <c r="O264">
        <f t="shared" si="19"/>
        <v>8.773924307505121E-3</v>
      </c>
    </row>
    <row r="265" spans="1:15">
      <c r="A265" t="s">
        <v>89</v>
      </c>
      <c r="B265">
        <v>1</v>
      </c>
      <c r="C265" t="s">
        <v>127</v>
      </c>
      <c r="D265">
        <v>1440</v>
      </c>
      <c r="E265">
        <v>900</v>
      </c>
      <c r="F265">
        <v>32</v>
      </c>
      <c r="G265" t="s">
        <v>41</v>
      </c>
      <c r="H265">
        <v>1847</v>
      </c>
      <c r="I265">
        <v>4</v>
      </c>
      <c r="J265">
        <v>0.9</v>
      </c>
      <c r="K265">
        <v>11.111111111111111</v>
      </c>
      <c r="L265">
        <f t="shared" si="16"/>
        <v>0.25</v>
      </c>
      <c r="M265">
        <f t="shared" si="17"/>
        <v>0.6020599913279624</v>
      </c>
      <c r="N265">
        <f t="shared" si="18"/>
        <v>1.045757490560675</v>
      </c>
      <c r="O265">
        <f t="shared" si="19"/>
        <v>0.44369749923271262</v>
      </c>
    </row>
    <row r="266" spans="1:15">
      <c r="A266" t="s">
        <v>89</v>
      </c>
      <c r="B266">
        <v>1</v>
      </c>
      <c r="C266" t="s">
        <v>127</v>
      </c>
      <c r="D266">
        <v>1440</v>
      </c>
      <c r="E266">
        <v>900</v>
      </c>
      <c r="F266">
        <v>32</v>
      </c>
      <c r="G266" t="s">
        <v>41</v>
      </c>
      <c r="H266">
        <v>1771</v>
      </c>
      <c r="I266">
        <v>4</v>
      </c>
      <c r="J266">
        <v>32.4</v>
      </c>
      <c r="K266">
        <v>3.2399999999999998</v>
      </c>
      <c r="L266">
        <f t="shared" si="16"/>
        <v>0.25</v>
      </c>
      <c r="M266">
        <f t="shared" si="17"/>
        <v>0.6020599913279624</v>
      </c>
      <c r="N266">
        <f t="shared" si="18"/>
        <v>0.51054501020661214</v>
      </c>
      <c r="O266">
        <f t="shared" si="19"/>
        <v>9.1514981121350258E-2</v>
      </c>
    </row>
    <row r="267" spans="1:15">
      <c r="A267" t="s">
        <v>89</v>
      </c>
      <c r="B267">
        <v>1</v>
      </c>
      <c r="C267" t="s">
        <v>127</v>
      </c>
      <c r="D267">
        <v>1440</v>
      </c>
      <c r="E267">
        <v>900</v>
      </c>
      <c r="F267">
        <v>32</v>
      </c>
      <c r="G267" t="s">
        <v>41</v>
      </c>
      <c r="H267">
        <v>4008</v>
      </c>
      <c r="I267">
        <v>0.5</v>
      </c>
      <c r="J267">
        <v>8.1</v>
      </c>
      <c r="K267">
        <v>1.2345679012345681</v>
      </c>
      <c r="L267">
        <f t="shared" si="16"/>
        <v>2</v>
      </c>
      <c r="M267">
        <f t="shared" si="17"/>
        <v>-0.3010299956639812</v>
      </c>
      <c r="N267">
        <f t="shared" si="18"/>
        <v>9.15149811213503E-2</v>
      </c>
      <c r="O267">
        <f t="shared" si="19"/>
        <v>0.39254497678533151</v>
      </c>
    </row>
    <row r="268" spans="1:15">
      <c r="A268" t="s">
        <v>89</v>
      </c>
      <c r="B268">
        <v>1</v>
      </c>
      <c r="C268" t="s">
        <v>127</v>
      </c>
      <c r="D268">
        <v>1440</v>
      </c>
      <c r="E268">
        <v>900</v>
      </c>
      <c r="F268">
        <v>32</v>
      </c>
      <c r="G268" t="s">
        <v>41</v>
      </c>
      <c r="H268">
        <v>2399</v>
      </c>
      <c r="I268">
        <v>1</v>
      </c>
      <c r="J268">
        <v>6.4</v>
      </c>
      <c r="K268">
        <v>1.5625</v>
      </c>
      <c r="L268">
        <f t="shared" si="16"/>
        <v>1</v>
      </c>
      <c r="M268">
        <f t="shared" si="17"/>
        <v>0</v>
      </c>
      <c r="N268">
        <f t="shared" si="18"/>
        <v>0.19382002601611284</v>
      </c>
      <c r="O268">
        <f t="shared" si="19"/>
        <v>0.19382002601611284</v>
      </c>
    </row>
    <row r="269" spans="1:15">
      <c r="A269" t="s">
        <v>89</v>
      </c>
      <c r="B269">
        <v>1</v>
      </c>
      <c r="C269" t="s">
        <v>127</v>
      </c>
      <c r="D269">
        <v>1440</v>
      </c>
      <c r="E269">
        <v>900</v>
      </c>
      <c r="F269">
        <v>32</v>
      </c>
      <c r="G269" t="s">
        <v>41</v>
      </c>
      <c r="H269">
        <v>1528</v>
      </c>
      <c r="I269">
        <v>2</v>
      </c>
      <c r="J269">
        <v>3.6</v>
      </c>
      <c r="K269">
        <v>2.7777777777777777</v>
      </c>
      <c r="L269">
        <f t="shared" si="16"/>
        <v>0.5</v>
      </c>
      <c r="M269">
        <f t="shared" si="17"/>
        <v>0.3010299956639812</v>
      </c>
      <c r="N269">
        <f t="shared" si="18"/>
        <v>0.44369749923271273</v>
      </c>
      <c r="O269">
        <f t="shared" si="19"/>
        <v>0.14266750356873154</v>
      </c>
    </row>
    <row r="270" spans="1:15">
      <c r="A270" t="s">
        <v>89</v>
      </c>
      <c r="B270">
        <v>1</v>
      </c>
      <c r="C270" t="s">
        <v>127</v>
      </c>
      <c r="D270">
        <v>1440</v>
      </c>
      <c r="E270">
        <v>900</v>
      </c>
      <c r="F270">
        <v>32</v>
      </c>
      <c r="G270" t="s">
        <v>41</v>
      </c>
      <c r="H270">
        <v>1355</v>
      </c>
      <c r="I270">
        <v>3</v>
      </c>
      <c r="J270">
        <v>4.9000000000000004</v>
      </c>
      <c r="K270">
        <v>2.0408163265306123</v>
      </c>
      <c r="L270">
        <f t="shared" si="16"/>
        <v>0.33333333333333331</v>
      </c>
      <c r="M270">
        <f t="shared" si="17"/>
        <v>0.47712125471966244</v>
      </c>
      <c r="N270">
        <f t="shared" si="18"/>
        <v>0.30980391997148637</v>
      </c>
      <c r="O270">
        <f t="shared" si="19"/>
        <v>0.16731733474817606</v>
      </c>
    </row>
    <row r="271" spans="1:15">
      <c r="A271" t="s">
        <v>89</v>
      </c>
      <c r="B271">
        <v>1</v>
      </c>
      <c r="C271" t="s">
        <v>127</v>
      </c>
      <c r="D271">
        <v>1440</v>
      </c>
      <c r="E271">
        <v>900</v>
      </c>
      <c r="F271">
        <v>32</v>
      </c>
      <c r="G271" t="s">
        <v>41</v>
      </c>
      <c r="H271">
        <v>2660</v>
      </c>
      <c r="I271">
        <v>0.5</v>
      </c>
      <c r="J271">
        <v>12.1</v>
      </c>
      <c r="K271">
        <v>1.21</v>
      </c>
      <c r="L271">
        <f t="shared" si="16"/>
        <v>2</v>
      </c>
      <c r="M271">
        <f t="shared" si="17"/>
        <v>-0.3010299956639812</v>
      </c>
      <c r="N271">
        <f t="shared" si="18"/>
        <v>8.2785370316450071E-2</v>
      </c>
      <c r="O271">
        <f t="shared" si="19"/>
        <v>0.38381536598043126</v>
      </c>
    </row>
    <row r="272" spans="1:15">
      <c r="A272" t="s">
        <v>89</v>
      </c>
      <c r="B272">
        <v>1</v>
      </c>
      <c r="C272" t="s">
        <v>127</v>
      </c>
      <c r="D272">
        <v>1440</v>
      </c>
      <c r="E272">
        <v>900</v>
      </c>
      <c r="F272">
        <v>32</v>
      </c>
      <c r="G272" t="s">
        <v>41</v>
      </c>
      <c r="H272">
        <v>2181</v>
      </c>
      <c r="I272">
        <v>2</v>
      </c>
      <c r="J272">
        <v>22.5</v>
      </c>
      <c r="K272">
        <v>2.25</v>
      </c>
      <c r="L272">
        <f t="shared" si="16"/>
        <v>0.5</v>
      </c>
      <c r="M272">
        <f t="shared" si="17"/>
        <v>0.3010299956639812</v>
      </c>
      <c r="N272">
        <f t="shared" si="18"/>
        <v>0.35218251811136247</v>
      </c>
      <c r="O272">
        <f t="shared" si="19"/>
        <v>5.1152522447381277E-2</v>
      </c>
    </row>
    <row r="273" spans="1:15">
      <c r="A273" t="s">
        <v>89</v>
      </c>
      <c r="B273">
        <v>1</v>
      </c>
      <c r="C273" t="s">
        <v>127</v>
      </c>
      <c r="D273">
        <v>1440</v>
      </c>
      <c r="E273">
        <v>900</v>
      </c>
      <c r="F273">
        <v>32</v>
      </c>
      <c r="G273" t="s">
        <v>41</v>
      </c>
      <c r="H273">
        <v>1778</v>
      </c>
      <c r="I273">
        <v>4</v>
      </c>
      <c r="J273">
        <v>1.6</v>
      </c>
      <c r="K273">
        <v>6.25</v>
      </c>
      <c r="L273">
        <f t="shared" si="16"/>
        <v>0.25</v>
      </c>
      <c r="M273">
        <f t="shared" si="17"/>
        <v>0.6020599913279624</v>
      </c>
      <c r="N273">
        <f t="shared" si="18"/>
        <v>0.79588001734407521</v>
      </c>
      <c r="O273">
        <f t="shared" si="19"/>
        <v>0.19382002601611281</v>
      </c>
    </row>
    <row r="274" spans="1:15">
      <c r="A274" t="s">
        <v>119</v>
      </c>
      <c r="B274">
        <v>1</v>
      </c>
      <c r="C274" t="s">
        <v>127</v>
      </c>
      <c r="D274">
        <v>1366</v>
      </c>
      <c r="E274">
        <v>768</v>
      </c>
      <c r="F274">
        <v>32</v>
      </c>
      <c r="G274" t="s">
        <v>120</v>
      </c>
      <c r="H274">
        <v>27908</v>
      </c>
      <c r="I274">
        <v>12</v>
      </c>
      <c r="J274">
        <v>1.6</v>
      </c>
      <c r="K274">
        <v>6.25</v>
      </c>
      <c r="L274">
        <f t="shared" si="16"/>
        <v>8.3333333333333329E-2</v>
      </c>
      <c r="M274">
        <f t="shared" si="17"/>
        <v>1.0791812460476249</v>
      </c>
      <c r="N274">
        <f t="shared" si="18"/>
        <v>0.79588001734407521</v>
      </c>
      <c r="O274">
        <f t="shared" si="19"/>
        <v>0.28330122870354968</v>
      </c>
    </row>
    <row r="275" spans="1:15">
      <c r="A275" t="s">
        <v>119</v>
      </c>
      <c r="B275">
        <v>1</v>
      </c>
      <c r="C275" t="s">
        <v>127</v>
      </c>
      <c r="D275">
        <v>1366</v>
      </c>
      <c r="E275">
        <v>768</v>
      </c>
      <c r="F275">
        <v>32</v>
      </c>
      <c r="G275" t="s">
        <v>120</v>
      </c>
      <c r="H275">
        <v>8034</v>
      </c>
      <c r="I275">
        <v>2</v>
      </c>
      <c r="J275">
        <v>19.600000000000001</v>
      </c>
      <c r="K275">
        <v>1.9600000000000002</v>
      </c>
      <c r="L275">
        <f t="shared" si="16"/>
        <v>0.5</v>
      </c>
      <c r="M275">
        <f t="shared" si="17"/>
        <v>0.3010299956639812</v>
      </c>
      <c r="N275">
        <f t="shared" si="18"/>
        <v>0.29225607135647608</v>
      </c>
      <c r="O275">
        <f t="shared" si="19"/>
        <v>8.773924307505121E-3</v>
      </c>
    </row>
    <row r="276" spans="1:15">
      <c r="A276" t="s">
        <v>119</v>
      </c>
      <c r="B276">
        <v>1</v>
      </c>
      <c r="C276" t="s">
        <v>127</v>
      </c>
      <c r="D276">
        <v>1366</v>
      </c>
      <c r="E276">
        <v>768</v>
      </c>
      <c r="F276">
        <v>32</v>
      </c>
      <c r="G276" t="s">
        <v>120</v>
      </c>
      <c r="H276">
        <v>4025</v>
      </c>
      <c r="I276">
        <v>2</v>
      </c>
      <c r="J276">
        <v>16.899999999999999</v>
      </c>
      <c r="K276">
        <v>1.69</v>
      </c>
      <c r="L276">
        <f t="shared" si="16"/>
        <v>0.5</v>
      </c>
      <c r="M276">
        <f t="shared" si="17"/>
        <v>0.3010299956639812</v>
      </c>
      <c r="N276">
        <f t="shared" si="18"/>
        <v>0.22788670461367352</v>
      </c>
      <c r="O276">
        <f t="shared" si="19"/>
        <v>7.3143291050307674E-2</v>
      </c>
    </row>
    <row r="277" spans="1:15">
      <c r="A277" t="s">
        <v>119</v>
      </c>
      <c r="B277">
        <v>1</v>
      </c>
      <c r="C277" t="s">
        <v>127</v>
      </c>
      <c r="D277">
        <v>1366</v>
      </c>
      <c r="E277">
        <v>768</v>
      </c>
      <c r="F277">
        <v>32</v>
      </c>
      <c r="G277" t="s">
        <v>120</v>
      </c>
      <c r="H277">
        <v>6271</v>
      </c>
      <c r="I277">
        <v>1</v>
      </c>
      <c r="J277">
        <v>12.1</v>
      </c>
      <c r="K277">
        <v>1.21</v>
      </c>
      <c r="L277">
        <f t="shared" si="16"/>
        <v>1</v>
      </c>
      <c r="M277">
        <f t="shared" si="17"/>
        <v>0</v>
      </c>
      <c r="N277">
        <f t="shared" si="18"/>
        <v>8.2785370316450071E-2</v>
      </c>
      <c r="O277">
        <f t="shared" si="19"/>
        <v>8.2785370316450071E-2</v>
      </c>
    </row>
    <row r="278" spans="1:15">
      <c r="A278" t="s">
        <v>119</v>
      </c>
      <c r="B278">
        <v>1</v>
      </c>
      <c r="C278" t="s">
        <v>127</v>
      </c>
      <c r="D278">
        <v>1366</v>
      </c>
      <c r="E278">
        <v>768</v>
      </c>
      <c r="F278">
        <v>32</v>
      </c>
      <c r="G278" t="s">
        <v>120</v>
      </c>
      <c r="H278">
        <v>5382</v>
      </c>
      <c r="I278">
        <v>18</v>
      </c>
      <c r="J278">
        <v>0.4</v>
      </c>
      <c r="K278">
        <v>25</v>
      </c>
      <c r="L278">
        <f t="shared" si="16"/>
        <v>5.5555555555555552E-2</v>
      </c>
      <c r="M278">
        <f t="shared" si="17"/>
        <v>1.255272505103306</v>
      </c>
      <c r="N278">
        <f t="shared" si="18"/>
        <v>1.3979400086720377</v>
      </c>
      <c r="O278">
        <f t="shared" si="19"/>
        <v>0.1426675035687317</v>
      </c>
    </row>
    <row r="279" spans="1:15">
      <c r="A279" t="s">
        <v>119</v>
      </c>
      <c r="B279">
        <v>1</v>
      </c>
      <c r="C279" t="s">
        <v>127</v>
      </c>
      <c r="D279">
        <v>1366</v>
      </c>
      <c r="E279">
        <v>768</v>
      </c>
      <c r="F279">
        <v>32</v>
      </c>
      <c r="G279" t="s">
        <v>120</v>
      </c>
      <c r="H279">
        <v>2216</v>
      </c>
      <c r="I279">
        <v>2</v>
      </c>
      <c r="J279">
        <v>6.4</v>
      </c>
      <c r="K279">
        <v>1.5625</v>
      </c>
      <c r="L279">
        <f t="shared" si="16"/>
        <v>0.5</v>
      </c>
      <c r="M279">
        <f t="shared" si="17"/>
        <v>0.3010299956639812</v>
      </c>
      <c r="N279">
        <f t="shared" si="18"/>
        <v>0.19382002601611284</v>
      </c>
      <c r="O279">
        <f t="shared" si="19"/>
        <v>0.10720996964786836</v>
      </c>
    </row>
    <row r="280" spans="1:15">
      <c r="A280" t="s">
        <v>119</v>
      </c>
      <c r="B280">
        <v>1</v>
      </c>
      <c r="C280" t="s">
        <v>127</v>
      </c>
      <c r="D280">
        <v>1366</v>
      </c>
      <c r="E280">
        <v>768</v>
      </c>
      <c r="F280">
        <v>32</v>
      </c>
      <c r="G280" t="s">
        <v>120</v>
      </c>
      <c r="H280">
        <v>4274</v>
      </c>
      <c r="I280">
        <v>6</v>
      </c>
      <c r="J280">
        <v>2.5</v>
      </c>
      <c r="K280">
        <v>4</v>
      </c>
      <c r="L280">
        <f t="shared" si="16"/>
        <v>0.16666666666666666</v>
      </c>
      <c r="M280">
        <f t="shared" si="17"/>
        <v>0.77815125038364363</v>
      </c>
      <c r="N280">
        <f t="shared" si="18"/>
        <v>0.6020599913279624</v>
      </c>
      <c r="O280">
        <f t="shared" si="19"/>
        <v>0.17609125905568124</v>
      </c>
    </row>
    <row r="281" spans="1:15">
      <c r="A281" t="s">
        <v>119</v>
      </c>
      <c r="B281">
        <v>1</v>
      </c>
      <c r="C281" t="s">
        <v>127</v>
      </c>
      <c r="D281">
        <v>1366</v>
      </c>
      <c r="E281">
        <v>768</v>
      </c>
      <c r="F281">
        <v>32</v>
      </c>
      <c r="G281" t="s">
        <v>120</v>
      </c>
      <c r="H281">
        <v>3229</v>
      </c>
      <c r="I281">
        <v>6</v>
      </c>
      <c r="J281">
        <v>3.6</v>
      </c>
      <c r="K281">
        <v>2.7777777777777777</v>
      </c>
      <c r="L281">
        <f t="shared" si="16"/>
        <v>0.16666666666666666</v>
      </c>
      <c r="M281">
        <f t="shared" si="17"/>
        <v>0.77815125038364363</v>
      </c>
      <c r="N281">
        <f t="shared" si="18"/>
        <v>0.44369749923271273</v>
      </c>
      <c r="O281">
        <f t="shared" si="19"/>
        <v>0.3344537511509309</v>
      </c>
    </row>
    <row r="282" spans="1:15">
      <c r="A282" t="s">
        <v>119</v>
      </c>
      <c r="B282">
        <v>1</v>
      </c>
      <c r="C282" t="s">
        <v>127</v>
      </c>
      <c r="D282">
        <v>1366</v>
      </c>
      <c r="E282">
        <v>768</v>
      </c>
      <c r="F282">
        <v>32</v>
      </c>
      <c r="G282" t="s">
        <v>120</v>
      </c>
      <c r="H282">
        <v>1903</v>
      </c>
      <c r="I282">
        <v>2</v>
      </c>
      <c r="J282">
        <v>14.4</v>
      </c>
      <c r="K282">
        <v>1.44</v>
      </c>
      <c r="L282">
        <f t="shared" si="16"/>
        <v>0.5</v>
      </c>
      <c r="M282">
        <f t="shared" si="17"/>
        <v>0.3010299956639812</v>
      </c>
      <c r="N282">
        <f t="shared" si="18"/>
        <v>0.15836249209524964</v>
      </c>
      <c r="O282">
        <f t="shared" si="19"/>
        <v>0.14266750356873156</v>
      </c>
    </row>
    <row r="283" spans="1:15">
      <c r="A283" t="s">
        <v>119</v>
      </c>
      <c r="B283">
        <v>1</v>
      </c>
      <c r="C283" t="s">
        <v>127</v>
      </c>
      <c r="D283">
        <v>1366</v>
      </c>
      <c r="E283">
        <v>768</v>
      </c>
      <c r="F283">
        <v>32</v>
      </c>
      <c r="G283" t="s">
        <v>120</v>
      </c>
      <c r="H283">
        <v>2309</v>
      </c>
      <c r="I283">
        <v>4</v>
      </c>
      <c r="J283">
        <v>28.9</v>
      </c>
      <c r="K283">
        <v>2.8899999999999997</v>
      </c>
      <c r="L283">
        <f t="shared" si="16"/>
        <v>0.25</v>
      </c>
      <c r="M283">
        <f t="shared" si="17"/>
        <v>0.6020599913279624</v>
      </c>
      <c r="N283">
        <f t="shared" si="18"/>
        <v>0.46089784275654783</v>
      </c>
      <c r="O283">
        <f t="shared" si="19"/>
        <v>0.14116214857141457</v>
      </c>
    </row>
    <row r="284" spans="1:15">
      <c r="A284" t="s">
        <v>119</v>
      </c>
      <c r="B284">
        <v>1</v>
      </c>
      <c r="C284" t="s">
        <v>127</v>
      </c>
      <c r="D284">
        <v>1366</v>
      </c>
      <c r="E284">
        <v>768</v>
      </c>
      <c r="F284">
        <v>32</v>
      </c>
      <c r="G284" t="s">
        <v>120</v>
      </c>
      <c r="H284">
        <v>1950</v>
      </c>
      <c r="I284">
        <v>3</v>
      </c>
      <c r="J284">
        <v>25.6</v>
      </c>
      <c r="K284">
        <v>2.56</v>
      </c>
      <c r="L284">
        <f t="shared" si="16"/>
        <v>0.33333333333333331</v>
      </c>
      <c r="M284">
        <f t="shared" si="17"/>
        <v>0.47712125471966244</v>
      </c>
      <c r="N284">
        <f t="shared" si="18"/>
        <v>0.40823996531184958</v>
      </c>
      <c r="O284">
        <f t="shared" si="19"/>
        <v>6.8881289407812851E-2</v>
      </c>
    </row>
    <row r="285" spans="1:15">
      <c r="A285" t="s">
        <v>119</v>
      </c>
      <c r="B285">
        <v>1</v>
      </c>
      <c r="C285" t="s">
        <v>127</v>
      </c>
      <c r="D285">
        <v>1366</v>
      </c>
      <c r="E285">
        <v>768</v>
      </c>
      <c r="F285">
        <v>32</v>
      </c>
      <c r="G285" t="s">
        <v>120</v>
      </c>
      <c r="H285">
        <v>2106</v>
      </c>
      <c r="I285">
        <v>2</v>
      </c>
      <c r="J285">
        <v>4.9000000000000004</v>
      </c>
      <c r="K285">
        <v>2.0408163265306123</v>
      </c>
      <c r="L285">
        <f t="shared" si="16"/>
        <v>0.5</v>
      </c>
      <c r="M285">
        <f t="shared" si="17"/>
        <v>0.3010299956639812</v>
      </c>
      <c r="N285">
        <f t="shared" si="18"/>
        <v>0.30980391997148637</v>
      </c>
      <c r="O285">
        <f t="shared" si="19"/>
        <v>8.7739243075051765E-3</v>
      </c>
    </row>
    <row r="286" spans="1:15">
      <c r="A286" t="s">
        <v>119</v>
      </c>
      <c r="B286">
        <v>1</v>
      </c>
      <c r="C286" t="s">
        <v>127</v>
      </c>
      <c r="D286">
        <v>1366</v>
      </c>
      <c r="E286">
        <v>768</v>
      </c>
      <c r="F286">
        <v>32</v>
      </c>
      <c r="G286" t="s">
        <v>120</v>
      </c>
      <c r="H286">
        <v>1919</v>
      </c>
      <c r="I286">
        <v>4</v>
      </c>
      <c r="J286">
        <v>32.4</v>
      </c>
      <c r="K286">
        <v>3.2399999999999998</v>
      </c>
      <c r="L286">
        <f t="shared" si="16"/>
        <v>0.25</v>
      </c>
      <c r="M286">
        <f t="shared" si="17"/>
        <v>0.6020599913279624</v>
      </c>
      <c r="N286">
        <f t="shared" si="18"/>
        <v>0.51054501020661214</v>
      </c>
      <c r="O286">
        <f t="shared" si="19"/>
        <v>9.1514981121350258E-2</v>
      </c>
    </row>
    <row r="287" spans="1:15">
      <c r="A287" t="s">
        <v>119</v>
      </c>
      <c r="B287">
        <v>1</v>
      </c>
      <c r="C287" t="s">
        <v>127</v>
      </c>
      <c r="D287">
        <v>1366</v>
      </c>
      <c r="E287">
        <v>768</v>
      </c>
      <c r="F287">
        <v>32</v>
      </c>
      <c r="G287" t="s">
        <v>120</v>
      </c>
      <c r="H287">
        <v>5257</v>
      </c>
      <c r="I287">
        <v>12</v>
      </c>
      <c r="J287">
        <v>0.9</v>
      </c>
      <c r="K287">
        <v>11.111111111111111</v>
      </c>
      <c r="L287">
        <f t="shared" si="16"/>
        <v>8.3333333333333329E-2</v>
      </c>
      <c r="M287">
        <f t="shared" si="17"/>
        <v>1.0791812460476249</v>
      </c>
      <c r="N287">
        <f t="shared" si="18"/>
        <v>1.045757490560675</v>
      </c>
      <c r="O287">
        <f t="shared" si="19"/>
        <v>3.3423755486949869E-2</v>
      </c>
    </row>
    <row r="288" spans="1:15">
      <c r="A288" t="s">
        <v>119</v>
      </c>
      <c r="B288">
        <v>1</v>
      </c>
      <c r="C288" t="s">
        <v>127</v>
      </c>
      <c r="D288">
        <v>1366</v>
      </c>
      <c r="E288">
        <v>768</v>
      </c>
      <c r="F288">
        <v>32</v>
      </c>
      <c r="G288" t="s">
        <v>120</v>
      </c>
      <c r="H288">
        <v>3994</v>
      </c>
      <c r="I288">
        <v>3</v>
      </c>
      <c r="J288">
        <v>22.5</v>
      </c>
      <c r="K288">
        <v>2.25</v>
      </c>
      <c r="L288">
        <f t="shared" si="16"/>
        <v>0.33333333333333331</v>
      </c>
      <c r="M288">
        <f t="shared" si="17"/>
        <v>0.47712125471966244</v>
      </c>
      <c r="N288">
        <f t="shared" si="18"/>
        <v>0.35218251811136247</v>
      </c>
      <c r="O288">
        <f t="shared" si="19"/>
        <v>0.12493873660829996</v>
      </c>
    </row>
    <row r="289" spans="1:15">
      <c r="A289" t="s">
        <v>119</v>
      </c>
      <c r="B289">
        <v>1</v>
      </c>
      <c r="C289" t="s">
        <v>127</v>
      </c>
      <c r="D289">
        <v>1366</v>
      </c>
      <c r="E289">
        <v>768</v>
      </c>
      <c r="F289">
        <v>32</v>
      </c>
      <c r="G289" t="s">
        <v>120</v>
      </c>
      <c r="H289">
        <v>2886</v>
      </c>
      <c r="I289">
        <v>1</v>
      </c>
      <c r="J289">
        <v>8.1</v>
      </c>
      <c r="K289">
        <v>1.2345679012345681</v>
      </c>
      <c r="L289">
        <f t="shared" si="16"/>
        <v>1</v>
      </c>
      <c r="M289">
        <f t="shared" si="17"/>
        <v>0</v>
      </c>
      <c r="N289">
        <f t="shared" si="18"/>
        <v>9.15149811213503E-2</v>
      </c>
      <c r="O289">
        <f t="shared" si="19"/>
        <v>9.15149811213503E-2</v>
      </c>
    </row>
    <row r="290" spans="1:15">
      <c r="A290" t="s">
        <v>5</v>
      </c>
      <c r="B290">
        <v>1</v>
      </c>
      <c r="C290" t="s">
        <v>127</v>
      </c>
      <c r="D290">
        <v>2112</v>
      </c>
      <c r="E290">
        <v>1188</v>
      </c>
      <c r="F290">
        <v>24</v>
      </c>
      <c r="G290" t="s">
        <v>6</v>
      </c>
      <c r="H290">
        <v>2423</v>
      </c>
      <c r="I290">
        <v>5</v>
      </c>
      <c r="J290">
        <v>0.9</v>
      </c>
      <c r="K290">
        <v>11.111111111111111</v>
      </c>
      <c r="L290">
        <f t="shared" si="16"/>
        <v>0.2</v>
      </c>
      <c r="M290">
        <f t="shared" si="17"/>
        <v>0.69897000433601886</v>
      </c>
      <c r="N290">
        <f t="shared" si="18"/>
        <v>1.045757490560675</v>
      </c>
      <c r="O290">
        <f t="shared" si="19"/>
        <v>0.34678748622465616</v>
      </c>
    </row>
    <row r="291" spans="1:15">
      <c r="A291" t="s">
        <v>5</v>
      </c>
      <c r="B291">
        <v>1</v>
      </c>
      <c r="C291" t="s">
        <v>127</v>
      </c>
      <c r="D291">
        <v>2112</v>
      </c>
      <c r="E291">
        <v>1188</v>
      </c>
      <c r="F291">
        <v>24</v>
      </c>
      <c r="G291" t="s">
        <v>6</v>
      </c>
      <c r="H291">
        <v>3743</v>
      </c>
      <c r="I291">
        <v>2</v>
      </c>
      <c r="J291">
        <v>19.600000000000001</v>
      </c>
      <c r="K291">
        <v>1.9600000000000002</v>
      </c>
      <c r="L291">
        <f t="shared" si="16"/>
        <v>0.5</v>
      </c>
      <c r="M291">
        <f t="shared" si="17"/>
        <v>0.3010299956639812</v>
      </c>
      <c r="N291">
        <f t="shared" si="18"/>
        <v>0.29225607135647608</v>
      </c>
      <c r="O291">
        <f t="shared" si="19"/>
        <v>8.773924307505121E-3</v>
      </c>
    </row>
    <row r="292" spans="1:15">
      <c r="A292" t="s">
        <v>5</v>
      </c>
      <c r="B292">
        <v>1</v>
      </c>
      <c r="C292" t="s">
        <v>127</v>
      </c>
      <c r="D292">
        <v>2112</v>
      </c>
      <c r="E292">
        <v>1188</v>
      </c>
      <c r="F292">
        <v>24</v>
      </c>
      <c r="G292" t="s">
        <v>6</v>
      </c>
      <c r="H292">
        <v>5662</v>
      </c>
      <c r="I292">
        <v>2</v>
      </c>
      <c r="J292">
        <v>6.4</v>
      </c>
      <c r="K292">
        <v>1.5625</v>
      </c>
      <c r="L292">
        <f t="shared" si="16"/>
        <v>0.5</v>
      </c>
      <c r="M292">
        <f t="shared" si="17"/>
        <v>0.3010299956639812</v>
      </c>
      <c r="N292">
        <f t="shared" si="18"/>
        <v>0.19382002601611284</v>
      </c>
      <c r="O292">
        <f t="shared" si="19"/>
        <v>0.10720996964786836</v>
      </c>
    </row>
    <row r="293" spans="1:15">
      <c r="A293" t="s">
        <v>5</v>
      </c>
      <c r="B293">
        <v>1</v>
      </c>
      <c r="C293" t="s">
        <v>127</v>
      </c>
      <c r="D293">
        <v>2112</v>
      </c>
      <c r="E293">
        <v>1188</v>
      </c>
      <c r="F293">
        <v>24</v>
      </c>
      <c r="G293" t="s">
        <v>6</v>
      </c>
      <c r="H293">
        <v>15039</v>
      </c>
      <c r="I293">
        <v>1.2</v>
      </c>
      <c r="J293">
        <v>14.4</v>
      </c>
      <c r="K293">
        <v>1.44</v>
      </c>
      <c r="L293">
        <f t="shared" si="16"/>
        <v>0.83333333333333337</v>
      </c>
      <c r="M293">
        <f t="shared" si="17"/>
        <v>7.9181246047624818E-2</v>
      </c>
      <c r="N293">
        <f t="shared" si="18"/>
        <v>0.15836249209524964</v>
      </c>
      <c r="O293">
        <f t="shared" si="19"/>
        <v>7.9181246047624818E-2</v>
      </c>
    </row>
    <row r="294" spans="1:15">
      <c r="A294" t="s">
        <v>5</v>
      </c>
      <c r="B294">
        <v>1</v>
      </c>
      <c r="C294" t="s">
        <v>127</v>
      </c>
      <c r="D294">
        <v>2112</v>
      </c>
      <c r="E294">
        <v>1188</v>
      </c>
      <c r="F294">
        <v>24</v>
      </c>
      <c r="G294" t="s">
        <v>6</v>
      </c>
      <c r="H294">
        <v>2595</v>
      </c>
      <c r="I294">
        <v>4</v>
      </c>
      <c r="J294">
        <v>1.6</v>
      </c>
      <c r="K294">
        <v>6.25</v>
      </c>
      <c r="L294">
        <f t="shared" si="16"/>
        <v>0.25</v>
      </c>
      <c r="M294">
        <f t="shared" si="17"/>
        <v>0.6020599913279624</v>
      </c>
      <c r="N294">
        <f t="shared" si="18"/>
        <v>0.79588001734407521</v>
      </c>
      <c r="O294">
        <f t="shared" si="19"/>
        <v>0.19382002601611281</v>
      </c>
    </row>
    <row r="295" spans="1:15">
      <c r="A295" t="s">
        <v>5</v>
      </c>
      <c r="B295">
        <v>1</v>
      </c>
      <c r="C295" t="s">
        <v>127</v>
      </c>
      <c r="D295">
        <v>2112</v>
      </c>
      <c r="E295">
        <v>1188</v>
      </c>
      <c r="F295">
        <v>24</v>
      </c>
      <c r="G295" t="s">
        <v>6</v>
      </c>
      <c r="H295">
        <v>3278</v>
      </c>
      <c r="I295">
        <v>2</v>
      </c>
      <c r="J295">
        <v>16.899999999999999</v>
      </c>
      <c r="K295">
        <v>1.69</v>
      </c>
      <c r="L295">
        <f t="shared" si="16"/>
        <v>0.5</v>
      </c>
      <c r="M295">
        <f t="shared" si="17"/>
        <v>0.3010299956639812</v>
      </c>
      <c r="N295">
        <f t="shared" si="18"/>
        <v>0.22788670461367352</v>
      </c>
      <c r="O295">
        <f t="shared" si="19"/>
        <v>7.3143291050307674E-2</v>
      </c>
    </row>
    <row r="296" spans="1:15">
      <c r="A296" t="s">
        <v>5</v>
      </c>
      <c r="B296">
        <v>1</v>
      </c>
      <c r="C296" t="s">
        <v>127</v>
      </c>
      <c r="D296">
        <v>2112</v>
      </c>
      <c r="E296">
        <v>1188</v>
      </c>
      <c r="F296">
        <v>24</v>
      </c>
      <c r="G296" t="s">
        <v>6</v>
      </c>
      <c r="H296">
        <v>5062</v>
      </c>
      <c r="I296">
        <v>1.2</v>
      </c>
      <c r="J296">
        <v>8.1</v>
      </c>
      <c r="K296">
        <v>1.2345679012345681</v>
      </c>
      <c r="L296">
        <f t="shared" si="16"/>
        <v>0.83333333333333337</v>
      </c>
      <c r="M296">
        <f t="shared" si="17"/>
        <v>7.9181246047624818E-2</v>
      </c>
      <c r="N296">
        <f t="shared" si="18"/>
        <v>9.15149811213503E-2</v>
      </c>
      <c r="O296">
        <f t="shared" si="19"/>
        <v>1.2333735073725483E-2</v>
      </c>
    </row>
    <row r="297" spans="1:15">
      <c r="A297" t="s">
        <v>5</v>
      </c>
      <c r="B297">
        <v>1</v>
      </c>
      <c r="C297" t="s">
        <v>127</v>
      </c>
      <c r="D297">
        <v>2112</v>
      </c>
      <c r="E297">
        <v>1188</v>
      </c>
      <c r="F297">
        <v>24</v>
      </c>
      <c r="G297" t="s">
        <v>6</v>
      </c>
      <c r="H297">
        <v>4390</v>
      </c>
      <c r="I297">
        <v>2</v>
      </c>
      <c r="J297">
        <v>28.9</v>
      </c>
      <c r="K297">
        <v>2.8899999999999997</v>
      </c>
      <c r="L297">
        <f t="shared" si="16"/>
        <v>0.5</v>
      </c>
      <c r="M297">
        <f t="shared" si="17"/>
        <v>0.3010299956639812</v>
      </c>
      <c r="N297">
        <f t="shared" si="18"/>
        <v>0.46089784275654783</v>
      </c>
      <c r="O297">
        <f t="shared" si="19"/>
        <v>0.15986784709256663</v>
      </c>
    </row>
    <row r="298" spans="1:15">
      <c r="A298" t="s">
        <v>5</v>
      </c>
      <c r="B298">
        <v>1</v>
      </c>
      <c r="C298" t="s">
        <v>127</v>
      </c>
      <c r="D298">
        <v>2112</v>
      </c>
      <c r="E298">
        <v>1188</v>
      </c>
      <c r="F298">
        <v>24</v>
      </c>
      <c r="G298" t="s">
        <v>6</v>
      </c>
      <c r="H298">
        <v>1365</v>
      </c>
      <c r="I298">
        <v>2</v>
      </c>
      <c r="J298">
        <v>3.6</v>
      </c>
      <c r="K298">
        <v>2.7777777777777777</v>
      </c>
      <c r="L298">
        <f t="shared" si="16"/>
        <v>0.5</v>
      </c>
      <c r="M298">
        <f t="shared" si="17"/>
        <v>0.3010299956639812</v>
      </c>
      <c r="N298">
        <f t="shared" si="18"/>
        <v>0.44369749923271273</v>
      </c>
      <c r="O298">
        <f t="shared" si="19"/>
        <v>0.14266750356873154</v>
      </c>
    </row>
    <row r="299" spans="1:15">
      <c r="A299" t="s">
        <v>5</v>
      </c>
      <c r="B299">
        <v>1</v>
      </c>
      <c r="C299" t="s">
        <v>127</v>
      </c>
      <c r="D299">
        <v>2112</v>
      </c>
      <c r="E299">
        <v>1188</v>
      </c>
      <c r="F299">
        <v>24</v>
      </c>
      <c r="G299" t="s">
        <v>6</v>
      </c>
      <c r="H299">
        <v>2429</v>
      </c>
      <c r="I299">
        <v>5</v>
      </c>
      <c r="J299">
        <v>0.4</v>
      </c>
      <c r="K299">
        <v>25</v>
      </c>
      <c r="L299">
        <f t="shared" si="16"/>
        <v>0.2</v>
      </c>
      <c r="M299">
        <f t="shared" si="17"/>
        <v>0.69897000433601886</v>
      </c>
      <c r="N299">
        <f t="shared" si="18"/>
        <v>1.3979400086720377</v>
      </c>
      <c r="O299">
        <f t="shared" si="19"/>
        <v>0.69897000433601886</v>
      </c>
    </row>
    <row r="300" spans="1:15">
      <c r="A300" t="s">
        <v>5</v>
      </c>
      <c r="B300">
        <v>1</v>
      </c>
      <c r="C300" t="s">
        <v>127</v>
      </c>
      <c r="D300">
        <v>2112</v>
      </c>
      <c r="E300">
        <v>1188</v>
      </c>
      <c r="F300">
        <v>24</v>
      </c>
      <c r="G300" t="s">
        <v>6</v>
      </c>
      <c r="H300">
        <v>1814</v>
      </c>
      <c r="I300">
        <v>4</v>
      </c>
      <c r="J300">
        <v>2.5</v>
      </c>
      <c r="K300">
        <v>4</v>
      </c>
      <c r="L300">
        <f t="shared" si="16"/>
        <v>0.25</v>
      </c>
      <c r="M300">
        <f t="shared" si="17"/>
        <v>0.6020599913279624</v>
      </c>
      <c r="N300">
        <f t="shared" si="18"/>
        <v>0.6020599913279624</v>
      </c>
      <c r="O300">
        <f t="shared" si="19"/>
        <v>0</v>
      </c>
    </row>
    <row r="301" spans="1:15">
      <c r="A301" t="s">
        <v>5</v>
      </c>
      <c r="B301">
        <v>1</v>
      </c>
      <c r="C301" t="s">
        <v>127</v>
      </c>
      <c r="D301">
        <v>2112</v>
      </c>
      <c r="E301">
        <v>1188</v>
      </c>
      <c r="F301">
        <v>24</v>
      </c>
      <c r="G301" t="s">
        <v>6</v>
      </c>
      <c r="H301">
        <v>3758</v>
      </c>
      <c r="I301">
        <v>1.2</v>
      </c>
      <c r="J301">
        <v>12.1</v>
      </c>
      <c r="K301">
        <v>1.21</v>
      </c>
      <c r="L301">
        <f t="shared" si="16"/>
        <v>0.83333333333333337</v>
      </c>
      <c r="M301">
        <f t="shared" si="17"/>
        <v>7.9181246047624818E-2</v>
      </c>
      <c r="N301">
        <f t="shared" si="18"/>
        <v>8.2785370316450071E-2</v>
      </c>
      <c r="O301">
        <f t="shared" si="19"/>
        <v>3.6041242688252539E-3</v>
      </c>
    </row>
    <row r="302" spans="1:15">
      <c r="A302" t="s">
        <v>5</v>
      </c>
      <c r="B302">
        <v>1</v>
      </c>
      <c r="C302" t="s">
        <v>127</v>
      </c>
      <c r="D302">
        <v>2112</v>
      </c>
      <c r="E302">
        <v>1188</v>
      </c>
      <c r="F302">
        <v>24</v>
      </c>
      <c r="G302" t="s">
        <v>6</v>
      </c>
      <c r="H302">
        <v>2878</v>
      </c>
      <c r="I302">
        <v>1.4</v>
      </c>
      <c r="J302">
        <v>4.9000000000000004</v>
      </c>
      <c r="K302">
        <v>2.0408163265306123</v>
      </c>
      <c r="L302">
        <f t="shared" si="16"/>
        <v>0.7142857142857143</v>
      </c>
      <c r="M302">
        <f t="shared" si="17"/>
        <v>0.14612803567823801</v>
      </c>
      <c r="N302">
        <f t="shared" si="18"/>
        <v>0.30980391997148637</v>
      </c>
      <c r="O302">
        <f t="shared" si="19"/>
        <v>0.16367588429324836</v>
      </c>
    </row>
    <row r="303" spans="1:15">
      <c r="A303" t="s">
        <v>5</v>
      </c>
      <c r="B303">
        <v>1</v>
      </c>
      <c r="C303" t="s">
        <v>127</v>
      </c>
      <c r="D303">
        <v>2112</v>
      </c>
      <c r="E303">
        <v>1188</v>
      </c>
      <c r="F303">
        <v>24</v>
      </c>
      <c r="G303" t="s">
        <v>6</v>
      </c>
      <c r="H303">
        <v>5446</v>
      </c>
      <c r="I303">
        <v>2</v>
      </c>
      <c r="J303">
        <v>32.4</v>
      </c>
      <c r="K303">
        <v>3.2399999999999998</v>
      </c>
      <c r="L303">
        <f t="shared" si="16"/>
        <v>0.5</v>
      </c>
      <c r="M303">
        <f t="shared" si="17"/>
        <v>0.3010299956639812</v>
      </c>
      <c r="N303">
        <f t="shared" si="18"/>
        <v>0.51054501020661214</v>
      </c>
      <c r="O303">
        <f t="shared" si="19"/>
        <v>0.20951501454263094</v>
      </c>
    </row>
    <row r="304" spans="1:15">
      <c r="A304" t="s">
        <v>5</v>
      </c>
      <c r="B304">
        <v>1</v>
      </c>
      <c r="C304" t="s">
        <v>127</v>
      </c>
      <c r="D304">
        <v>2112</v>
      </c>
      <c r="E304">
        <v>1188</v>
      </c>
      <c r="F304">
        <v>24</v>
      </c>
      <c r="G304" t="s">
        <v>6</v>
      </c>
      <c r="H304">
        <v>2198</v>
      </c>
      <c r="I304">
        <v>2</v>
      </c>
      <c r="J304">
        <v>25.6</v>
      </c>
      <c r="K304">
        <v>2.56</v>
      </c>
      <c r="L304">
        <f t="shared" si="16"/>
        <v>0.5</v>
      </c>
      <c r="M304">
        <f t="shared" si="17"/>
        <v>0.3010299956639812</v>
      </c>
      <c r="N304">
        <f t="shared" si="18"/>
        <v>0.40823996531184958</v>
      </c>
      <c r="O304">
        <f t="shared" si="19"/>
        <v>0.10720996964786839</v>
      </c>
    </row>
    <row r="305" spans="1:15">
      <c r="A305" t="s">
        <v>5</v>
      </c>
      <c r="B305">
        <v>1</v>
      </c>
      <c r="C305" t="s">
        <v>127</v>
      </c>
      <c r="D305">
        <v>2112</v>
      </c>
      <c r="E305">
        <v>1188</v>
      </c>
      <c r="F305">
        <v>24</v>
      </c>
      <c r="G305" t="s">
        <v>6</v>
      </c>
      <c r="H305">
        <v>7430</v>
      </c>
      <c r="I305">
        <v>1.8</v>
      </c>
      <c r="J305">
        <v>22.5</v>
      </c>
      <c r="K305">
        <v>2.25</v>
      </c>
      <c r="L305">
        <f t="shared" si="16"/>
        <v>0.55555555555555558</v>
      </c>
      <c r="M305">
        <f t="shared" si="17"/>
        <v>0.25527250510330601</v>
      </c>
      <c r="N305">
        <f t="shared" si="18"/>
        <v>0.35218251811136247</v>
      </c>
      <c r="O305">
        <f t="shared" si="19"/>
        <v>9.6910013008056406E-2</v>
      </c>
    </row>
    <row r="306" spans="1:15">
      <c r="A306" t="s">
        <v>121</v>
      </c>
      <c r="B306">
        <v>1</v>
      </c>
      <c r="C306" t="s">
        <v>127</v>
      </c>
      <c r="D306">
        <v>1366</v>
      </c>
      <c r="E306">
        <v>768</v>
      </c>
      <c r="F306">
        <v>32</v>
      </c>
      <c r="G306" t="s">
        <v>36</v>
      </c>
      <c r="H306">
        <v>14704</v>
      </c>
      <c r="I306">
        <v>2</v>
      </c>
      <c r="J306">
        <v>8.1</v>
      </c>
      <c r="K306">
        <v>1.2345679012345681</v>
      </c>
      <c r="L306">
        <f t="shared" si="16"/>
        <v>0.5</v>
      </c>
      <c r="M306">
        <f t="shared" si="17"/>
        <v>0.3010299956639812</v>
      </c>
      <c r="N306">
        <f t="shared" si="18"/>
        <v>9.15149811213503E-2</v>
      </c>
      <c r="O306">
        <f t="shared" si="19"/>
        <v>0.20951501454263088</v>
      </c>
    </row>
    <row r="307" spans="1:15">
      <c r="A307" t="s">
        <v>121</v>
      </c>
      <c r="B307">
        <v>1</v>
      </c>
      <c r="C307" t="s">
        <v>127</v>
      </c>
      <c r="D307">
        <v>1366</v>
      </c>
      <c r="E307">
        <v>768</v>
      </c>
      <c r="F307">
        <v>32</v>
      </c>
      <c r="G307" t="s">
        <v>36</v>
      </c>
      <c r="H307">
        <v>5575</v>
      </c>
      <c r="I307">
        <v>5</v>
      </c>
      <c r="J307">
        <v>1.6</v>
      </c>
      <c r="K307">
        <v>6.25</v>
      </c>
      <c r="L307">
        <f t="shared" si="16"/>
        <v>0.2</v>
      </c>
      <c r="M307">
        <f t="shared" si="17"/>
        <v>0.69897000433601886</v>
      </c>
      <c r="N307">
        <f t="shared" si="18"/>
        <v>0.79588001734407521</v>
      </c>
      <c r="O307">
        <f t="shared" si="19"/>
        <v>9.691001300805635E-2</v>
      </c>
    </row>
    <row r="308" spans="1:15">
      <c r="A308" t="s">
        <v>121</v>
      </c>
      <c r="B308">
        <v>1</v>
      </c>
      <c r="C308" t="s">
        <v>127</v>
      </c>
      <c r="D308">
        <v>1366</v>
      </c>
      <c r="E308">
        <v>768</v>
      </c>
      <c r="F308">
        <v>32</v>
      </c>
      <c r="G308" t="s">
        <v>36</v>
      </c>
      <c r="H308">
        <v>3807</v>
      </c>
      <c r="I308">
        <v>7</v>
      </c>
      <c r="J308">
        <v>0.4</v>
      </c>
      <c r="K308">
        <v>25</v>
      </c>
      <c r="L308">
        <f t="shared" si="16"/>
        <v>0.14285714285714285</v>
      </c>
      <c r="M308">
        <f t="shared" si="17"/>
        <v>0.84509804001425681</v>
      </c>
      <c r="N308">
        <f t="shared" si="18"/>
        <v>1.3979400086720377</v>
      </c>
      <c r="O308">
        <f t="shared" si="19"/>
        <v>0.5528419686577809</v>
      </c>
    </row>
    <row r="309" spans="1:15">
      <c r="A309" t="s">
        <v>121</v>
      </c>
      <c r="B309">
        <v>1</v>
      </c>
      <c r="C309" t="s">
        <v>127</v>
      </c>
      <c r="D309">
        <v>1366</v>
      </c>
      <c r="E309">
        <v>768</v>
      </c>
      <c r="F309">
        <v>32</v>
      </c>
      <c r="G309" t="s">
        <v>36</v>
      </c>
      <c r="H309">
        <v>15299</v>
      </c>
      <c r="I309">
        <v>3</v>
      </c>
      <c r="J309">
        <v>28.9</v>
      </c>
      <c r="K309">
        <v>2.8899999999999997</v>
      </c>
      <c r="L309">
        <f t="shared" si="16"/>
        <v>0.33333333333333331</v>
      </c>
      <c r="M309">
        <f t="shared" si="17"/>
        <v>0.47712125471966244</v>
      </c>
      <c r="N309">
        <f t="shared" si="18"/>
        <v>0.46089784275654783</v>
      </c>
      <c r="O309">
        <f t="shared" si="19"/>
        <v>1.6223411963114609E-2</v>
      </c>
    </row>
    <row r="310" spans="1:15">
      <c r="A310" t="s">
        <v>121</v>
      </c>
      <c r="B310">
        <v>1</v>
      </c>
      <c r="C310" t="s">
        <v>127</v>
      </c>
      <c r="D310">
        <v>1366</v>
      </c>
      <c r="E310">
        <v>768</v>
      </c>
      <c r="F310">
        <v>32</v>
      </c>
      <c r="G310" t="s">
        <v>36</v>
      </c>
      <c r="H310">
        <v>6927</v>
      </c>
      <c r="I310">
        <v>4</v>
      </c>
      <c r="J310">
        <v>2.5</v>
      </c>
      <c r="K310">
        <v>4</v>
      </c>
      <c r="L310">
        <f t="shared" si="16"/>
        <v>0.25</v>
      </c>
      <c r="M310">
        <f t="shared" si="17"/>
        <v>0.6020599913279624</v>
      </c>
      <c r="N310">
        <f t="shared" si="18"/>
        <v>0.6020599913279624</v>
      </c>
      <c r="O310">
        <f t="shared" si="19"/>
        <v>0</v>
      </c>
    </row>
    <row r="311" spans="1:15">
      <c r="A311" t="s">
        <v>121</v>
      </c>
      <c r="B311">
        <v>1</v>
      </c>
      <c r="C311" t="s">
        <v>127</v>
      </c>
      <c r="D311">
        <v>1366</v>
      </c>
      <c r="E311">
        <v>768</v>
      </c>
      <c r="F311">
        <v>32</v>
      </c>
      <c r="G311" t="s">
        <v>36</v>
      </c>
      <c r="H311">
        <v>3168</v>
      </c>
      <c r="I311">
        <v>2</v>
      </c>
      <c r="J311">
        <v>19.600000000000001</v>
      </c>
      <c r="K311">
        <v>1.9600000000000002</v>
      </c>
      <c r="L311">
        <f t="shared" si="16"/>
        <v>0.5</v>
      </c>
      <c r="M311">
        <f t="shared" si="17"/>
        <v>0.3010299956639812</v>
      </c>
      <c r="N311">
        <f t="shared" si="18"/>
        <v>0.29225607135647608</v>
      </c>
      <c r="O311">
        <f t="shared" si="19"/>
        <v>8.773924307505121E-3</v>
      </c>
    </row>
    <row r="312" spans="1:15">
      <c r="A312" t="s">
        <v>121</v>
      </c>
      <c r="B312">
        <v>1</v>
      </c>
      <c r="C312" t="s">
        <v>127</v>
      </c>
      <c r="D312">
        <v>1366</v>
      </c>
      <c r="E312">
        <v>768</v>
      </c>
      <c r="F312">
        <v>32</v>
      </c>
      <c r="G312" t="s">
        <v>36</v>
      </c>
      <c r="H312">
        <v>4176</v>
      </c>
      <c r="I312">
        <v>2</v>
      </c>
      <c r="J312">
        <v>16.899999999999999</v>
      </c>
      <c r="K312">
        <v>1.69</v>
      </c>
      <c r="L312">
        <f t="shared" si="16"/>
        <v>0.5</v>
      </c>
      <c r="M312">
        <f t="shared" si="17"/>
        <v>0.3010299956639812</v>
      </c>
      <c r="N312">
        <f t="shared" si="18"/>
        <v>0.22788670461367352</v>
      </c>
      <c r="O312">
        <f t="shared" si="19"/>
        <v>7.3143291050307674E-2</v>
      </c>
    </row>
    <row r="313" spans="1:15">
      <c r="A313" t="s">
        <v>121</v>
      </c>
      <c r="B313">
        <v>1</v>
      </c>
      <c r="C313" t="s">
        <v>127</v>
      </c>
      <c r="D313">
        <v>1366</v>
      </c>
      <c r="E313">
        <v>768</v>
      </c>
      <c r="F313">
        <v>32</v>
      </c>
      <c r="G313" t="s">
        <v>36</v>
      </c>
      <c r="H313">
        <v>3544</v>
      </c>
      <c r="I313">
        <v>3</v>
      </c>
      <c r="J313">
        <v>4.9000000000000004</v>
      </c>
      <c r="K313">
        <v>2.0408163265306123</v>
      </c>
      <c r="L313">
        <f t="shared" si="16"/>
        <v>0.33333333333333331</v>
      </c>
      <c r="M313">
        <f t="shared" si="17"/>
        <v>0.47712125471966244</v>
      </c>
      <c r="N313">
        <f t="shared" si="18"/>
        <v>0.30980391997148637</v>
      </c>
      <c r="O313">
        <f t="shared" si="19"/>
        <v>0.16731733474817606</v>
      </c>
    </row>
    <row r="314" spans="1:15">
      <c r="A314" t="s">
        <v>121</v>
      </c>
      <c r="B314">
        <v>1</v>
      </c>
      <c r="C314" t="s">
        <v>127</v>
      </c>
      <c r="D314">
        <v>1366</v>
      </c>
      <c r="E314">
        <v>768</v>
      </c>
      <c r="F314">
        <v>32</v>
      </c>
      <c r="G314" t="s">
        <v>36</v>
      </c>
      <c r="H314">
        <v>2536</v>
      </c>
      <c r="I314">
        <v>5</v>
      </c>
      <c r="J314">
        <v>3.6</v>
      </c>
      <c r="K314">
        <v>2.7777777777777777</v>
      </c>
      <c r="L314">
        <f t="shared" si="16"/>
        <v>0.2</v>
      </c>
      <c r="M314">
        <f t="shared" si="17"/>
        <v>0.69897000433601886</v>
      </c>
      <c r="N314">
        <f t="shared" si="18"/>
        <v>0.44369749923271273</v>
      </c>
      <c r="O314">
        <f t="shared" si="19"/>
        <v>0.25527250510330612</v>
      </c>
    </row>
    <row r="315" spans="1:15">
      <c r="A315" t="s">
        <v>121</v>
      </c>
      <c r="B315">
        <v>1</v>
      </c>
      <c r="C315" t="s">
        <v>127</v>
      </c>
      <c r="D315">
        <v>1366</v>
      </c>
      <c r="E315">
        <v>768</v>
      </c>
      <c r="F315">
        <v>32</v>
      </c>
      <c r="G315" t="s">
        <v>36</v>
      </c>
      <c r="H315">
        <v>3104</v>
      </c>
      <c r="I315">
        <v>3</v>
      </c>
      <c r="J315">
        <v>25.6</v>
      </c>
      <c r="K315">
        <v>2.56</v>
      </c>
      <c r="L315">
        <f t="shared" si="16"/>
        <v>0.33333333333333331</v>
      </c>
      <c r="M315">
        <f t="shared" si="17"/>
        <v>0.47712125471966244</v>
      </c>
      <c r="N315">
        <f t="shared" si="18"/>
        <v>0.40823996531184958</v>
      </c>
      <c r="O315">
        <f t="shared" si="19"/>
        <v>6.8881289407812851E-2</v>
      </c>
    </row>
    <row r="316" spans="1:15">
      <c r="A316" t="s">
        <v>121</v>
      </c>
      <c r="B316">
        <v>1</v>
      </c>
      <c r="C316" t="s">
        <v>127</v>
      </c>
      <c r="D316">
        <v>1366</v>
      </c>
      <c r="E316">
        <v>768</v>
      </c>
      <c r="F316">
        <v>32</v>
      </c>
      <c r="G316" t="s">
        <v>36</v>
      </c>
      <c r="H316">
        <v>2920</v>
      </c>
      <c r="I316">
        <v>3</v>
      </c>
      <c r="J316">
        <v>32.4</v>
      </c>
      <c r="K316">
        <v>3.2399999999999998</v>
      </c>
      <c r="L316">
        <f t="shared" si="16"/>
        <v>0.33333333333333331</v>
      </c>
      <c r="M316">
        <f t="shared" si="17"/>
        <v>0.47712125471966244</v>
      </c>
      <c r="N316">
        <f t="shared" si="18"/>
        <v>0.51054501020661214</v>
      </c>
      <c r="O316">
        <f t="shared" si="19"/>
        <v>3.3423755486949702E-2</v>
      </c>
    </row>
    <row r="317" spans="1:15">
      <c r="A317" t="s">
        <v>121</v>
      </c>
      <c r="B317">
        <v>1</v>
      </c>
      <c r="C317" t="s">
        <v>127</v>
      </c>
      <c r="D317">
        <v>1366</v>
      </c>
      <c r="E317">
        <v>768</v>
      </c>
      <c r="F317">
        <v>32</v>
      </c>
      <c r="G317" t="s">
        <v>36</v>
      </c>
      <c r="H317">
        <v>2664</v>
      </c>
      <c r="I317">
        <v>2</v>
      </c>
      <c r="J317">
        <v>14.4</v>
      </c>
      <c r="K317">
        <v>1.44</v>
      </c>
      <c r="L317">
        <f t="shared" si="16"/>
        <v>0.5</v>
      </c>
      <c r="M317">
        <f t="shared" si="17"/>
        <v>0.3010299956639812</v>
      </c>
      <c r="N317">
        <f t="shared" si="18"/>
        <v>0.15836249209524964</v>
      </c>
      <c r="O317">
        <f t="shared" si="19"/>
        <v>0.14266750356873156</v>
      </c>
    </row>
    <row r="318" spans="1:15">
      <c r="A318" t="s">
        <v>121</v>
      </c>
      <c r="B318">
        <v>1</v>
      </c>
      <c r="C318" t="s">
        <v>127</v>
      </c>
      <c r="D318">
        <v>1366</v>
      </c>
      <c r="E318">
        <v>768</v>
      </c>
      <c r="F318">
        <v>32</v>
      </c>
      <c r="G318" t="s">
        <v>36</v>
      </c>
      <c r="H318">
        <v>4561</v>
      </c>
      <c r="I318">
        <v>1</v>
      </c>
      <c r="J318">
        <v>12.1</v>
      </c>
      <c r="K318">
        <v>1.21</v>
      </c>
      <c r="L318">
        <f t="shared" si="16"/>
        <v>1</v>
      </c>
      <c r="M318">
        <f t="shared" si="17"/>
        <v>0</v>
      </c>
      <c r="N318">
        <f t="shared" si="18"/>
        <v>8.2785370316450071E-2</v>
      </c>
      <c r="O318">
        <f t="shared" si="19"/>
        <v>8.2785370316450071E-2</v>
      </c>
    </row>
    <row r="319" spans="1:15">
      <c r="A319" t="s">
        <v>121</v>
      </c>
      <c r="B319">
        <v>1</v>
      </c>
      <c r="C319" t="s">
        <v>127</v>
      </c>
      <c r="D319">
        <v>1366</v>
      </c>
      <c r="E319">
        <v>768</v>
      </c>
      <c r="F319">
        <v>32</v>
      </c>
      <c r="G319" t="s">
        <v>36</v>
      </c>
      <c r="H319">
        <v>2743</v>
      </c>
      <c r="I319">
        <v>2</v>
      </c>
      <c r="J319">
        <v>6.4</v>
      </c>
      <c r="K319">
        <v>1.5625</v>
      </c>
      <c r="L319">
        <f t="shared" si="16"/>
        <v>0.5</v>
      </c>
      <c r="M319">
        <f t="shared" si="17"/>
        <v>0.3010299956639812</v>
      </c>
      <c r="N319">
        <f t="shared" si="18"/>
        <v>0.19382002601611284</v>
      </c>
      <c r="O319">
        <f t="shared" si="19"/>
        <v>0.10720996964786836</v>
      </c>
    </row>
    <row r="320" spans="1:15">
      <c r="A320" t="s">
        <v>121</v>
      </c>
      <c r="B320">
        <v>1</v>
      </c>
      <c r="C320" t="s">
        <v>127</v>
      </c>
      <c r="D320">
        <v>1366</v>
      </c>
      <c r="E320">
        <v>768</v>
      </c>
      <c r="F320">
        <v>32</v>
      </c>
      <c r="G320" t="s">
        <v>36</v>
      </c>
      <c r="H320">
        <v>3399</v>
      </c>
      <c r="I320">
        <v>7</v>
      </c>
      <c r="J320">
        <v>0.9</v>
      </c>
      <c r="K320">
        <v>11.111111111111111</v>
      </c>
      <c r="L320">
        <f t="shared" si="16"/>
        <v>0.14285714285714285</v>
      </c>
      <c r="M320">
        <f t="shared" si="17"/>
        <v>0.84509804001425681</v>
      </c>
      <c r="N320">
        <f t="shared" si="18"/>
        <v>1.045757490560675</v>
      </c>
      <c r="O320">
        <f t="shared" si="19"/>
        <v>0.20065945054641821</v>
      </c>
    </row>
    <row r="321" spans="1:15">
      <c r="A321" t="s">
        <v>121</v>
      </c>
      <c r="B321">
        <v>1</v>
      </c>
      <c r="C321" t="s">
        <v>127</v>
      </c>
      <c r="D321">
        <v>1366</v>
      </c>
      <c r="E321">
        <v>768</v>
      </c>
      <c r="F321">
        <v>32</v>
      </c>
      <c r="G321" t="s">
        <v>36</v>
      </c>
      <c r="H321">
        <v>3047</v>
      </c>
      <c r="I321">
        <v>3</v>
      </c>
      <c r="J321">
        <v>22.5</v>
      </c>
      <c r="K321">
        <v>2.25</v>
      </c>
      <c r="L321">
        <f t="shared" si="16"/>
        <v>0.33333333333333331</v>
      </c>
      <c r="M321">
        <f t="shared" si="17"/>
        <v>0.47712125471966244</v>
      </c>
      <c r="N321">
        <f t="shared" si="18"/>
        <v>0.35218251811136247</v>
      </c>
      <c r="O321">
        <f t="shared" si="19"/>
        <v>0.12493873660829996</v>
      </c>
    </row>
    <row r="322" spans="1:15">
      <c r="A322" t="s">
        <v>90</v>
      </c>
      <c r="B322">
        <v>1</v>
      </c>
      <c r="C322" t="s">
        <v>127</v>
      </c>
      <c r="D322">
        <v>1680</v>
      </c>
      <c r="E322">
        <v>1050</v>
      </c>
      <c r="F322">
        <v>32</v>
      </c>
      <c r="G322" t="s">
        <v>91</v>
      </c>
      <c r="H322">
        <v>3828</v>
      </c>
      <c r="I322">
        <v>2</v>
      </c>
      <c r="J322">
        <v>3.6</v>
      </c>
      <c r="K322">
        <v>2.7777777777777777</v>
      </c>
      <c r="L322">
        <f t="shared" si="16"/>
        <v>0.5</v>
      </c>
      <c r="M322">
        <f t="shared" si="17"/>
        <v>0.3010299956639812</v>
      </c>
      <c r="N322">
        <f t="shared" si="18"/>
        <v>0.44369749923271273</v>
      </c>
      <c r="O322">
        <f t="shared" si="19"/>
        <v>0.14266750356873154</v>
      </c>
    </row>
    <row r="323" spans="1:15">
      <c r="A323" t="s">
        <v>90</v>
      </c>
      <c r="B323">
        <v>1</v>
      </c>
      <c r="C323" t="s">
        <v>127</v>
      </c>
      <c r="D323">
        <v>1680</v>
      </c>
      <c r="E323">
        <v>1050</v>
      </c>
      <c r="F323">
        <v>32</v>
      </c>
      <c r="G323" t="s">
        <v>91</v>
      </c>
      <c r="H323">
        <v>6875</v>
      </c>
      <c r="I323">
        <v>2</v>
      </c>
      <c r="J323">
        <v>14.4</v>
      </c>
      <c r="K323">
        <v>1.44</v>
      </c>
      <c r="L323">
        <f t="shared" ref="L323:L386" si="20">1/I323</f>
        <v>0.5</v>
      </c>
      <c r="M323">
        <f t="shared" ref="M323:M386" si="21">LOG(1/L323)</f>
        <v>0.3010299956639812</v>
      </c>
      <c r="N323">
        <f t="shared" ref="N323:N386" si="22">LOG(K323)</f>
        <v>0.15836249209524964</v>
      </c>
      <c r="O323">
        <f t="shared" ref="O323:O386" si="23">ABS(LOG(I323)-LOG(K323))</f>
        <v>0.14266750356873156</v>
      </c>
    </row>
    <row r="324" spans="1:15">
      <c r="A324" t="s">
        <v>90</v>
      </c>
      <c r="B324">
        <v>1</v>
      </c>
      <c r="C324" t="s">
        <v>127</v>
      </c>
      <c r="D324">
        <v>1680</v>
      </c>
      <c r="E324">
        <v>1050</v>
      </c>
      <c r="F324">
        <v>32</v>
      </c>
      <c r="G324" t="s">
        <v>91</v>
      </c>
      <c r="H324">
        <v>14157</v>
      </c>
      <c r="I324">
        <v>10</v>
      </c>
      <c r="J324">
        <v>0.4</v>
      </c>
      <c r="K324">
        <v>25</v>
      </c>
      <c r="L324">
        <f t="shared" si="20"/>
        <v>0.1</v>
      </c>
      <c r="M324">
        <f t="shared" si="21"/>
        <v>1</v>
      </c>
      <c r="N324">
        <f t="shared" si="22"/>
        <v>1.3979400086720377</v>
      </c>
      <c r="O324">
        <f t="shared" si="23"/>
        <v>0.39794000867203771</v>
      </c>
    </row>
    <row r="325" spans="1:15">
      <c r="A325" t="s">
        <v>90</v>
      </c>
      <c r="B325">
        <v>1</v>
      </c>
      <c r="C325" t="s">
        <v>127</v>
      </c>
      <c r="D325">
        <v>1680</v>
      </c>
      <c r="E325">
        <v>1050</v>
      </c>
      <c r="F325">
        <v>32</v>
      </c>
      <c r="G325" t="s">
        <v>91</v>
      </c>
      <c r="H325">
        <v>4296</v>
      </c>
      <c r="I325">
        <v>2</v>
      </c>
      <c r="J325">
        <v>22.5</v>
      </c>
      <c r="K325">
        <v>2.25</v>
      </c>
      <c r="L325">
        <f t="shared" si="20"/>
        <v>0.5</v>
      </c>
      <c r="M325">
        <f t="shared" si="21"/>
        <v>0.3010299956639812</v>
      </c>
      <c r="N325">
        <f t="shared" si="22"/>
        <v>0.35218251811136247</v>
      </c>
      <c r="O325">
        <f t="shared" si="23"/>
        <v>5.1152522447381277E-2</v>
      </c>
    </row>
    <row r="326" spans="1:15">
      <c r="A326" t="s">
        <v>90</v>
      </c>
      <c r="B326">
        <v>1</v>
      </c>
      <c r="C326" t="s">
        <v>127</v>
      </c>
      <c r="D326">
        <v>1680</v>
      </c>
      <c r="E326">
        <v>1050</v>
      </c>
      <c r="F326">
        <v>32</v>
      </c>
      <c r="G326" t="s">
        <v>91</v>
      </c>
      <c r="H326">
        <v>5860</v>
      </c>
      <c r="I326">
        <v>2</v>
      </c>
      <c r="J326">
        <v>4.9000000000000004</v>
      </c>
      <c r="K326">
        <v>2.0408163265306123</v>
      </c>
      <c r="L326">
        <f t="shared" si="20"/>
        <v>0.5</v>
      </c>
      <c r="M326">
        <f t="shared" si="21"/>
        <v>0.3010299956639812</v>
      </c>
      <c r="N326">
        <f t="shared" si="22"/>
        <v>0.30980391997148637</v>
      </c>
      <c r="O326">
        <f t="shared" si="23"/>
        <v>8.7739243075051765E-3</v>
      </c>
    </row>
    <row r="327" spans="1:15">
      <c r="A327" t="s">
        <v>90</v>
      </c>
      <c r="B327">
        <v>1</v>
      </c>
      <c r="C327" t="s">
        <v>127</v>
      </c>
      <c r="D327">
        <v>1680</v>
      </c>
      <c r="E327">
        <v>1050</v>
      </c>
      <c r="F327">
        <v>32</v>
      </c>
      <c r="G327" t="s">
        <v>91</v>
      </c>
      <c r="H327">
        <v>3078</v>
      </c>
      <c r="I327">
        <v>1</v>
      </c>
      <c r="J327">
        <v>12.1</v>
      </c>
      <c r="K327">
        <v>1.21</v>
      </c>
      <c r="L327">
        <f t="shared" si="20"/>
        <v>1</v>
      </c>
      <c r="M327">
        <f t="shared" si="21"/>
        <v>0</v>
      </c>
      <c r="N327">
        <f t="shared" si="22"/>
        <v>8.2785370316450071E-2</v>
      </c>
      <c r="O327">
        <f t="shared" si="23"/>
        <v>8.2785370316450071E-2</v>
      </c>
    </row>
    <row r="328" spans="1:15">
      <c r="A328" t="s">
        <v>90</v>
      </c>
      <c r="B328">
        <v>1</v>
      </c>
      <c r="C328" t="s">
        <v>127</v>
      </c>
      <c r="D328">
        <v>1680</v>
      </c>
      <c r="E328">
        <v>1050</v>
      </c>
      <c r="F328">
        <v>32</v>
      </c>
      <c r="G328" t="s">
        <v>91</v>
      </c>
      <c r="H328">
        <v>6516</v>
      </c>
      <c r="I328">
        <v>4</v>
      </c>
      <c r="J328">
        <v>32.4</v>
      </c>
      <c r="K328">
        <v>3.2399999999999998</v>
      </c>
      <c r="L328">
        <f t="shared" si="20"/>
        <v>0.25</v>
      </c>
      <c r="M328">
        <f t="shared" si="21"/>
        <v>0.6020599913279624</v>
      </c>
      <c r="N328">
        <f t="shared" si="22"/>
        <v>0.51054501020661214</v>
      </c>
      <c r="O328">
        <f t="shared" si="23"/>
        <v>9.1514981121350258E-2</v>
      </c>
    </row>
    <row r="329" spans="1:15">
      <c r="A329" t="s">
        <v>90</v>
      </c>
      <c r="B329">
        <v>1</v>
      </c>
      <c r="C329" t="s">
        <v>127</v>
      </c>
      <c r="D329">
        <v>1680</v>
      </c>
      <c r="E329">
        <v>1050</v>
      </c>
      <c r="F329">
        <v>32</v>
      </c>
      <c r="G329" t="s">
        <v>91</v>
      </c>
      <c r="H329">
        <v>2938</v>
      </c>
      <c r="I329">
        <v>2</v>
      </c>
      <c r="J329">
        <v>16.899999999999999</v>
      </c>
      <c r="K329">
        <v>1.69</v>
      </c>
      <c r="L329">
        <f t="shared" si="20"/>
        <v>0.5</v>
      </c>
      <c r="M329">
        <f t="shared" si="21"/>
        <v>0.3010299956639812</v>
      </c>
      <c r="N329">
        <f t="shared" si="22"/>
        <v>0.22788670461367352</v>
      </c>
      <c r="O329">
        <f t="shared" si="23"/>
        <v>7.3143291050307674E-2</v>
      </c>
    </row>
    <row r="330" spans="1:15">
      <c r="A330" t="s">
        <v>90</v>
      </c>
      <c r="B330">
        <v>1</v>
      </c>
      <c r="C330" t="s">
        <v>127</v>
      </c>
      <c r="D330">
        <v>1680</v>
      </c>
      <c r="E330">
        <v>1050</v>
      </c>
      <c r="F330">
        <v>32</v>
      </c>
      <c r="G330" t="s">
        <v>91</v>
      </c>
      <c r="H330">
        <v>1890</v>
      </c>
      <c r="I330">
        <v>2</v>
      </c>
      <c r="J330">
        <v>25.6</v>
      </c>
      <c r="K330">
        <v>2.56</v>
      </c>
      <c r="L330">
        <f t="shared" si="20"/>
        <v>0.5</v>
      </c>
      <c r="M330">
        <f t="shared" si="21"/>
        <v>0.3010299956639812</v>
      </c>
      <c r="N330">
        <f t="shared" si="22"/>
        <v>0.40823996531184958</v>
      </c>
      <c r="O330">
        <f t="shared" si="23"/>
        <v>0.10720996964786839</v>
      </c>
    </row>
    <row r="331" spans="1:15">
      <c r="A331" t="s">
        <v>90</v>
      </c>
      <c r="B331">
        <v>1</v>
      </c>
      <c r="C331" t="s">
        <v>127</v>
      </c>
      <c r="D331">
        <v>1680</v>
      </c>
      <c r="E331">
        <v>1050</v>
      </c>
      <c r="F331">
        <v>32</v>
      </c>
      <c r="G331" t="s">
        <v>91</v>
      </c>
      <c r="H331">
        <v>10032</v>
      </c>
      <c r="I331">
        <v>2</v>
      </c>
      <c r="J331">
        <v>19.600000000000001</v>
      </c>
      <c r="K331">
        <v>1.9600000000000002</v>
      </c>
      <c r="L331">
        <f t="shared" si="20"/>
        <v>0.5</v>
      </c>
      <c r="M331">
        <f t="shared" si="21"/>
        <v>0.3010299956639812</v>
      </c>
      <c r="N331">
        <f t="shared" si="22"/>
        <v>0.29225607135647608</v>
      </c>
      <c r="O331">
        <f t="shared" si="23"/>
        <v>8.773924307505121E-3</v>
      </c>
    </row>
    <row r="332" spans="1:15">
      <c r="A332" t="s">
        <v>90</v>
      </c>
      <c r="B332">
        <v>1</v>
      </c>
      <c r="C332" t="s">
        <v>127</v>
      </c>
      <c r="D332">
        <v>1680</v>
      </c>
      <c r="E332">
        <v>1050</v>
      </c>
      <c r="F332">
        <v>32</v>
      </c>
      <c r="G332" t="s">
        <v>91</v>
      </c>
      <c r="H332">
        <v>12578</v>
      </c>
      <c r="I332">
        <v>9</v>
      </c>
      <c r="J332">
        <v>1.6</v>
      </c>
      <c r="K332">
        <v>6.25</v>
      </c>
      <c r="L332">
        <f t="shared" si="20"/>
        <v>0.1111111111111111</v>
      </c>
      <c r="M332">
        <f t="shared" si="21"/>
        <v>0.95424250943932487</v>
      </c>
      <c r="N332">
        <f t="shared" si="22"/>
        <v>0.79588001734407521</v>
      </c>
      <c r="O332">
        <f t="shared" si="23"/>
        <v>0.15836249209524966</v>
      </c>
    </row>
    <row r="333" spans="1:15">
      <c r="A333" t="s">
        <v>90</v>
      </c>
      <c r="B333">
        <v>1</v>
      </c>
      <c r="C333" t="s">
        <v>127</v>
      </c>
      <c r="D333">
        <v>1680</v>
      </c>
      <c r="E333">
        <v>1050</v>
      </c>
      <c r="F333">
        <v>32</v>
      </c>
      <c r="G333" t="s">
        <v>91</v>
      </c>
      <c r="H333">
        <v>8422</v>
      </c>
      <c r="I333">
        <v>2</v>
      </c>
      <c r="J333">
        <v>6.4</v>
      </c>
      <c r="K333">
        <v>1.5625</v>
      </c>
      <c r="L333">
        <f t="shared" si="20"/>
        <v>0.5</v>
      </c>
      <c r="M333">
        <f t="shared" si="21"/>
        <v>0.3010299956639812</v>
      </c>
      <c r="N333">
        <f t="shared" si="22"/>
        <v>0.19382002601611284</v>
      </c>
      <c r="O333">
        <f t="shared" si="23"/>
        <v>0.10720996964786836</v>
      </c>
    </row>
    <row r="334" spans="1:15">
      <c r="A334" t="s">
        <v>90</v>
      </c>
      <c r="B334">
        <v>1</v>
      </c>
      <c r="C334" t="s">
        <v>127</v>
      </c>
      <c r="D334">
        <v>1680</v>
      </c>
      <c r="E334">
        <v>1050</v>
      </c>
      <c r="F334">
        <v>32</v>
      </c>
      <c r="G334" t="s">
        <v>91</v>
      </c>
      <c r="H334">
        <v>2093</v>
      </c>
      <c r="I334">
        <v>1</v>
      </c>
      <c r="J334">
        <v>8.1</v>
      </c>
      <c r="K334">
        <v>1.2345679012345681</v>
      </c>
      <c r="L334">
        <f t="shared" si="20"/>
        <v>1</v>
      </c>
      <c r="M334">
        <f t="shared" si="21"/>
        <v>0</v>
      </c>
      <c r="N334">
        <f t="shared" si="22"/>
        <v>9.15149811213503E-2</v>
      </c>
      <c r="O334">
        <f t="shared" si="23"/>
        <v>9.15149811213503E-2</v>
      </c>
    </row>
    <row r="335" spans="1:15">
      <c r="A335" t="s">
        <v>90</v>
      </c>
      <c r="B335">
        <v>1</v>
      </c>
      <c r="C335" t="s">
        <v>127</v>
      </c>
      <c r="D335">
        <v>1680</v>
      </c>
      <c r="E335">
        <v>1050</v>
      </c>
      <c r="F335">
        <v>32</v>
      </c>
      <c r="G335" t="s">
        <v>91</v>
      </c>
      <c r="H335">
        <v>4375</v>
      </c>
      <c r="I335">
        <v>9</v>
      </c>
      <c r="J335">
        <v>0.9</v>
      </c>
      <c r="K335">
        <v>11.111111111111111</v>
      </c>
      <c r="L335">
        <f t="shared" si="20"/>
        <v>0.1111111111111111</v>
      </c>
      <c r="M335">
        <f t="shared" si="21"/>
        <v>0.95424250943932487</v>
      </c>
      <c r="N335">
        <f t="shared" si="22"/>
        <v>1.045757490560675</v>
      </c>
      <c r="O335">
        <f t="shared" si="23"/>
        <v>9.1514981121350147E-2</v>
      </c>
    </row>
    <row r="336" spans="1:15">
      <c r="A336" t="s">
        <v>90</v>
      </c>
      <c r="B336">
        <v>1</v>
      </c>
      <c r="C336" t="s">
        <v>127</v>
      </c>
      <c r="D336">
        <v>1680</v>
      </c>
      <c r="E336">
        <v>1050</v>
      </c>
      <c r="F336">
        <v>32</v>
      </c>
      <c r="G336" t="s">
        <v>91</v>
      </c>
      <c r="H336">
        <v>4110</v>
      </c>
      <c r="I336">
        <v>4</v>
      </c>
      <c r="J336">
        <v>2.5</v>
      </c>
      <c r="K336">
        <v>4</v>
      </c>
      <c r="L336">
        <f t="shared" si="20"/>
        <v>0.25</v>
      </c>
      <c r="M336">
        <f t="shared" si="21"/>
        <v>0.6020599913279624</v>
      </c>
      <c r="N336">
        <f t="shared" si="22"/>
        <v>0.6020599913279624</v>
      </c>
      <c r="O336">
        <f t="shared" si="23"/>
        <v>0</v>
      </c>
    </row>
    <row r="337" spans="1:15">
      <c r="A337" t="s">
        <v>90</v>
      </c>
      <c r="B337">
        <v>1</v>
      </c>
      <c r="C337" t="s">
        <v>127</v>
      </c>
      <c r="D337">
        <v>1680</v>
      </c>
      <c r="E337">
        <v>1050</v>
      </c>
      <c r="F337">
        <v>32</v>
      </c>
      <c r="G337" t="s">
        <v>91</v>
      </c>
      <c r="H337">
        <v>6672</v>
      </c>
      <c r="I337">
        <v>3</v>
      </c>
      <c r="J337">
        <v>28.9</v>
      </c>
      <c r="K337">
        <v>2.8899999999999997</v>
      </c>
      <c r="L337">
        <f t="shared" si="20"/>
        <v>0.33333333333333331</v>
      </c>
      <c r="M337">
        <f t="shared" si="21"/>
        <v>0.47712125471966244</v>
      </c>
      <c r="N337">
        <f t="shared" si="22"/>
        <v>0.46089784275654783</v>
      </c>
      <c r="O337">
        <f t="shared" si="23"/>
        <v>1.6223411963114609E-2</v>
      </c>
    </row>
    <row r="338" spans="1:15">
      <c r="A338" t="s">
        <v>122</v>
      </c>
      <c r="B338">
        <v>1</v>
      </c>
      <c r="C338" t="s">
        <v>127</v>
      </c>
      <c r="D338">
        <v>1037</v>
      </c>
      <c r="E338">
        <v>778</v>
      </c>
      <c r="F338">
        <v>24</v>
      </c>
      <c r="G338" t="s">
        <v>123</v>
      </c>
      <c r="H338">
        <v>11589</v>
      </c>
      <c r="I338">
        <v>3</v>
      </c>
      <c r="J338">
        <v>25.6</v>
      </c>
      <c r="K338">
        <v>2.56</v>
      </c>
      <c r="L338">
        <f t="shared" si="20"/>
        <v>0.33333333333333331</v>
      </c>
      <c r="M338">
        <f t="shared" si="21"/>
        <v>0.47712125471966244</v>
      </c>
      <c r="N338">
        <f t="shared" si="22"/>
        <v>0.40823996531184958</v>
      </c>
      <c r="O338">
        <f t="shared" si="23"/>
        <v>6.8881289407812851E-2</v>
      </c>
    </row>
    <row r="339" spans="1:15">
      <c r="A339" t="s">
        <v>122</v>
      </c>
      <c r="B339">
        <v>1</v>
      </c>
      <c r="C339" t="s">
        <v>127</v>
      </c>
      <c r="D339">
        <v>1037</v>
      </c>
      <c r="E339">
        <v>778</v>
      </c>
      <c r="F339">
        <v>24</v>
      </c>
      <c r="G339" t="s">
        <v>123</v>
      </c>
      <c r="H339">
        <v>2106</v>
      </c>
      <c r="I339">
        <v>2</v>
      </c>
      <c r="J339">
        <v>28.9</v>
      </c>
      <c r="K339">
        <v>2.8899999999999997</v>
      </c>
      <c r="L339">
        <f t="shared" si="20"/>
        <v>0.5</v>
      </c>
      <c r="M339">
        <f t="shared" si="21"/>
        <v>0.3010299956639812</v>
      </c>
      <c r="N339">
        <f t="shared" si="22"/>
        <v>0.46089784275654783</v>
      </c>
      <c r="O339">
        <f t="shared" si="23"/>
        <v>0.15986784709256663</v>
      </c>
    </row>
    <row r="340" spans="1:15">
      <c r="A340" t="s">
        <v>122</v>
      </c>
      <c r="B340">
        <v>1</v>
      </c>
      <c r="C340" t="s">
        <v>127</v>
      </c>
      <c r="D340">
        <v>1037</v>
      </c>
      <c r="E340">
        <v>778</v>
      </c>
      <c r="F340">
        <v>24</v>
      </c>
      <c r="G340" t="s">
        <v>123</v>
      </c>
      <c r="H340">
        <v>2268</v>
      </c>
      <c r="I340">
        <v>2</v>
      </c>
      <c r="J340">
        <v>16.899999999999999</v>
      </c>
      <c r="K340">
        <v>1.69</v>
      </c>
      <c r="L340">
        <f t="shared" si="20"/>
        <v>0.5</v>
      </c>
      <c r="M340">
        <f t="shared" si="21"/>
        <v>0.3010299956639812</v>
      </c>
      <c r="N340">
        <f t="shared" si="22"/>
        <v>0.22788670461367352</v>
      </c>
      <c r="O340">
        <f t="shared" si="23"/>
        <v>7.3143291050307674E-2</v>
      </c>
    </row>
    <row r="341" spans="1:15">
      <c r="A341" t="s">
        <v>122</v>
      </c>
      <c r="B341">
        <v>1</v>
      </c>
      <c r="C341" t="s">
        <v>127</v>
      </c>
      <c r="D341">
        <v>1037</v>
      </c>
      <c r="E341">
        <v>778</v>
      </c>
      <c r="F341">
        <v>24</v>
      </c>
      <c r="G341" t="s">
        <v>123</v>
      </c>
      <c r="H341">
        <v>1705</v>
      </c>
      <c r="I341">
        <v>3</v>
      </c>
      <c r="J341">
        <v>19.600000000000001</v>
      </c>
      <c r="K341">
        <v>1.9600000000000002</v>
      </c>
      <c r="L341">
        <f t="shared" si="20"/>
        <v>0.33333333333333331</v>
      </c>
      <c r="M341">
        <f t="shared" si="21"/>
        <v>0.47712125471966244</v>
      </c>
      <c r="N341">
        <f t="shared" si="22"/>
        <v>0.29225607135647608</v>
      </c>
      <c r="O341">
        <f t="shared" si="23"/>
        <v>0.18486518336318636</v>
      </c>
    </row>
    <row r="342" spans="1:15">
      <c r="A342" t="s">
        <v>122</v>
      </c>
      <c r="B342">
        <v>1</v>
      </c>
      <c r="C342" t="s">
        <v>127</v>
      </c>
      <c r="D342">
        <v>1037</v>
      </c>
      <c r="E342">
        <v>778</v>
      </c>
      <c r="F342">
        <v>24</v>
      </c>
      <c r="G342" t="s">
        <v>123</v>
      </c>
      <c r="H342">
        <v>3652</v>
      </c>
      <c r="I342">
        <v>1.5</v>
      </c>
      <c r="J342">
        <v>14.4</v>
      </c>
      <c r="K342">
        <v>1.44</v>
      </c>
      <c r="L342">
        <f t="shared" si="20"/>
        <v>0.66666666666666663</v>
      </c>
      <c r="M342">
        <f t="shared" si="21"/>
        <v>0.17609125905568124</v>
      </c>
      <c r="N342">
        <f t="shared" si="22"/>
        <v>0.15836249209524964</v>
      </c>
      <c r="O342">
        <f t="shared" si="23"/>
        <v>1.7728766960431602E-2</v>
      </c>
    </row>
    <row r="343" spans="1:15">
      <c r="A343" t="s">
        <v>122</v>
      </c>
      <c r="B343">
        <v>1</v>
      </c>
      <c r="C343" t="s">
        <v>127</v>
      </c>
      <c r="D343">
        <v>1037</v>
      </c>
      <c r="E343">
        <v>778</v>
      </c>
      <c r="F343">
        <v>24</v>
      </c>
      <c r="G343" t="s">
        <v>123</v>
      </c>
      <c r="H343">
        <v>7020</v>
      </c>
      <c r="I343">
        <v>4</v>
      </c>
      <c r="J343">
        <v>1.6</v>
      </c>
      <c r="K343">
        <v>6.25</v>
      </c>
      <c r="L343">
        <f t="shared" si="20"/>
        <v>0.25</v>
      </c>
      <c r="M343">
        <f t="shared" si="21"/>
        <v>0.6020599913279624</v>
      </c>
      <c r="N343">
        <f t="shared" si="22"/>
        <v>0.79588001734407521</v>
      </c>
      <c r="O343">
        <f t="shared" si="23"/>
        <v>0.19382002601611281</v>
      </c>
    </row>
    <row r="344" spans="1:15">
      <c r="A344" t="s">
        <v>122</v>
      </c>
      <c r="B344">
        <v>1</v>
      </c>
      <c r="C344" t="s">
        <v>127</v>
      </c>
      <c r="D344">
        <v>1037</v>
      </c>
      <c r="E344">
        <v>778</v>
      </c>
      <c r="F344">
        <v>24</v>
      </c>
      <c r="G344" t="s">
        <v>123</v>
      </c>
      <c r="H344">
        <v>1585</v>
      </c>
      <c r="I344">
        <v>2</v>
      </c>
      <c r="J344">
        <v>3.6</v>
      </c>
      <c r="K344">
        <v>2.7777777777777777</v>
      </c>
      <c r="L344">
        <f t="shared" si="20"/>
        <v>0.5</v>
      </c>
      <c r="M344">
        <f t="shared" si="21"/>
        <v>0.3010299956639812</v>
      </c>
      <c r="N344">
        <f t="shared" si="22"/>
        <v>0.44369749923271273</v>
      </c>
      <c r="O344">
        <f t="shared" si="23"/>
        <v>0.14266750356873154</v>
      </c>
    </row>
    <row r="345" spans="1:15">
      <c r="A345" t="s">
        <v>122</v>
      </c>
      <c r="B345">
        <v>1</v>
      </c>
      <c r="C345" t="s">
        <v>127</v>
      </c>
      <c r="D345">
        <v>1037</v>
      </c>
      <c r="E345">
        <v>778</v>
      </c>
      <c r="F345">
        <v>24</v>
      </c>
      <c r="G345" t="s">
        <v>123</v>
      </c>
      <c r="H345">
        <v>2139</v>
      </c>
      <c r="I345">
        <v>6</v>
      </c>
      <c r="J345">
        <v>0.4</v>
      </c>
      <c r="K345">
        <v>25</v>
      </c>
      <c r="L345">
        <f t="shared" si="20"/>
        <v>0.16666666666666666</v>
      </c>
      <c r="M345">
        <f t="shared" si="21"/>
        <v>0.77815125038364363</v>
      </c>
      <c r="N345">
        <f t="shared" si="22"/>
        <v>1.3979400086720377</v>
      </c>
      <c r="O345">
        <f t="shared" si="23"/>
        <v>0.61978875828839408</v>
      </c>
    </row>
    <row r="346" spans="1:15">
      <c r="A346" t="s">
        <v>122</v>
      </c>
      <c r="B346">
        <v>1</v>
      </c>
      <c r="C346" t="s">
        <v>127</v>
      </c>
      <c r="D346">
        <v>1037</v>
      </c>
      <c r="E346">
        <v>778</v>
      </c>
      <c r="F346">
        <v>24</v>
      </c>
      <c r="G346" t="s">
        <v>123</v>
      </c>
      <c r="H346">
        <v>1642</v>
      </c>
      <c r="I346">
        <v>2</v>
      </c>
      <c r="J346">
        <v>4.9000000000000004</v>
      </c>
      <c r="K346">
        <v>2.0408163265306123</v>
      </c>
      <c r="L346">
        <f t="shared" si="20"/>
        <v>0.5</v>
      </c>
      <c r="M346">
        <f t="shared" si="21"/>
        <v>0.3010299956639812</v>
      </c>
      <c r="N346">
        <f t="shared" si="22"/>
        <v>0.30980391997148637</v>
      </c>
      <c r="O346">
        <f t="shared" si="23"/>
        <v>8.7739243075051765E-3</v>
      </c>
    </row>
    <row r="347" spans="1:15">
      <c r="A347" t="s">
        <v>122</v>
      </c>
      <c r="B347">
        <v>1</v>
      </c>
      <c r="C347" t="s">
        <v>127</v>
      </c>
      <c r="D347">
        <v>1037</v>
      </c>
      <c r="E347">
        <v>778</v>
      </c>
      <c r="F347">
        <v>24</v>
      </c>
      <c r="G347" t="s">
        <v>123</v>
      </c>
      <c r="H347">
        <v>2203</v>
      </c>
      <c r="I347">
        <v>2</v>
      </c>
      <c r="J347">
        <v>2.5</v>
      </c>
      <c r="K347">
        <v>4</v>
      </c>
      <c r="L347">
        <f t="shared" si="20"/>
        <v>0.5</v>
      </c>
      <c r="M347">
        <f t="shared" si="21"/>
        <v>0.3010299956639812</v>
      </c>
      <c r="N347">
        <f t="shared" si="22"/>
        <v>0.6020599913279624</v>
      </c>
      <c r="O347">
        <f t="shared" si="23"/>
        <v>0.3010299956639812</v>
      </c>
    </row>
    <row r="348" spans="1:15">
      <c r="A348" t="s">
        <v>122</v>
      </c>
      <c r="B348">
        <v>1</v>
      </c>
      <c r="C348" t="s">
        <v>127</v>
      </c>
      <c r="D348">
        <v>1037</v>
      </c>
      <c r="E348">
        <v>778</v>
      </c>
      <c r="F348">
        <v>24</v>
      </c>
      <c r="G348" t="s">
        <v>123</v>
      </c>
      <c r="H348">
        <v>3506</v>
      </c>
      <c r="I348">
        <v>1.2</v>
      </c>
      <c r="J348">
        <v>6.4</v>
      </c>
      <c r="K348">
        <v>1.5625</v>
      </c>
      <c r="L348">
        <f t="shared" si="20"/>
        <v>0.83333333333333337</v>
      </c>
      <c r="M348">
        <f t="shared" si="21"/>
        <v>7.9181246047624818E-2</v>
      </c>
      <c r="N348">
        <f t="shared" si="22"/>
        <v>0.19382002601611284</v>
      </c>
      <c r="O348">
        <f t="shared" si="23"/>
        <v>0.11463877996848802</v>
      </c>
    </row>
    <row r="349" spans="1:15">
      <c r="A349" t="s">
        <v>122</v>
      </c>
      <c r="B349">
        <v>1</v>
      </c>
      <c r="C349" t="s">
        <v>127</v>
      </c>
      <c r="D349">
        <v>1037</v>
      </c>
      <c r="E349">
        <v>778</v>
      </c>
      <c r="F349">
        <v>24</v>
      </c>
      <c r="G349" t="s">
        <v>123</v>
      </c>
      <c r="H349">
        <v>3790</v>
      </c>
      <c r="I349">
        <v>5</v>
      </c>
      <c r="J349">
        <v>0.9</v>
      </c>
      <c r="K349">
        <v>11.111111111111111</v>
      </c>
      <c r="L349">
        <f t="shared" si="20"/>
        <v>0.2</v>
      </c>
      <c r="M349">
        <f t="shared" si="21"/>
        <v>0.69897000433601886</v>
      </c>
      <c r="N349">
        <f t="shared" si="22"/>
        <v>1.045757490560675</v>
      </c>
      <c r="O349">
        <f t="shared" si="23"/>
        <v>0.34678748622465616</v>
      </c>
    </row>
    <row r="350" spans="1:15">
      <c r="A350" t="s">
        <v>122</v>
      </c>
      <c r="B350">
        <v>1</v>
      </c>
      <c r="C350" t="s">
        <v>127</v>
      </c>
      <c r="D350">
        <v>1037</v>
      </c>
      <c r="E350">
        <v>778</v>
      </c>
      <c r="F350">
        <v>24</v>
      </c>
      <c r="G350" t="s">
        <v>123</v>
      </c>
      <c r="H350">
        <v>4705</v>
      </c>
      <c r="I350">
        <v>1.1000000000000001</v>
      </c>
      <c r="J350">
        <v>12.1</v>
      </c>
      <c r="K350">
        <v>1.21</v>
      </c>
      <c r="L350">
        <f t="shared" si="20"/>
        <v>0.90909090909090906</v>
      </c>
      <c r="M350">
        <f t="shared" si="21"/>
        <v>4.1392685158225077E-2</v>
      </c>
      <c r="N350">
        <f t="shared" si="22"/>
        <v>8.2785370316450071E-2</v>
      </c>
      <c r="O350">
        <f t="shared" si="23"/>
        <v>4.1392685158224994E-2</v>
      </c>
    </row>
    <row r="351" spans="1:15">
      <c r="A351" t="s">
        <v>122</v>
      </c>
      <c r="B351">
        <v>1</v>
      </c>
      <c r="C351" t="s">
        <v>127</v>
      </c>
      <c r="D351">
        <v>1037</v>
      </c>
      <c r="E351">
        <v>778</v>
      </c>
      <c r="F351">
        <v>24</v>
      </c>
      <c r="G351" t="s">
        <v>123</v>
      </c>
      <c r="H351">
        <v>3881</v>
      </c>
      <c r="I351">
        <v>4</v>
      </c>
      <c r="J351">
        <v>32.4</v>
      </c>
      <c r="K351">
        <v>3.2399999999999998</v>
      </c>
      <c r="L351">
        <f t="shared" si="20"/>
        <v>0.25</v>
      </c>
      <c r="M351">
        <f t="shared" si="21"/>
        <v>0.6020599913279624</v>
      </c>
      <c r="N351">
        <f t="shared" si="22"/>
        <v>0.51054501020661214</v>
      </c>
      <c r="O351">
        <f t="shared" si="23"/>
        <v>9.1514981121350258E-2</v>
      </c>
    </row>
    <row r="352" spans="1:15">
      <c r="A352" t="s">
        <v>122</v>
      </c>
      <c r="B352">
        <v>1</v>
      </c>
      <c r="C352" t="s">
        <v>127</v>
      </c>
      <c r="D352">
        <v>1037</v>
      </c>
      <c r="E352">
        <v>778</v>
      </c>
      <c r="F352">
        <v>24</v>
      </c>
      <c r="G352" t="s">
        <v>123</v>
      </c>
      <c r="H352">
        <v>3270</v>
      </c>
      <c r="I352">
        <v>1.2</v>
      </c>
      <c r="J352">
        <v>8.1</v>
      </c>
      <c r="K352">
        <v>1.2345679012345681</v>
      </c>
      <c r="L352">
        <f t="shared" si="20"/>
        <v>0.83333333333333337</v>
      </c>
      <c r="M352">
        <f t="shared" si="21"/>
        <v>7.9181246047624818E-2</v>
      </c>
      <c r="N352">
        <f t="shared" si="22"/>
        <v>9.15149811213503E-2</v>
      </c>
      <c r="O352">
        <f t="shared" si="23"/>
        <v>1.2333735073725483E-2</v>
      </c>
    </row>
    <row r="353" spans="1:15">
      <c r="A353" t="s">
        <v>122</v>
      </c>
      <c r="B353">
        <v>1</v>
      </c>
      <c r="C353" t="s">
        <v>127</v>
      </c>
      <c r="D353">
        <v>1037</v>
      </c>
      <c r="E353">
        <v>778</v>
      </c>
      <c r="F353">
        <v>24</v>
      </c>
      <c r="G353" t="s">
        <v>123</v>
      </c>
      <c r="H353">
        <v>2487</v>
      </c>
      <c r="I353">
        <v>4</v>
      </c>
      <c r="J353">
        <v>22.5</v>
      </c>
      <c r="K353">
        <v>2.25</v>
      </c>
      <c r="L353">
        <f t="shared" si="20"/>
        <v>0.25</v>
      </c>
      <c r="M353">
        <f t="shared" si="21"/>
        <v>0.6020599913279624</v>
      </c>
      <c r="N353">
        <f t="shared" si="22"/>
        <v>0.35218251811136247</v>
      </c>
      <c r="O353">
        <f t="shared" si="23"/>
        <v>0.24987747321659992</v>
      </c>
    </row>
    <row r="354" spans="1:15">
      <c r="A354" t="s">
        <v>124</v>
      </c>
      <c r="B354">
        <v>1</v>
      </c>
      <c r="C354" t="s">
        <v>127</v>
      </c>
      <c r="D354">
        <v>880</v>
      </c>
      <c r="E354">
        <v>660</v>
      </c>
      <c r="F354">
        <v>24</v>
      </c>
      <c r="G354" t="s">
        <v>125</v>
      </c>
      <c r="H354">
        <v>5044</v>
      </c>
      <c r="I354">
        <v>4</v>
      </c>
      <c r="J354">
        <v>3.6</v>
      </c>
      <c r="K354">
        <v>2.7777777777777777</v>
      </c>
      <c r="L354">
        <f t="shared" si="20"/>
        <v>0.25</v>
      </c>
      <c r="M354">
        <f t="shared" si="21"/>
        <v>0.6020599913279624</v>
      </c>
      <c r="N354">
        <f t="shared" si="22"/>
        <v>0.44369749923271273</v>
      </c>
      <c r="O354">
        <f t="shared" si="23"/>
        <v>0.15836249209524966</v>
      </c>
    </row>
    <row r="355" spans="1:15">
      <c r="A355" t="s">
        <v>124</v>
      </c>
      <c r="B355">
        <v>1</v>
      </c>
      <c r="C355" t="s">
        <v>127</v>
      </c>
      <c r="D355">
        <v>880</v>
      </c>
      <c r="E355">
        <v>660</v>
      </c>
      <c r="F355">
        <v>24</v>
      </c>
      <c r="G355" t="s">
        <v>125</v>
      </c>
      <c r="H355">
        <v>11340</v>
      </c>
      <c r="I355">
        <v>1.5</v>
      </c>
      <c r="J355">
        <v>6.4</v>
      </c>
      <c r="K355">
        <v>1.5625</v>
      </c>
      <c r="L355">
        <f t="shared" si="20"/>
        <v>0.66666666666666663</v>
      </c>
      <c r="M355">
        <f t="shared" si="21"/>
        <v>0.17609125905568124</v>
      </c>
      <c r="N355">
        <f t="shared" si="22"/>
        <v>0.19382002601611284</v>
      </c>
      <c r="O355">
        <f t="shared" si="23"/>
        <v>1.7728766960431602E-2</v>
      </c>
    </row>
    <row r="356" spans="1:15">
      <c r="A356" t="s">
        <v>124</v>
      </c>
      <c r="B356">
        <v>1</v>
      </c>
      <c r="C356" t="s">
        <v>127</v>
      </c>
      <c r="D356">
        <v>880</v>
      </c>
      <c r="E356">
        <v>660</v>
      </c>
      <c r="F356">
        <v>24</v>
      </c>
      <c r="G356" t="s">
        <v>125</v>
      </c>
      <c r="H356">
        <v>9830</v>
      </c>
      <c r="I356">
        <v>1.5</v>
      </c>
      <c r="J356">
        <v>8.1</v>
      </c>
      <c r="K356">
        <v>1.2345679012345681</v>
      </c>
      <c r="L356">
        <f t="shared" si="20"/>
        <v>0.66666666666666663</v>
      </c>
      <c r="M356">
        <f t="shared" si="21"/>
        <v>0.17609125905568124</v>
      </c>
      <c r="N356">
        <f t="shared" si="22"/>
        <v>9.15149811213503E-2</v>
      </c>
      <c r="O356">
        <f t="shared" si="23"/>
        <v>8.4576277934330937E-2</v>
      </c>
    </row>
    <row r="357" spans="1:15">
      <c r="A357" t="s">
        <v>124</v>
      </c>
      <c r="B357">
        <v>1</v>
      </c>
      <c r="C357" t="s">
        <v>127</v>
      </c>
      <c r="D357">
        <v>880</v>
      </c>
      <c r="E357">
        <v>660</v>
      </c>
      <c r="F357">
        <v>24</v>
      </c>
      <c r="G357" t="s">
        <v>125</v>
      </c>
      <c r="H357">
        <v>8024</v>
      </c>
      <c r="I357">
        <v>16</v>
      </c>
      <c r="J357">
        <v>0.4</v>
      </c>
      <c r="K357">
        <v>25</v>
      </c>
      <c r="L357">
        <f t="shared" si="20"/>
        <v>6.25E-2</v>
      </c>
      <c r="M357">
        <f t="shared" si="21"/>
        <v>1.2041199826559248</v>
      </c>
      <c r="N357">
        <f t="shared" si="22"/>
        <v>1.3979400086720377</v>
      </c>
      <c r="O357">
        <f t="shared" si="23"/>
        <v>0.19382002601611292</v>
      </c>
    </row>
    <row r="358" spans="1:15">
      <c r="A358" t="s">
        <v>124</v>
      </c>
      <c r="B358">
        <v>1</v>
      </c>
      <c r="C358" t="s">
        <v>127</v>
      </c>
      <c r="D358">
        <v>880</v>
      </c>
      <c r="E358">
        <v>660</v>
      </c>
      <c r="F358">
        <v>24</v>
      </c>
      <c r="G358" t="s">
        <v>125</v>
      </c>
      <c r="H358">
        <v>19623</v>
      </c>
      <c r="I358">
        <v>0.5</v>
      </c>
      <c r="J358">
        <v>28.9</v>
      </c>
      <c r="K358">
        <v>2.8899999999999997</v>
      </c>
      <c r="L358">
        <f t="shared" si="20"/>
        <v>2</v>
      </c>
      <c r="M358">
        <f t="shared" si="21"/>
        <v>-0.3010299956639812</v>
      </c>
      <c r="N358">
        <f t="shared" si="22"/>
        <v>0.46089784275654783</v>
      </c>
      <c r="O358">
        <f t="shared" si="23"/>
        <v>0.76192783842052902</v>
      </c>
    </row>
    <row r="359" spans="1:15">
      <c r="A359" t="s">
        <v>124</v>
      </c>
      <c r="B359">
        <v>1</v>
      </c>
      <c r="C359" t="s">
        <v>127</v>
      </c>
      <c r="D359">
        <v>880</v>
      </c>
      <c r="E359">
        <v>660</v>
      </c>
      <c r="F359">
        <v>24</v>
      </c>
      <c r="G359" t="s">
        <v>125</v>
      </c>
      <c r="H359">
        <v>15439</v>
      </c>
      <c r="I359">
        <v>9</v>
      </c>
      <c r="J359">
        <v>0.9</v>
      </c>
      <c r="K359">
        <v>11.111111111111111</v>
      </c>
      <c r="L359">
        <f t="shared" si="20"/>
        <v>0.1111111111111111</v>
      </c>
      <c r="M359">
        <f t="shared" si="21"/>
        <v>0.95424250943932487</v>
      </c>
      <c r="N359">
        <f t="shared" si="22"/>
        <v>1.045757490560675</v>
      </c>
      <c r="O359">
        <f t="shared" si="23"/>
        <v>9.1514981121350147E-2</v>
      </c>
    </row>
    <row r="360" spans="1:15">
      <c r="A360" t="s">
        <v>124</v>
      </c>
      <c r="B360">
        <v>1</v>
      </c>
      <c r="C360" t="s">
        <v>127</v>
      </c>
      <c r="D360">
        <v>880</v>
      </c>
      <c r="E360">
        <v>660</v>
      </c>
      <c r="F360">
        <v>24</v>
      </c>
      <c r="G360" t="s">
        <v>125</v>
      </c>
      <c r="H360">
        <v>9486</v>
      </c>
      <c r="I360">
        <v>3</v>
      </c>
      <c r="J360">
        <v>32.4</v>
      </c>
      <c r="K360">
        <v>3.2399999999999998</v>
      </c>
      <c r="L360">
        <f t="shared" si="20"/>
        <v>0.33333333333333331</v>
      </c>
      <c r="M360">
        <f t="shared" si="21"/>
        <v>0.47712125471966244</v>
      </c>
      <c r="N360">
        <f t="shared" si="22"/>
        <v>0.51054501020661214</v>
      </c>
      <c r="O360">
        <f t="shared" si="23"/>
        <v>3.3423755486949702E-2</v>
      </c>
    </row>
    <row r="361" spans="1:15">
      <c r="A361" t="s">
        <v>124</v>
      </c>
      <c r="B361">
        <v>1</v>
      </c>
      <c r="C361" t="s">
        <v>127</v>
      </c>
      <c r="D361">
        <v>880</v>
      </c>
      <c r="E361">
        <v>660</v>
      </c>
      <c r="F361">
        <v>24</v>
      </c>
      <c r="G361" t="s">
        <v>125</v>
      </c>
      <c r="H361">
        <v>7053</v>
      </c>
      <c r="I361">
        <v>3</v>
      </c>
      <c r="J361">
        <v>2.5</v>
      </c>
      <c r="K361">
        <v>4</v>
      </c>
      <c r="L361">
        <f t="shared" si="20"/>
        <v>0.33333333333333331</v>
      </c>
      <c r="M361">
        <f t="shared" si="21"/>
        <v>0.47712125471966244</v>
      </c>
      <c r="N361">
        <f t="shared" si="22"/>
        <v>0.6020599913279624</v>
      </c>
      <c r="O361">
        <f t="shared" si="23"/>
        <v>0.12493873660829996</v>
      </c>
    </row>
    <row r="362" spans="1:15">
      <c r="A362" t="s">
        <v>124</v>
      </c>
      <c r="B362">
        <v>1</v>
      </c>
      <c r="C362" t="s">
        <v>127</v>
      </c>
      <c r="D362">
        <v>880</v>
      </c>
      <c r="E362">
        <v>660</v>
      </c>
      <c r="F362">
        <v>24</v>
      </c>
      <c r="G362" t="s">
        <v>125</v>
      </c>
      <c r="H362">
        <v>2400</v>
      </c>
      <c r="I362">
        <v>3</v>
      </c>
      <c r="J362">
        <v>22.5</v>
      </c>
      <c r="K362">
        <v>2.25</v>
      </c>
      <c r="L362">
        <f t="shared" si="20"/>
        <v>0.33333333333333331</v>
      </c>
      <c r="M362">
        <f t="shared" si="21"/>
        <v>0.47712125471966244</v>
      </c>
      <c r="N362">
        <f t="shared" si="22"/>
        <v>0.35218251811136247</v>
      </c>
      <c r="O362">
        <f t="shared" si="23"/>
        <v>0.12493873660829996</v>
      </c>
    </row>
    <row r="363" spans="1:15">
      <c r="A363" t="s">
        <v>124</v>
      </c>
      <c r="B363">
        <v>1</v>
      </c>
      <c r="C363" t="s">
        <v>127</v>
      </c>
      <c r="D363">
        <v>880</v>
      </c>
      <c r="E363">
        <v>660</v>
      </c>
      <c r="F363">
        <v>24</v>
      </c>
      <c r="G363" t="s">
        <v>125</v>
      </c>
      <c r="H363">
        <v>6986</v>
      </c>
      <c r="I363">
        <v>2</v>
      </c>
      <c r="J363">
        <v>4.9000000000000004</v>
      </c>
      <c r="K363">
        <v>2.0408163265306123</v>
      </c>
      <c r="L363">
        <f t="shared" si="20"/>
        <v>0.5</v>
      </c>
      <c r="M363">
        <f t="shared" si="21"/>
        <v>0.3010299956639812</v>
      </c>
      <c r="N363">
        <f t="shared" si="22"/>
        <v>0.30980391997148637</v>
      </c>
      <c r="O363">
        <f t="shared" si="23"/>
        <v>8.7739243075051765E-3</v>
      </c>
    </row>
    <row r="364" spans="1:15">
      <c r="A364" t="s">
        <v>124</v>
      </c>
      <c r="B364">
        <v>1</v>
      </c>
      <c r="C364" t="s">
        <v>127</v>
      </c>
      <c r="D364">
        <v>880</v>
      </c>
      <c r="E364">
        <v>660</v>
      </c>
      <c r="F364">
        <v>24</v>
      </c>
      <c r="G364" t="s">
        <v>125</v>
      </c>
      <c r="H364">
        <v>5012</v>
      </c>
      <c r="I364">
        <v>4</v>
      </c>
      <c r="J364">
        <v>1.6</v>
      </c>
      <c r="K364">
        <v>6.25</v>
      </c>
      <c r="L364">
        <f t="shared" si="20"/>
        <v>0.25</v>
      </c>
      <c r="M364">
        <f t="shared" si="21"/>
        <v>0.6020599913279624</v>
      </c>
      <c r="N364">
        <f t="shared" si="22"/>
        <v>0.79588001734407521</v>
      </c>
      <c r="O364">
        <f t="shared" si="23"/>
        <v>0.19382002601611281</v>
      </c>
    </row>
    <row r="365" spans="1:15">
      <c r="A365" t="s">
        <v>124</v>
      </c>
      <c r="B365">
        <v>1</v>
      </c>
      <c r="C365" t="s">
        <v>127</v>
      </c>
      <c r="D365">
        <v>880</v>
      </c>
      <c r="E365">
        <v>660</v>
      </c>
      <c r="F365">
        <v>24</v>
      </c>
      <c r="G365" t="s">
        <v>125</v>
      </c>
      <c r="H365">
        <v>5561</v>
      </c>
      <c r="I365">
        <v>0</v>
      </c>
      <c r="J365">
        <v>12.1</v>
      </c>
      <c r="K365">
        <v>1.21</v>
      </c>
      <c r="L365" t="e">
        <f t="shared" si="20"/>
        <v>#DIV/0!</v>
      </c>
      <c r="M365" t="e">
        <f t="shared" si="21"/>
        <v>#DIV/0!</v>
      </c>
      <c r="N365">
        <f t="shared" si="22"/>
        <v>8.2785370316450071E-2</v>
      </c>
      <c r="O365" t="e">
        <f t="shared" si="23"/>
        <v>#NUM!</v>
      </c>
    </row>
    <row r="366" spans="1:15">
      <c r="A366" t="s">
        <v>124</v>
      </c>
      <c r="B366">
        <v>1</v>
      </c>
      <c r="C366" t="s">
        <v>127</v>
      </c>
      <c r="D366">
        <v>880</v>
      </c>
      <c r="E366">
        <v>660</v>
      </c>
      <c r="F366">
        <v>24</v>
      </c>
      <c r="G366" t="s">
        <v>125</v>
      </c>
      <c r="H366">
        <v>5623</v>
      </c>
      <c r="I366">
        <v>1</v>
      </c>
      <c r="J366">
        <v>14.4</v>
      </c>
      <c r="K366">
        <v>1.44</v>
      </c>
      <c r="L366">
        <f t="shared" si="20"/>
        <v>1</v>
      </c>
      <c r="M366">
        <f t="shared" si="21"/>
        <v>0</v>
      </c>
      <c r="N366">
        <f t="shared" si="22"/>
        <v>0.15836249209524964</v>
      </c>
      <c r="O366">
        <f t="shared" si="23"/>
        <v>0.15836249209524964</v>
      </c>
    </row>
    <row r="367" spans="1:15">
      <c r="A367" t="s">
        <v>124</v>
      </c>
      <c r="B367">
        <v>1</v>
      </c>
      <c r="C367" t="s">
        <v>127</v>
      </c>
      <c r="D367">
        <v>880</v>
      </c>
      <c r="E367">
        <v>660</v>
      </c>
      <c r="F367">
        <v>24</v>
      </c>
      <c r="G367" t="s">
        <v>125</v>
      </c>
      <c r="H367">
        <v>8780</v>
      </c>
      <c r="I367">
        <v>1.5</v>
      </c>
      <c r="J367">
        <v>19.600000000000001</v>
      </c>
      <c r="K367">
        <v>1.9600000000000002</v>
      </c>
      <c r="L367">
        <f t="shared" si="20"/>
        <v>0.66666666666666663</v>
      </c>
      <c r="M367">
        <f t="shared" si="21"/>
        <v>0.17609125905568124</v>
      </c>
      <c r="N367">
        <f t="shared" si="22"/>
        <v>0.29225607135647608</v>
      </c>
      <c r="O367">
        <f t="shared" si="23"/>
        <v>0.11616481230079484</v>
      </c>
    </row>
    <row r="368" spans="1:15">
      <c r="A368" t="s">
        <v>124</v>
      </c>
      <c r="B368">
        <v>1</v>
      </c>
      <c r="C368" t="s">
        <v>127</v>
      </c>
      <c r="D368">
        <v>880</v>
      </c>
      <c r="E368">
        <v>660</v>
      </c>
      <c r="F368">
        <v>24</v>
      </c>
      <c r="G368" t="s">
        <v>125</v>
      </c>
      <c r="H368">
        <v>8027</v>
      </c>
      <c r="I368">
        <v>2</v>
      </c>
      <c r="J368">
        <v>25.6</v>
      </c>
      <c r="K368">
        <v>2.56</v>
      </c>
      <c r="L368">
        <f t="shared" si="20"/>
        <v>0.5</v>
      </c>
      <c r="M368">
        <f t="shared" si="21"/>
        <v>0.3010299956639812</v>
      </c>
      <c r="N368">
        <f t="shared" si="22"/>
        <v>0.40823996531184958</v>
      </c>
      <c r="O368">
        <f t="shared" si="23"/>
        <v>0.10720996964786839</v>
      </c>
    </row>
    <row r="369" spans="1:15">
      <c r="A369" t="s">
        <v>124</v>
      </c>
      <c r="B369">
        <v>1</v>
      </c>
      <c r="C369" t="s">
        <v>127</v>
      </c>
      <c r="D369">
        <v>880</v>
      </c>
      <c r="E369">
        <v>660</v>
      </c>
      <c r="F369">
        <v>24</v>
      </c>
      <c r="G369" t="s">
        <v>125</v>
      </c>
      <c r="H369">
        <v>5767</v>
      </c>
      <c r="I369">
        <v>1.5</v>
      </c>
      <c r="J369">
        <v>16.899999999999999</v>
      </c>
      <c r="K369">
        <v>1.69</v>
      </c>
      <c r="L369">
        <f t="shared" si="20"/>
        <v>0.66666666666666663</v>
      </c>
      <c r="M369">
        <f t="shared" si="21"/>
        <v>0.17609125905568124</v>
      </c>
      <c r="N369">
        <f t="shared" si="22"/>
        <v>0.22788670461367352</v>
      </c>
      <c r="O369">
        <f t="shared" si="23"/>
        <v>5.1795445557992287E-2</v>
      </c>
    </row>
    <row r="370" spans="1:15">
      <c r="A370" t="s">
        <v>11</v>
      </c>
      <c r="B370">
        <v>1</v>
      </c>
      <c r="C370" t="s">
        <v>127</v>
      </c>
      <c r="D370">
        <v>1152</v>
      </c>
      <c r="E370">
        <v>864</v>
      </c>
      <c r="F370">
        <v>24</v>
      </c>
      <c r="G370" t="s">
        <v>12</v>
      </c>
      <c r="H370">
        <v>11258</v>
      </c>
      <c r="I370">
        <v>0.82</v>
      </c>
      <c r="J370">
        <v>14.4</v>
      </c>
      <c r="K370">
        <v>1.44</v>
      </c>
      <c r="L370">
        <f t="shared" si="20"/>
        <v>1.2195121951219512</v>
      </c>
      <c r="M370">
        <f t="shared" si="21"/>
        <v>-8.6186147616283279E-2</v>
      </c>
      <c r="N370">
        <f t="shared" si="22"/>
        <v>0.15836249209524964</v>
      </c>
      <c r="O370">
        <f t="shared" si="23"/>
        <v>0.24454863971153296</v>
      </c>
    </row>
    <row r="371" spans="1:15">
      <c r="A371" t="s">
        <v>11</v>
      </c>
      <c r="B371">
        <v>1</v>
      </c>
      <c r="C371" t="s">
        <v>127</v>
      </c>
      <c r="D371">
        <v>1152</v>
      </c>
      <c r="E371">
        <v>864</v>
      </c>
      <c r="F371">
        <v>24</v>
      </c>
      <c r="G371" t="s">
        <v>12</v>
      </c>
      <c r="H371">
        <v>8316</v>
      </c>
      <c r="I371">
        <v>0.66</v>
      </c>
      <c r="J371">
        <v>25.6</v>
      </c>
      <c r="K371">
        <v>2.56</v>
      </c>
      <c r="L371">
        <f t="shared" si="20"/>
        <v>1.5151515151515151</v>
      </c>
      <c r="M371">
        <f t="shared" si="21"/>
        <v>-0.18045606445813131</v>
      </c>
      <c r="N371">
        <f t="shared" si="22"/>
        <v>0.40823996531184958</v>
      </c>
      <c r="O371">
        <f t="shared" si="23"/>
        <v>0.58869602976998092</v>
      </c>
    </row>
    <row r="372" spans="1:15">
      <c r="A372" t="s">
        <v>11</v>
      </c>
      <c r="B372">
        <v>1</v>
      </c>
      <c r="C372" t="s">
        <v>127</v>
      </c>
      <c r="D372">
        <v>1152</v>
      </c>
      <c r="E372">
        <v>864</v>
      </c>
      <c r="F372">
        <v>24</v>
      </c>
      <c r="G372" t="s">
        <v>12</v>
      </c>
      <c r="H372">
        <v>9635</v>
      </c>
      <c r="I372">
        <v>0.61</v>
      </c>
      <c r="J372">
        <v>32.4</v>
      </c>
      <c r="K372">
        <v>3.2399999999999998</v>
      </c>
      <c r="L372">
        <f t="shared" si="20"/>
        <v>1.639344262295082</v>
      </c>
      <c r="M372">
        <f t="shared" si="21"/>
        <v>-0.21467016498923297</v>
      </c>
      <c r="N372">
        <f t="shared" si="22"/>
        <v>0.51054501020661214</v>
      </c>
      <c r="O372">
        <f t="shared" si="23"/>
        <v>0.72521517519584511</v>
      </c>
    </row>
    <row r="373" spans="1:15">
      <c r="A373" t="s">
        <v>11</v>
      </c>
      <c r="B373">
        <v>1</v>
      </c>
      <c r="C373" t="s">
        <v>127</v>
      </c>
      <c r="D373">
        <v>1152</v>
      </c>
      <c r="E373">
        <v>864</v>
      </c>
      <c r="F373">
        <v>24</v>
      </c>
      <c r="G373" t="s">
        <v>12</v>
      </c>
      <c r="H373">
        <v>7293</v>
      </c>
      <c r="I373">
        <v>0.93</v>
      </c>
      <c r="J373">
        <v>12.1</v>
      </c>
      <c r="K373">
        <v>1.21</v>
      </c>
      <c r="L373">
        <f t="shared" si="20"/>
        <v>1.075268817204301</v>
      </c>
      <c r="M373">
        <f t="shared" si="21"/>
        <v>-3.1517051446064863E-2</v>
      </c>
      <c r="N373">
        <f t="shared" si="22"/>
        <v>8.2785370316450071E-2</v>
      </c>
      <c r="O373">
        <f t="shared" si="23"/>
        <v>0.11430242176251493</v>
      </c>
    </row>
    <row r="374" spans="1:15">
      <c r="A374" t="s">
        <v>11</v>
      </c>
      <c r="B374">
        <v>1</v>
      </c>
      <c r="C374" t="s">
        <v>127</v>
      </c>
      <c r="D374">
        <v>1152</v>
      </c>
      <c r="E374">
        <v>864</v>
      </c>
      <c r="F374">
        <v>24</v>
      </c>
      <c r="G374" t="s">
        <v>12</v>
      </c>
      <c r="H374">
        <v>6821</v>
      </c>
      <c r="I374">
        <v>4.0999999999999996</v>
      </c>
      <c r="J374">
        <v>1.6</v>
      </c>
      <c r="K374">
        <v>6.25</v>
      </c>
      <c r="L374">
        <f t="shared" si="20"/>
        <v>0.24390243902439027</v>
      </c>
      <c r="M374">
        <f t="shared" si="21"/>
        <v>0.61278385671973545</v>
      </c>
      <c r="N374">
        <f t="shared" si="22"/>
        <v>0.79588001734407521</v>
      </c>
      <c r="O374">
        <f t="shared" si="23"/>
        <v>0.18309616062433975</v>
      </c>
    </row>
    <row r="375" spans="1:15">
      <c r="A375" t="s">
        <v>11</v>
      </c>
      <c r="B375">
        <v>1</v>
      </c>
      <c r="C375" t="s">
        <v>127</v>
      </c>
      <c r="D375">
        <v>1152</v>
      </c>
      <c r="E375">
        <v>864</v>
      </c>
      <c r="F375">
        <v>24</v>
      </c>
      <c r="G375" t="s">
        <v>12</v>
      </c>
      <c r="H375">
        <v>6654</v>
      </c>
      <c r="I375">
        <v>1.0900000000000001</v>
      </c>
      <c r="J375">
        <v>8.1</v>
      </c>
      <c r="K375">
        <v>1.2345679012345681</v>
      </c>
      <c r="L375">
        <f t="shared" si="20"/>
        <v>0.9174311926605504</v>
      </c>
      <c r="M375">
        <f t="shared" si="21"/>
        <v>3.7426497940623665E-2</v>
      </c>
      <c r="N375">
        <f t="shared" si="22"/>
        <v>9.15149811213503E-2</v>
      </c>
      <c r="O375">
        <f t="shared" si="23"/>
        <v>5.4088483180726635E-2</v>
      </c>
    </row>
    <row r="376" spans="1:15">
      <c r="A376" t="s">
        <v>11</v>
      </c>
      <c r="B376">
        <v>1</v>
      </c>
      <c r="C376" t="s">
        <v>127</v>
      </c>
      <c r="D376">
        <v>1152</v>
      </c>
      <c r="E376">
        <v>864</v>
      </c>
      <c r="F376">
        <v>24</v>
      </c>
      <c r="G376" t="s">
        <v>12</v>
      </c>
      <c r="H376">
        <v>6709</v>
      </c>
      <c r="I376">
        <v>4</v>
      </c>
      <c r="J376">
        <v>2.5</v>
      </c>
      <c r="K376">
        <v>4</v>
      </c>
      <c r="L376">
        <f t="shared" si="20"/>
        <v>0.25</v>
      </c>
      <c r="M376">
        <f t="shared" si="21"/>
        <v>0.6020599913279624</v>
      </c>
      <c r="N376">
        <f t="shared" si="22"/>
        <v>0.6020599913279624</v>
      </c>
      <c r="O376">
        <f t="shared" si="23"/>
        <v>0</v>
      </c>
    </row>
    <row r="377" spans="1:15">
      <c r="A377" t="s">
        <v>11</v>
      </c>
      <c r="B377">
        <v>1</v>
      </c>
      <c r="C377" t="s">
        <v>127</v>
      </c>
      <c r="D377">
        <v>1152</v>
      </c>
      <c r="E377">
        <v>864</v>
      </c>
      <c r="F377">
        <v>24</v>
      </c>
      <c r="G377" t="s">
        <v>12</v>
      </c>
      <c r="H377">
        <v>8229</v>
      </c>
      <c r="I377">
        <v>0.82</v>
      </c>
      <c r="J377">
        <v>16.899999999999999</v>
      </c>
      <c r="K377">
        <v>1.69</v>
      </c>
      <c r="L377">
        <f t="shared" si="20"/>
        <v>1.2195121951219512</v>
      </c>
      <c r="M377">
        <f t="shared" si="21"/>
        <v>-8.6186147616283279E-2</v>
      </c>
      <c r="N377">
        <f t="shared" si="22"/>
        <v>0.22788670461367352</v>
      </c>
      <c r="O377">
        <f t="shared" si="23"/>
        <v>0.31407285222995684</v>
      </c>
    </row>
    <row r="378" spans="1:15">
      <c r="A378" t="s">
        <v>11</v>
      </c>
      <c r="B378">
        <v>1</v>
      </c>
      <c r="C378" t="s">
        <v>127</v>
      </c>
      <c r="D378">
        <v>1152</v>
      </c>
      <c r="E378">
        <v>864</v>
      </c>
      <c r="F378">
        <v>24</v>
      </c>
      <c r="G378" t="s">
        <v>12</v>
      </c>
      <c r="H378">
        <v>10421</v>
      </c>
      <c r="I378">
        <v>16</v>
      </c>
      <c r="J378">
        <v>0.4</v>
      </c>
      <c r="K378">
        <v>25</v>
      </c>
      <c r="L378">
        <f t="shared" si="20"/>
        <v>6.25E-2</v>
      </c>
      <c r="M378">
        <f t="shared" si="21"/>
        <v>1.2041199826559248</v>
      </c>
      <c r="N378">
        <f t="shared" si="22"/>
        <v>1.3979400086720377</v>
      </c>
      <c r="O378">
        <f t="shared" si="23"/>
        <v>0.19382002601611292</v>
      </c>
    </row>
    <row r="379" spans="1:15">
      <c r="A379" t="s">
        <v>11</v>
      </c>
      <c r="B379">
        <v>1</v>
      </c>
      <c r="C379" t="s">
        <v>127</v>
      </c>
      <c r="D379">
        <v>1152</v>
      </c>
      <c r="E379">
        <v>864</v>
      </c>
      <c r="F379">
        <v>24</v>
      </c>
      <c r="G379" t="s">
        <v>12</v>
      </c>
      <c r="H379">
        <v>16299</v>
      </c>
      <c r="I379">
        <v>1.5</v>
      </c>
      <c r="J379">
        <v>4.9000000000000004</v>
      </c>
      <c r="K379">
        <v>2.0408163265306123</v>
      </c>
      <c r="L379">
        <f t="shared" si="20"/>
        <v>0.66666666666666663</v>
      </c>
      <c r="M379">
        <f t="shared" si="21"/>
        <v>0.17609125905568124</v>
      </c>
      <c r="N379">
        <f t="shared" si="22"/>
        <v>0.30980391997148637</v>
      </c>
      <c r="O379">
        <f t="shared" si="23"/>
        <v>0.13371266091580514</v>
      </c>
    </row>
    <row r="380" spans="1:15">
      <c r="A380" t="s">
        <v>11</v>
      </c>
      <c r="B380">
        <v>1</v>
      </c>
      <c r="C380" t="s">
        <v>127</v>
      </c>
      <c r="D380">
        <v>1152</v>
      </c>
      <c r="E380">
        <v>864</v>
      </c>
      <c r="F380">
        <v>24</v>
      </c>
      <c r="G380" t="s">
        <v>12</v>
      </c>
      <c r="H380">
        <v>15171</v>
      </c>
      <c r="I380">
        <v>0.34</v>
      </c>
      <c r="J380">
        <v>28.9</v>
      </c>
      <c r="K380">
        <v>2.8899999999999997</v>
      </c>
      <c r="L380">
        <f t="shared" si="20"/>
        <v>2.9411764705882351</v>
      </c>
      <c r="M380">
        <f t="shared" si="21"/>
        <v>-0.46852108295774486</v>
      </c>
      <c r="N380">
        <f t="shared" si="22"/>
        <v>0.46089784275654783</v>
      </c>
      <c r="O380">
        <f t="shared" si="23"/>
        <v>0.92941892571429263</v>
      </c>
    </row>
    <row r="381" spans="1:15">
      <c r="A381" t="s">
        <v>11</v>
      </c>
      <c r="B381">
        <v>1</v>
      </c>
      <c r="C381" t="s">
        <v>127</v>
      </c>
      <c r="D381">
        <v>1152</v>
      </c>
      <c r="E381">
        <v>864</v>
      </c>
      <c r="F381">
        <v>24</v>
      </c>
      <c r="G381" t="s">
        <v>12</v>
      </c>
      <c r="H381">
        <v>7717</v>
      </c>
      <c r="I381">
        <v>0.39</v>
      </c>
      <c r="J381">
        <v>22.5</v>
      </c>
      <c r="K381">
        <v>2.25</v>
      </c>
      <c r="L381">
        <f t="shared" si="20"/>
        <v>2.5641025641025639</v>
      </c>
      <c r="M381">
        <f t="shared" si="21"/>
        <v>-0.40893539297350079</v>
      </c>
      <c r="N381">
        <f t="shared" si="22"/>
        <v>0.35218251811136247</v>
      </c>
      <c r="O381">
        <f t="shared" si="23"/>
        <v>0.76111791108486326</v>
      </c>
    </row>
    <row r="382" spans="1:15">
      <c r="A382" t="s">
        <v>11</v>
      </c>
      <c r="B382">
        <v>1</v>
      </c>
      <c r="C382" t="s">
        <v>127</v>
      </c>
      <c r="D382">
        <v>1152</v>
      </c>
      <c r="E382">
        <v>864</v>
      </c>
      <c r="F382">
        <v>24</v>
      </c>
      <c r="G382" t="s">
        <v>12</v>
      </c>
      <c r="H382">
        <v>6861</v>
      </c>
      <c r="I382">
        <v>6</v>
      </c>
      <c r="J382">
        <v>0.9</v>
      </c>
      <c r="K382">
        <v>11.111111111111111</v>
      </c>
      <c r="L382">
        <f t="shared" si="20"/>
        <v>0.16666666666666666</v>
      </c>
      <c r="M382">
        <f t="shared" si="21"/>
        <v>0.77815125038364363</v>
      </c>
      <c r="N382">
        <f t="shared" si="22"/>
        <v>1.045757490560675</v>
      </c>
      <c r="O382">
        <f t="shared" si="23"/>
        <v>0.26760624017703138</v>
      </c>
    </row>
    <row r="383" spans="1:15">
      <c r="A383" t="s">
        <v>11</v>
      </c>
      <c r="B383">
        <v>1</v>
      </c>
      <c r="C383" t="s">
        <v>127</v>
      </c>
      <c r="D383">
        <v>1152</v>
      </c>
      <c r="E383">
        <v>864</v>
      </c>
      <c r="F383">
        <v>24</v>
      </c>
      <c r="G383" t="s">
        <v>12</v>
      </c>
      <c r="H383">
        <v>7213</v>
      </c>
      <c r="I383">
        <v>1.2</v>
      </c>
      <c r="J383">
        <v>6.4</v>
      </c>
      <c r="K383">
        <v>1.5625</v>
      </c>
      <c r="L383">
        <f t="shared" si="20"/>
        <v>0.83333333333333337</v>
      </c>
      <c r="M383">
        <f t="shared" si="21"/>
        <v>7.9181246047624818E-2</v>
      </c>
      <c r="N383">
        <f t="shared" si="22"/>
        <v>0.19382002601611284</v>
      </c>
      <c r="O383">
        <f t="shared" si="23"/>
        <v>0.11463877996848802</v>
      </c>
    </row>
    <row r="384" spans="1:15">
      <c r="A384" t="s">
        <v>11</v>
      </c>
      <c r="B384">
        <v>1</v>
      </c>
      <c r="C384" t="s">
        <v>127</v>
      </c>
      <c r="D384">
        <v>1152</v>
      </c>
      <c r="E384">
        <v>864</v>
      </c>
      <c r="F384">
        <v>24</v>
      </c>
      <c r="G384" t="s">
        <v>12</v>
      </c>
      <c r="H384">
        <v>8685</v>
      </c>
      <c r="I384">
        <v>1.9</v>
      </c>
      <c r="J384">
        <v>3.6</v>
      </c>
      <c r="K384">
        <v>2.7777777777777777</v>
      </c>
      <c r="L384">
        <f t="shared" si="20"/>
        <v>0.52631578947368418</v>
      </c>
      <c r="M384">
        <f t="shared" si="21"/>
        <v>0.27875360095282897</v>
      </c>
      <c r="N384">
        <f t="shared" si="22"/>
        <v>0.44369749923271273</v>
      </c>
      <c r="O384">
        <f t="shared" si="23"/>
        <v>0.16494389827988382</v>
      </c>
    </row>
    <row r="385" spans="1:15">
      <c r="A385" t="s">
        <v>11</v>
      </c>
      <c r="B385">
        <v>1</v>
      </c>
      <c r="C385" t="s">
        <v>127</v>
      </c>
      <c r="D385">
        <v>1152</v>
      </c>
      <c r="E385">
        <v>864</v>
      </c>
      <c r="F385">
        <v>24</v>
      </c>
      <c r="G385" t="s">
        <v>12</v>
      </c>
      <c r="H385">
        <v>6549</v>
      </c>
      <c r="I385">
        <v>0.7</v>
      </c>
      <c r="J385">
        <v>19.600000000000001</v>
      </c>
      <c r="K385">
        <v>1.9600000000000002</v>
      </c>
      <c r="L385">
        <f t="shared" si="20"/>
        <v>1.4285714285714286</v>
      </c>
      <c r="M385">
        <f t="shared" si="21"/>
        <v>-0.15490195998574319</v>
      </c>
      <c r="N385">
        <f t="shared" si="22"/>
        <v>0.29225607135647608</v>
      </c>
      <c r="O385">
        <f t="shared" si="23"/>
        <v>0.44715803134221926</v>
      </c>
    </row>
    <row r="386" spans="1:15">
      <c r="A386" t="s">
        <v>126</v>
      </c>
      <c r="B386">
        <v>1</v>
      </c>
      <c r="C386" t="s">
        <v>127</v>
      </c>
      <c r="D386">
        <v>1280</v>
      </c>
      <c r="E386">
        <v>768</v>
      </c>
      <c r="F386">
        <v>24</v>
      </c>
      <c r="G386" t="s">
        <v>87</v>
      </c>
      <c r="H386">
        <v>10751</v>
      </c>
      <c r="I386">
        <v>2</v>
      </c>
      <c r="J386">
        <v>28.9</v>
      </c>
      <c r="K386">
        <v>2.8899999999999997</v>
      </c>
      <c r="L386">
        <f t="shared" si="20"/>
        <v>0.5</v>
      </c>
      <c r="M386">
        <f t="shared" si="21"/>
        <v>0.3010299956639812</v>
      </c>
      <c r="N386">
        <f t="shared" si="22"/>
        <v>0.46089784275654783</v>
      </c>
      <c r="O386">
        <f t="shared" si="23"/>
        <v>0.15986784709256663</v>
      </c>
    </row>
    <row r="387" spans="1:15">
      <c r="A387" t="s">
        <v>126</v>
      </c>
      <c r="B387">
        <v>1</v>
      </c>
      <c r="C387" t="s">
        <v>127</v>
      </c>
      <c r="D387">
        <v>1280</v>
      </c>
      <c r="E387">
        <v>768</v>
      </c>
      <c r="F387">
        <v>24</v>
      </c>
      <c r="G387" t="s">
        <v>87</v>
      </c>
      <c r="H387">
        <v>21517</v>
      </c>
      <c r="I387">
        <v>2</v>
      </c>
      <c r="J387">
        <v>16.899999999999999</v>
      </c>
      <c r="K387">
        <v>1.69</v>
      </c>
      <c r="L387">
        <f t="shared" ref="L387:L401" si="24">1/I387</f>
        <v>0.5</v>
      </c>
      <c r="M387">
        <f t="shared" ref="M387:M401" si="25">LOG(1/L387)</f>
        <v>0.3010299956639812</v>
      </c>
      <c r="N387">
        <f t="shared" ref="N387:N401" si="26">LOG(K387)</f>
        <v>0.22788670461367352</v>
      </c>
      <c r="O387">
        <f t="shared" ref="O387:O401" si="27">ABS(LOG(I387)-LOG(K387))</f>
        <v>7.3143291050307674E-2</v>
      </c>
    </row>
    <row r="388" spans="1:15">
      <c r="A388" t="s">
        <v>126</v>
      </c>
      <c r="B388">
        <v>1</v>
      </c>
      <c r="C388" t="s">
        <v>127</v>
      </c>
      <c r="D388">
        <v>1280</v>
      </c>
      <c r="E388">
        <v>768</v>
      </c>
      <c r="F388">
        <v>24</v>
      </c>
      <c r="G388" t="s">
        <v>87</v>
      </c>
      <c r="H388">
        <v>11031</v>
      </c>
      <c r="I388">
        <v>2</v>
      </c>
      <c r="J388">
        <v>22.5</v>
      </c>
      <c r="K388">
        <v>2.25</v>
      </c>
      <c r="L388">
        <f t="shared" si="24"/>
        <v>0.5</v>
      </c>
      <c r="M388">
        <f t="shared" si="25"/>
        <v>0.3010299956639812</v>
      </c>
      <c r="N388">
        <f t="shared" si="26"/>
        <v>0.35218251811136247</v>
      </c>
      <c r="O388">
        <f t="shared" si="27"/>
        <v>5.1152522447381277E-2</v>
      </c>
    </row>
    <row r="389" spans="1:15">
      <c r="A389" t="s">
        <v>126</v>
      </c>
      <c r="B389">
        <v>1</v>
      </c>
      <c r="C389" t="s">
        <v>127</v>
      </c>
      <c r="D389">
        <v>1280</v>
      </c>
      <c r="E389">
        <v>768</v>
      </c>
      <c r="F389">
        <v>24</v>
      </c>
      <c r="G389" t="s">
        <v>87</v>
      </c>
      <c r="H389">
        <v>13095</v>
      </c>
      <c r="I389">
        <v>4</v>
      </c>
      <c r="J389">
        <v>1.6</v>
      </c>
      <c r="K389">
        <v>6.25</v>
      </c>
      <c r="L389">
        <f t="shared" si="24"/>
        <v>0.25</v>
      </c>
      <c r="M389">
        <f t="shared" si="25"/>
        <v>0.6020599913279624</v>
      </c>
      <c r="N389">
        <f t="shared" si="26"/>
        <v>0.79588001734407521</v>
      </c>
      <c r="O389">
        <f t="shared" si="27"/>
        <v>0.19382002601611281</v>
      </c>
    </row>
    <row r="390" spans="1:15">
      <c r="A390" t="s">
        <v>126</v>
      </c>
      <c r="B390">
        <v>1</v>
      </c>
      <c r="C390" t="s">
        <v>127</v>
      </c>
      <c r="D390">
        <v>1280</v>
      </c>
      <c r="E390">
        <v>768</v>
      </c>
      <c r="F390">
        <v>24</v>
      </c>
      <c r="G390" t="s">
        <v>87</v>
      </c>
      <c r="H390">
        <v>11943</v>
      </c>
      <c r="I390">
        <v>20</v>
      </c>
      <c r="J390">
        <v>0.4</v>
      </c>
      <c r="K390">
        <v>25</v>
      </c>
      <c r="L390">
        <f t="shared" si="24"/>
        <v>0.05</v>
      </c>
      <c r="M390">
        <f t="shared" si="25"/>
        <v>1.3010299956639813</v>
      </c>
      <c r="N390">
        <f t="shared" si="26"/>
        <v>1.3979400086720377</v>
      </c>
      <c r="O390">
        <f t="shared" si="27"/>
        <v>9.6910013008056461E-2</v>
      </c>
    </row>
    <row r="391" spans="1:15">
      <c r="A391" t="s">
        <v>126</v>
      </c>
      <c r="B391">
        <v>1</v>
      </c>
      <c r="C391" t="s">
        <v>127</v>
      </c>
      <c r="D391">
        <v>1280</v>
      </c>
      <c r="E391">
        <v>768</v>
      </c>
      <c r="F391">
        <v>24</v>
      </c>
      <c r="G391" t="s">
        <v>87</v>
      </c>
      <c r="H391">
        <v>7442</v>
      </c>
      <c r="I391">
        <v>4</v>
      </c>
      <c r="J391">
        <v>32.4</v>
      </c>
      <c r="K391">
        <v>3.2399999999999998</v>
      </c>
      <c r="L391">
        <f t="shared" si="24"/>
        <v>0.25</v>
      </c>
      <c r="M391">
        <f t="shared" si="25"/>
        <v>0.6020599913279624</v>
      </c>
      <c r="N391">
        <f t="shared" si="26"/>
        <v>0.51054501020661214</v>
      </c>
      <c r="O391">
        <f t="shared" si="27"/>
        <v>9.1514981121350258E-2</v>
      </c>
    </row>
    <row r="392" spans="1:15">
      <c r="A392" t="s">
        <v>126</v>
      </c>
      <c r="B392">
        <v>1</v>
      </c>
      <c r="C392" t="s">
        <v>127</v>
      </c>
      <c r="D392">
        <v>1280</v>
      </c>
      <c r="E392">
        <v>768</v>
      </c>
      <c r="F392">
        <v>24</v>
      </c>
      <c r="G392" t="s">
        <v>87</v>
      </c>
      <c r="H392">
        <v>9613</v>
      </c>
      <c r="I392">
        <v>8</v>
      </c>
      <c r="J392">
        <v>0.9</v>
      </c>
      <c r="K392">
        <v>11.111111111111111</v>
      </c>
      <c r="L392">
        <f t="shared" si="24"/>
        <v>0.125</v>
      </c>
      <c r="M392">
        <f t="shared" si="25"/>
        <v>0.90308998699194354</v>
      </c>
      <c r="N392">
        <f t="shared" si="26"/>
        <v>1.045757490560675</v>
      </c>
      <c r="O392">
        <f t="shared" si="27"/>
        <v>0.14266750356873148</v>
      </c>
    </row>
    <row r="393" spans="1:15">
      <c r="A393" t="s">
        <v>126</v>
      </c>
      <c r="B393">
        <v>1</v>
      </c>
      <c r="C393" t="s">
        <v>127</v>
      </c>
      <c r="D393">
        <v>1280</v>
      </c>
      <c r="E393">
        <v>768</v>
      </c>
      <c r="F393">
        <v>24</v>
      </c>
      <c r="G393" t="s">
        <v>87</v>
      </c>
      <c r="H393">
        <v>4813</v>
      </c>
      <c r="I393">
        <v>2</v>
      </c>
      <c r="J393">
        <v>14.4</v>
      </c>
      <c r="K393">
        <v>1.44</v>
      </c>
      <c r="L393">
        <f t="shared" si="24"/>
        <v>0.5</v>
      </c>
      <c r="M393">
        <f t="shared" si="25"/>
        <v>0.3010299956639812</v>
      </c>
      <c r="N393">
        <f t="shared" si="26"/>
        <v>0.15836249209524964</v>
      </c>
      <c r="O393">
        <f t="shared" si="27"/>
        <v>0.14266750356873156</v>
      </c>
    </row>
    <row r="394" spans="1:15">
      <c r="A394" t="s">
        <v>126</v>
      </c>
      <c r="B394">
        <v>1</v>
      </c>
      <c r="C394" t="s">
        <v>127</v>
      </c>
      <c r="D394">
        <v>1280</v>
      </c>
      <c r="E394">
        <v>768</v>
      </c>
      <c r="F394">
        <v>24</v>
      </c>
      <c r="G394" t="s">
        <v>87</v>
      </c>
      <c r="H394">
        <v>6852</v>
      </c>
      <c r="I394">
        <v>4</v>
      </c>
      <c r="J394">
        <v>2.5</v>
      </c>
      <c r="K394">
        <v>4</v>
      </c>
      <c r="L394">
        <f t="shared" si="24"/>
        <v>0.25</v>
      </c>
      <c r="M394">
        <f t="shared" si="25"/>
        <v>0.6020599913279624</v>
      </c>
      <c r="N394">
        <f t="shared" si="26"/>
        <v>0.6020599913279624</v>
      </c>
      <c r="O394">
        <f t="shared" si="27"/>
        <v>0</v>
      </c>
    </row>
    <row r="395" spans="1:15">
      <c r="A395" t="s">
        <v>126</v>
      </c>
      <c r="B395">
        <v>1</v>
      </c>
      <c r="C395" t="s">
        <v>127</v>
      </c>
      <c r="D395">
        <v>1280</v>
      </c>
      <c r="E395">
        <v>768</v>
      </c>
      <c r="F395">
        <v>24</v>
      </c>
      <c r="G395" t="s">
        <v>87</v>
      </c>
      <c r="H395">
        <v>5641</v>
      </c>
      <c r="I395">
        <v>2</v>
      </c>
      <c r="J395">
        <v>3.6</v>
      </c>
      <c r="K395">
        <v>2.7777777777777777</v>
      </c>
      <c r="L395">
        <f t="shared" si="24"/>
        <v>0.5</v>
      </c>
      <c r="M395">
        <f t="shared" si="25"/>
        <v>0.3010299956639812</v>
      </c>
      <c r="N395">
        <f t="shared" si="26"/>
        <v>0.44369749923271273</v>
      </c>
      <c r="O395">
        <f t="shared" si="27"/>
        <v>0.14266750356873154</v>
      </c>
    </row>
    <row r="396" spans="1:15">
      <c r="A396" t="s">
        <v>126</v>
      </c>
      <c r="B396">
        <v>1</v>
      </c>
      <c r="C396" t="s">
        <v>127</v>
      </c>
      <c r="D396">
        <v>1280</v>
      </c>
      <c r="E396">
        <v>768</v>
      </c>
      <c r="F396">
        <v>24</v>
      </c>
      <c r="G396" t="s">
        <v>87</v>
      </c>
      <c r="H396">
        <v>3664</v>
      </c>
      <c r="I396">
        <v>2</v>
      </c>
      <c r="J396">
        <v>19.600000000000001</v>
      </c>
      <c r="K396">
        <v>1.9600000000000002</v>
      </c>
      <c r="L396">
        <f t="shared" si="24"/>
        <v>0.5</v>
      </c>
      <c r="M396">
        <f t="shared" si="25"/>
        <v>0.3010299956639812</v>
      </c>
      <c r="N396">
        <f t="shared" si="26"/>
        <v>0.29225607135647608</v>
      </c>
      <c r="O396">
        <f t="shared" si="27"/>
        <v>8.773924307505121E-3</v>
      </c>
    </row>
    <row r="397" spans="1:15">
      <c r="A397" t="s">
        <v>126</v>
      </c>
      <c r="B397">
        <v>1</v>
      </c>
      <c r="C397" t="s">
        <v>127</v>
      </c>
      <c r="D397">
        <v>1280</v>
      </c>
      <c r="E397">
        <v>768</v>
      </c>
      <c r="F397">
        <v>24</v>
      </c>
      <c r="G397" t="s">
        <v>87</v>
      </c>
      <c r="H397">
        <v>13739</v>
      </c>
      <c r="I397">
        <v>2</v>
      </c>
      <c r="J397">
        <v>4.9000000000000004</v>
      </c>
      <c r="K397">
        <v>2.0408163265306123</v>
      </c>
      <c r="L397">
        <f t="shared" si="24"/>
        <v>0.5</v>
      </c>
      <c r="M397">
        <f t="shared" si="25"/>
        <v>0.3010299956639812</v>
      </c>
      <c r="N397">
        <f t="shared" si="26"/>
        <v>0.30980391997148637</v>
      </c>
      <c r="O397">
        <f t="shared" si="27"/>
        <v>8.7739243075051765E-3</v>
      </c>
    </row>
    <row r="398" spans="1:15">
      <c r="A398" t="s">
        <v>126</v>
      </c>
      <c r="B398">
        <v>1</v>
      </c>
      <c r="C398" t="s">
        <v>127</v>
      </c>
      <c r="D398">
        <v>1280</v>
      </c>
      <c r="E398">
        <v>768</v>
      </c>
      <c r="F398">
        <v>24</v>
      </c>
      <c r="G398" t="s">
        <v>87</v>
      </c>
      <c r="H398">
        <v>7791</v>
      </c>
      <c r="I398">
        <v>1</v>
      </c>
      <c r="J398">
        <v>6.4</v>
      </c>
      <c r="K398">
        <v>1.5625</v>
      </c>
      <c r="L398">
        <f t="shared" si="24"/>
        <v>1</v>
      </c>
      <c r="M398">
        <f t="shared" si="25"/>
        <v>0</v>
      </c>
      <c r="N398">
        <f t="shared" si="26"/>
        <v>0.19382002601611284</v>
      </c>
      <c r="O398">
        <f t="shared" si="27"/>
        <v>0.19382002601611284</v>
      </c>
    </row>
    <row r="399" spans="1:15">
      <c r="A399" t="s">
        <v>126</v>
      </c>
      <c r="B399">
        <v>1</v>
      </c>
      <c r="C399" t="s">
        <v>127</v>
      </c>
      <c r="D399">
        <v>1280</v>
      </c>
      <c r="E399">
        <v>768</v>
      </c>
      <c r="F399">
        <v>24</v>
      </c>
      <c r="G399" t="s">
        <v>87</v>
      </c>
      <c r="H399">
        <v>5109</v>
      </c>
      <c r="I399">
        <v>1</v>
      </c>
      <c r="J399">
        <v>12.1</v>
      </c>
      <c r="K399">
        <v>1.21</v>
      </c>
      <c r="L399">
        <f t="shared" si="24"/>
        <v>1</v>
      </c>
      <c r="M399">
        <f t="shared" si="25"/>
        <v>0</v>
      </c>
      <c r="N399">
        <f t="shared" si="26"/>
        <v>8.2785370316450071E-2</v>
      </c>
      <c r="O399">
        <f t="shared" si="27"/>
        <v>8.2785370316450071E-2</v>
      </c>
    </row>
    <row r="400" spans="1:15">
      <c r="A400" t="s">
        <v>126</v>
      </c>
      <c r="B400">
        <v>1</v>
      </c>
      <c r="C400" t="s">
        <v>127</v>
      </c>
      <c r="D400">
        <v>1280</v>
      </c>
      <c r="E400">
        <v>768</v>
      </c>
      <c r="F400">
        <v>24</v>
      </c>
      <c r="G400" t="s">
        <v>87</v>
      </c>
      <c r="H400">
        <v>5173</v>
      </c>
      <c r="I400">
        <v>2</v>
      </c>
      <c r="J400">
        <v>25.6</v>
      </c>
      <c r="K400">
        <v>2.56</v>
      </c>
      <c r="L400">
        <f t="shared" si="24"/>
        <v>0.5</v>
      </c>
      <c r="M400">
        <f t="shared" si="25"/>
        <v>0.3010299956639812</v>
      </c>
      <c r="N400">
        <f t="shared" si="26"/>
        <v>0.40823996531184958</v>
      </c>
      <c r="O400">
        <f t="shared" si="27"/>
        <v>0.10720996964786839</v>
      </c>
    </row>
    <row r="401" spans="1:15">
      <c r="A401" t="s">
        <v>126</v>
      </c>
      <c r="B401">
        <v>1</v>
      </c>
      <c r="C401" t="s">
        <v>127</v>
      </c>
      <c r="D401">
        <v>1280</v>
      </c>
      <c r="E401">
        <v>768</v>
      </c>
      <c r="F401">
        <v>24</v>
      </c>
      <c r="G401" t="s">
        <v>87</v>
      </c>
      <c r="H401">
        <v>5891</v>
      </c>
      <c r="I401">
        <v>1</v>
      </c>
      <c r="J401">
        <v>8.1</v>
      </c>
      <c r="K401">
        <v>1.2345679012345681</v>
      </c>
      <c r="L401">
        <f t="shared" si="24"/>
        <v>1</v>
      </c>
      <c r="M401">
        <f t="shared" si="25"/>
        <v>0</v>
      </c>
      <c r="N401">
        <f t="shared" si="26"/>
        <v>9.15149811213503E-2</v>
      </c>
      <c r="O401">
        <f t="shared" si="27"/>
        <v>9.15149811213503E-2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01"/>
  <sheetViews>
    <sheetView topLeftCell="A375" workbookViewId="0">
      <selection activeCell="A2" sqref="A2:O401"/>
    </sheetView>
  </sheetViews>
  <sheetFormatPr defaultRowHeight="15"/>
  <sheetData>
    <row r="1" spans="1:15">
      <c r="A1" t="s">
        <v>0</v>
      </c>
      <c r="B1" t="s">
        <v>76</v>
      </c>
      <c r="C1" t="s">
        <v>110</v>
      </c>
      <c r="D1" t="s">
        <v>69</v>
      </c>
      <c r="E1" t="s">
        <v>71</v>
      </c>
      <c r="F1" t="s">
        <v>70</v>
      </c>
      <c r="G1" t="s">
        <v>72</v>
      </c>
      <c r="H1" t="s">
        <v>73</v>
      </c>
      <c r="I1" t="s">
        <v>75</v>
      </c>
      <c r="J1" t="s">
        <v>112</v>
      </c>
      <c r="K1" t="s">
        <v>74</v>
      </c>
      <c r="L1" t="s">
        <v>185</v>
      </c>
      <c r="M1" t="s">
        <v>182</v>
      </c>
      <c r="N1" t="s">
        <v>183</v>
      </c>
      <c r="O1" t="s">
        <v>184</v>
      </c>
    </row>
    <row r="2" spans="1:15">
      <c r="A2" t="s">
        <v>29</v>
      </c>
      <c r="B2">
        <v>1</v>
      </c>
      <c r="C2" t="s">
        <v>160</v>
      </c>
      <c r="D2">
        <v>1440</v>
      </c>
      <c r="E2">
        <v>900</v>
      </c>
      <c r="F2">
        <v>32</v>
      </c>
      <c r="G2" t="s">
        <v>30</v>
      </c>
      <c r="H2">
        <v>19203</v>
      </c>
      <c r="I2">
        <v>0.42249999999999999</v>
      </c>
      <c r="J2">
        <v>8.1</v>
      </c>
      <c r="K2">
        <f>MIN(10,J2)/MAX(10,J2)</f>
        <v>0.80999999999999994</v>
      </c>
      <c r="L2">
        <f>MIN(I2,1-I2)/MAX(I2,1-I2)</f>
        <v>0.73160173160173159</v>
      </c>
      <c r="M2">
        <f>LOG(1/L2)</f>
        <v>0.13572527527847081</v>
      </c>
      <c r="N2">
        <f>LOG(1/K2)</f>
        <v>9.15149811213503E-2</v>
      </c>
      <c r="O2">
        <f>ABS(LOG(L2)-LOG(K2))</f>
        <v>4.4210294157120494E-2</v>
      </c>
    </row>
    <row r="3" spans="1:15">
      <c r="A3" t="s">
        <v>29</v>
      </c>
      <c r="B3">
        <v>1</v>
      </c>
      <c r="C3" t="s">
        <v>160</v>
      </c>
      <c r="D3">
        <v>1440</v>
      </c>
      <c r="E3">
        <v>900</v>
      </c>
      <c r="F3">
        <v>32</v>
      </c>
      <c r="G3" t="s">
        <v>30</v>
      </c>
      <c r="H3">
        <v>8097</v>
      </c>
      <c r="I3">
        <v>0.85750000000000004</v>
      </c>
      <c r="J3">
        <v>2.5</v>
      </c>
      <c r="K3">
        <f t="shared" ref="K3:K66" si="0">MIN(10,J3)/MAX(10,J3)</f>
        <v>0.25</v>
      </c>
      <c r="L3">
        <f t="shared" ref="L3:L66" si="1">MIN(I3,1-I3)/MAX(I3,1-I3)</f>
        <v>0.16618075801749266</v>
      </c>
      <c r="M3">
        <f t="shared" ref="M3:M66" si="2">LOG(1/L3)</f>
        <v>0.77941926437027931</v>
      </c>
      <c r="N3">
        <f t="shared" ref="N3:N66" si="3">LOG(1/K3)</f>
        <v>0.6020599913279624</v>
      </c>
      <c r="O3">
        <f t="shared" ref="O3:O66" si="4">ABS(LOG(L3)-LOG(K3))</f>
        <v>0.1773592730423168</v>
      </c>
    </row>
    <row r="4" spans="1:15">
      <c r="A4" t="s">
        <v>29</v>
      </c>
      <c r="B4">
        <v>1</v>
      </c>
      <c r="C4" t="s">
        <v>160</v>
      </c>
      <c r="D4">
        <v>1440</v>
      </c>
      <c r="E4">
        <v>900</v>
      </c>
      <c r="F4">
        <v>32</v>
      </c>
      <c r="G4" t="s">
        <v>30</v>
      </c>
      <c r="H4">
        <v>8299</v>
      </c>
      <c r="I4">
        <v>0.67</v>
      </c>
      <c r="J4">
        <v>4.9000000000000004</v>
      </c>
      <c r="K4">
        <f t="shared" si="0"/>
        <v>0.49000000000000005</v>
      </c>
      <c r="L4">
        <f t="shared" si="1"/>
        <v>0.49253731343283574</v>
      </c>
      <c r="M4">
        <f t="shared" si="2"/>
        <v>0.30756086282293904</v>
      </c>
      <c r="N4">
        <f t="shared" si="3"/>
        <v>0.30980391997148626</v>
      </c>
      <c r="O4">
        <f t="shared" si="4"/>
        <v>2.2430571485472783E-3</v>
      </c>
    </row>
    <row r="5" spans="1:15">
      <c r="A5" t="s">
        <v>29</v>
      </c>
      <c r="B5">
        <v>1</v>
      </c>
      <c r="C5" t="s">
        <v>160</v>
      </c>
      <c r="D5">
        <v>1440</v>
      </c>
      <c r="E5">
        <v>900</v>
      </c>
      <c r="F5">
        <v>32</v>
      </c>
      <c r="G5" t="s">
        <v>30</v>
      </c>
      <c r="H5">
        <v>9204</v>
      </c>
      <c r="I5">
        <v>0.91500000000000004</v>
      </c>
      <c r="J5">
        <v>25.6</v>
      </c>
      <c r="K5">
        <f t="shared" si="0"/>
        <v>0.390625</v>
      </c>
      <c r="L5">
        <f t="shared" si="1"/>
        <v>9.2896174863387942E-2</v>
      </c>
      <c r="M5">
        <f t="shared" si="2"/>
        <v>1.0320021683521556</v>
      </c>
      <c r="N5">
        <f t="shared" si="3"/>
        <v>0.40823996531184958</v>
      </c>
      <c r="O5">
        <f t="shared" si="4"/>
        <v>0.62376220304030605</v>
      </c>
    </row>
    <row r="6" spans="1:15">
      <c r="A6" t="s">
        <v>29</v>
      </c>
      <c r="B6">
        <v>1</v>
      </c>
      <c r="C6" t="s">
        <v>160</v>
      </c>
      <c r="D6">
        <v>1440</v>
      </c>
      <c r="E6">
        <v>900</v>
      </c>
      <c r="F6">
        <v>32</v>
      </c>
      <c r="G6" t="s">
        <v>30</v>
      </c>
      <c r="H6">
        <v>8970</v>
      </c>
      <c r="I6">
        <v>0.8</v>
      </c>
      <c r="J6">
        <v>0.9</v>
      </c>
      <c r="K6">
        <f t="shared" si="0"/>
        <v>0.09</v>
      </c>
      <c r="L6">
        <f t="shared" si="1"/>
        <v>0.24999999999999994</v>
      </c>
      <c r="M6">
        <f t="shared" si="2"/>
        <v>0.60205999132796251</v>
      </c>
      <c r="N6">
        <f t="shared" si="3"/>
        <v>1.045757490560675</v>
      </c>
      <c r="O6">
        <f t="shared" si="4"/>
        <v>0.44369749923271273</v>
      </c>
    </row>
    <row r="7" spans="1:15">
      <c r="A7" t="s">
        <v>29</v>
      </c>
      <c r="B7">
        <v>1</v>
      </c>
      <c r="C7" t="s">
        <v>160</v>
      </c>
      <c r="D7">
        <v>1440</v>
      </c>
      <c r="E7">
        <v>900</v>
      </c>
      <c r="F7">
        <v>32</v>
      </c>
      <c r="G7" t="s">
        <v>30</v>
      </c>
      <c r="H7">
        <v>5725</v>
      </c>
      <c r="I7">
        <v>0.36749999999999999</v>
      </c>
      <c r="J7">
        <v>12.1</v>
      </c>
      <c r="K7">
        <f t="shared" si="0"/>
        <v>0.82644628099173556</v>
      </c>
      <c r="L7">
        <f t="shared" si="1"/>
        <v>0.5810276679841897</v>
      </c>
      <c r="M7">
        <f t="shared" si="2"/>
        <v>0.23580318642764186</v>
      </c>
      <c r="N7">
        <f t="shared" si="3"/>
        <v>8.2785370316450071E-2</v>
      </c>
      <c r="O7">
        <f t="shared" si="4"/>
        <v>0.15301781611119175</v>
      </c>
    </row>
    <row r="8" spans="1:15">
      <c r="A8" t="s">
        <v>29</v>
      </c>
      <c r="B8">
        <v>1</v>
      </c>
      <c r="C8" t="s">
        <v>160</v>
      </c>
      <c r="D8">
        <v>1440</v>
      </c>
      <c r="E8">
        <v>900</v>
      </c>
      <c r="F8">
        <v>32</v>
      </c>
      <c r="G8" t="s">
        <v>30</v>
      </c>
      <c r="H8">
        <v>8596</v>
      </c>
      <c r="I8">
        <v>0.35249999999999998</v>
      </c>
      <c r="J8">
        <v>16.899999999999999</v>
      </c>
      <c r="K8">
        <f t="shared" si="0"/>
        <v>0.59171597633136097</v>
      </c>
      <c r="L8">
        <f t="shared" si="1"/>
        <v>0.54440154440154442</v>
      </c>
      <c r="M8">
        <f t="shared" si="2"/>
        <v>0.26408065142587189</v>
      </c>
      <c r="N8">
        <f t="shared" si="3"/>
        <v>0.22788670461367352</v>
      </c>
      <c r="O8">
        <f t="shared" si="4"/>
        <v>3.6193946812198369E-2</v>
      </c>
    </row>
    <row r="9" spans="1:15">
      <c r="A9" t="s">
        <v>29</v>
      </c>
      <c r="B9">
        <v>1</v>
      </c>
      <c r="C9" t="s">
        <v>160</v>
      </c>
      <c r="D9">
        <v>1440</v>
      </c>
      <c r="E9">
        <v>900</v>
      </c>
      <c r="F9">
        <v>32</v>
      </c>
      <c r="G9" t="s">
        <v>30</v>
      </c>
      <c r="H9">
        <v>6053</v>
      </c>
      <c r="I9">
        <v>0.72250000000000003</v>
      </c>
      <c r="J9">
        <v>3.6</v>
      </c>
      <c r="K9">
        <f t="shared" si="0"/>
        <v>0.36</v>
      </c>
      <c r="L9">
        <f t="shared" si="1"/>
        <v>0.38408304498269891</v>
      </c>
      <c r="M9">
        <f t="shared" si="2"/>
        <v>0.41557486396989052</v>
      </c>
      <c r="N9">
        <f t="shared" si="3"/>
        <v>0.44369749923271273</v>
      </c>
      <c r="O9">
        <f t="shared" si="4"/>
        <v>2.8122635262822271E-2</v>
      </c>
    </row>
    <row r="10" spans="1:15">
      <c r="A10" t="s">
        <v>29</v>
      </c>
      <c r="B10">
        <v>1</v>
      </c>
      <c r="C10" t="s">
        <v>160</v>
      </c>
      <c r="D10">
        <v>1440</v>
      </c>
      <c r="E10">
        <v>900</v>
      </c>
      <c r="F10">
        <v>32</v>
      </c>
      <c r="G10" t="s">
        <v>30</v>
      </c>
      <c r="H10">
        <v>5865</v>
      </c>
      <c r="I10">
        <v>0.245</v>
      </c>
      <c r="J10">
        <v>22.5</v>
      </c>
      <c r="K10">
        <f t="shared" si="0"/>
        <v>0.44444444444444442</v>
      </c>
      <c r="L10">
        <f t="shared" si="1"/>
        <v>0.32450331125827814</v>
      </c>
      <c r="M10">
        <f t="shared" si="2"/>
        <v>0.48878086726465581</v>
      </c>
      <c r="N10">
        <f t="shared" si="3"/>
        <v>0.35218251811136247</v>
      </c>
      <c r="O10">
        <f t="shared" si="4"/>
        <v>0.13659834915329327</v>
      </c>
    </row>
    <row r="11" spans="1:15">
      <c r="A11" t="s">
        <v>29</v>
      </c>
      <c r="B11">
        <v>1</v>
      </c>
      <c r="C11" t="s">
        <v>160</v>
      </c>
      <c r="D11">
        <v>1440</v>
      </c>
      <c r="E11">
        <v>900</v>
      </c>
      <c r="F11">
        <v>32</v>
      </c>
      <c r="G11" t="s">
        <v>30</v>
      </c>
      <c r="H11">
        <v>4197</v>
      </c>
      <c r="I11">
        <v>0.63749999999999996</v>
      </c>
      <c r="J11">
        <v>6.4</v>
      </c>
      <c r="K11">
        <f t="shared" si="0"/>
        <v>0.64</v>
      </c>
      <c r="L11">
        <f t="shared" si="1"/>
        <v>0.56862745098039225</v>
      </c>
      <c r="M11">
        <f t="shared" si="2"/>
        <v>0.24517217819898021</v>
      </c>
      <c r="N11">
        <f t="shared" si="3"/>
        <v>0.19382002601611284</v>
      </c>
      <c r="O11">
        <f t="shared" si="4"/>
        <v>5.13521521828674E-2</v>
      </c>
    </row>
    <row r="12" spans="1:15">
      <c r="A12" t="s">
        <v>29</v>
      </c>
      <c r="B12">
        <v>1</v>
      </c>
      <c r="C12" t="s">
        <v>160</v>
      </c>
      <c r="D12">
        <v>1440</v>
      </c>
      <c r="E12">
        <v>900</v>
      </c>
      <c r="F12">
        <v>32</v>
      </c>
      <c r="G12" t="s">
        <v>30</v>
      </c>
      <c r="H12">
        <v>4399</v>
      </c>
      <c r="I12">
        <v>0.26500000000000001</v>
      </c>
      <c r="J12">
        <v>19.600000000000001</v>
      </c>
      <c r="K12">
        <f t="shared" si="0"/>
        <v>0.51020408163265307</v>
      </c>
      <c r="L12">
        <f t="shared" si="1"/>
        <v>0.36054421768707484</v>
      </c>
      <c r="M12">
        <f t="shared" si="2"/>
        <v>0.44304146514738707</v>
      </c>
      <c r="N12">
        <f t="shared" si="3"/>
        <v>0.29225607135647602</v>
      </c>
      <c r="O12">
        <f t="shared" si="4"/>
        <v>0.15078539379091099</v>
      </c>
    </row>
    <row r="13" spans="1:15">
      <c r="A13" t="s">
        <v>29</v>
      </c>
      <c r="B13">
        <v>1</v>
      </c>
      <c r="C13" t="s">
        <v>160</v>
      </c>
      <c r="D13">
        <v>1440</v>
      </c>
      <c r="E13">
        <v>900</v>
      </c>
      <c r="F13">
        <v>32</v>
      </c>
      <c r="G13" t="s">
        <v>30</v>
      </c>
      <c r="H13">
        <v>4462</v>
      </c>
      <c r="I13">
        <v>3.2500000000000001E-2</v>
      </c>
      <c r="J13">
        <v>32.4</v>
      </c>
      <c r="K13">
        <f t="shared" si="0"/>
        <v>0.30864197530864201</v>
      </c>
      <c r="L13">
        <f t="shared" si="1"/>
        <v>3.3591731266149873E-2</v>
      </c>
      <c r="M13">
        <f t="shared" si="2"/>
        <v>1.4737676127120747</v>
      </c>
      <c r="N13">
        <f t="shared" si="3"/>
        <v>0.51054501020661214</v>
      </c>
      <c r="O13">
        <f t="shared" si="4"/>
        <v>0.96322260250546254</v>
      </c>
    </row>
    <row r="14" spans="1:15">
      <c r="A14" t="s">
        <v>29</v>
      </c>
      <c r="B14">
        <v>1</v>
      </c>
      <c r="C14" t="s">
        <v>160</v>
      </c>
      <c r="D14">
        <v>1440</v>
      </c>
      <c r="E14">
        <v>900</v>
      </c>
      <c r="F14">
        <v>32</v>
      </c>
      <c r="G14" t="s">
        <v>30</v>
      </c>
      <c r="H14">
        <v>3916</v>
      </c>
      <c r="I14">
        <v>0.13750000000000001</v>
      </c>
      <c r="J14">
        <v>28.9</v>
      </c>
      <c r="K14">
        <f t="shared" si="0"/>
        <v>0.34602076124567477</v>
      </c>
      <c r="L14">
        <f t="shared" si="1"/>
        <v>0.15942028985507248</v>
      </c>
      <c r="M14">
        <f t="shared" si="2"/>
        <v>0.7974564055790303</v>
      </c>
      <c r="N14">
        <f t="shared" si="3"/>
        <v>0.46089784275654783</v>
      </c>
      <c r="O14">
        <f t="shared" si="4"/>
        <v>0.33655856282248237</v>
      </c>
    </row>
    <row r="15" spans="1:15">
      <c r="A15" t="s">
        <v>29</v>
      </c>
      <c r="B15">
        <v>1</v>
      </c>
      <c r="C15" t="s">
        <v>160</v>
      </c>
      <c r="D15">
        <v>1440</v>
      </c>
      <c r="E15">
        <v>900</v>
      </c>
      <c r="F15">
        <v>32</v>
      </c>
      <c r="G15" t="s">
        <v>30</v>
      </c>
      <c r="H15">
        <v>2605</v>
      </c>
      <c r="I15">
        <v>0.27250000000000002</v>
      </c>
      <c r="J15">
        <v>14.4</v>
      </c>
      <c r="K15">
        <f t="shared" si="0"/>
        <v>0.69444444444444442</v>
      </c>
      <c r="L15">
        <f t="shared" si="1"/>
        <v>0.37457044673539519</v>
      </c>
      <c r="M15">
        <f t="shared" si="2"/>
        <v>0.42646649104528367</v>
      </c>
      <c r="N15">
        <f t="shared" si="3"/>
        <v>0.15836249209524964</v>
      </c>
      <c r="O15">
        <f t="shared" si="4"/>
        <v>0.26810399895003401</v>
      </c>
    </row>
    <row r="16" spans="1:15">
      <c r="A16" t="s">
        <v>29</v>
      </c>
      <c r="B16">
        <v>1</v>
      </c>
      <c r="C16" t="s">
        <v>160</v>
      </c>
      <c r="D16">
        <v>1440</v>
      </c>
      <c r="E16">
        <v>900</v>
      </c>
      <c r="F16">
        <v>32</v>
      </c>
      <c r="G16" t="s">
        <v>30</v>
      </c>
      <c r="H16">
        <v>11716</v>
      </c>
      <c r="I16">
        <v>0.89749999999999996</v>
      </c>
      <c r="J16">
        <v>0.4</v>
      </c>
      <c r="K16">
        <f t="shared" si="0"/>
        <v>0.04</v>
      </c>
      <c r="L16">
        <f t="shared" si="1"/>
        <v>0.11420612813370477</v>
      </c>
      <c r="M16">
        <f t="shared" si="2"/>
        <v>0.94231059185858346</v>
      </c>
      <c r="N16">
        <f t="shared" si="3"/>
        <v>1.3979400086720377</v>
      </c>
      <c r="O16">
        <f t="shared" si="4"/>
        <v>0.45562941681345404</v>
      </c>
    </row>
    <row r="17" spans="1:15">
      <c r="A17" t="s">
        <v>29</v>
      </c>
      <c r="B17">
        <v>1</v>
      </c>
      <c r="C17" t="s">
        <v>160</v>
      </c>
      <c r="D17">
        <v>1440</v>
      </c>
      <c r="E17">
        <v>900</v>
      </c>
      <c r="F17">
        <v>32</v>
      </c>
      <c r="G17" t="s">
        <v>30</v>
      </c>
      <c r="H17">
        <v>7191</v>
      </c>
      <c r="I17">
        <v>0.88749999999999996</v>
      </c>
      <c r="J17">
        <v>1.6</v>
      </c>
      <c r="K17">
        <f t="shared" si="0"/>
        <v>0.16</v>
      </c>
      <c r="L17">
        <f t="shared" si="1"/>
        <v>0.12676056338028174</v>
      </c>
      <c r="M17">
        <f t="shared" si="2"/>
        <v>0.89701583927975026</v>
      </c>
      <c r="N17">
        <f t="shared" si="3"/>
        <v>0.79588001734407521</v>
      </c>
      <c r="O17">
        <f t="shared" si="4"/>
        <v>0.10113582193567505</v>
      </c>
    </row>
    <row r="18" spans="1:15">
      <c r="A18" t="s">
        <v>128</v>
      </c>
      <c r="B18">
        <v>1</v>
      </c>
      <c r="C18" t="s">
        <v>160</v>
      </c>
      <c r="D18">
        <v>1280</v>
      </c>
      <c r="E18">
        <v>1024</v>
      </c>
      <c r="F18">
        <v>24</v>
      </c>
      <c r="G18" t="s">
        <v>87</v>
      </c>
      <c r="H18">
        <v>17294</v>
      </c>
      <c r="I18">
        <v>0.90749999999999997</v>
      </c>
      <c r="J18">
        <v>22.5</v>
      </c>
      <c r="K18">
        <f t="shared" si="0"/>
        <v>0.44444444444444442</v>
      </c>
      <c r="L18">
        <f t="shared" si="1"/>
        <v>0.10192837465564741</v>
      </c>
      <c r="M18">
        <f t="shared" si="2"/>
        <v>0.99170490096911745</v>
      </c>
      <c r="N18">
        <f t="shared" si="3"/>
        <v>0.35218251811136247</v>
      </c>
      <c r="O18">
        <f t="shared" si="4"/>
        <v>0.63952238285775476</v>
      </c>
    </row>
    <row r="19" spans="1:15">
      <c r="A19" t="s">
        <v>128</v>
      </c>
      <c r="B19">
        <v>1</v>
      </c>
      <c r="C19" t="s">
        <v>160</v>
      </c>
      <c r="D19">
        <v>1280</v>
      </c>
      <c r="E19">
        <v>1024</v>
      </c>
      <c r="F19">
        <v>24</v>
      </c>
      <c r="G19" t="s">
        <v>87</v>
      </c>
      <c r="H19">
        <v>10512</v>
      </c>
      <c r="I19">
        <v>0.89500000000000002</v>
      </c>
      <c r="J19">
        <v>6.4</v>
      </c>
      <c r="K19">
        <f t="shared" si="0"/>
        <v>0.64</v>
      </c>
      <c r="L19">
        <f t="shared" si="1"/>
        <v>0.11731843575418992</v>
      </c>
      <c r="M19">
        <f t="shared" si="2"/>
        <v>0.93063373624597401</v>
      </c>
      <c r="N19">
        <f t="shared" si="3"/>
        <v>0.19382002601611284</v>
      </c>
      <c r="O19">
        <f t="shared" si="4"/>
        <v>0.7368137102298612</v>
      </c>
    </row>
    <row r="20" spans="1:15">
      <c r="A20" t="s">
        <v>128</v>
      </c>
      <c r="B20">
        <v>1</v>
      </c>
      <c r="C20" t="s">
        <v>160</v>
      </c>
      <c r="D20">
        <v>1280</v>
      </c>
      <c r="E20">
        <v>1024</v>
      </c>
      <c r="F20">
        <v>24</v>
      </c>
      <c r="G20" t="s">
        <v>87</v>
      </c>
      <c r="H20">
        <v>5077</v>
      </c>
      <c r="I20">
        <v>0.98</v>
      </c>
      <c r="J20">
        <v>28.9</v>
      </c>
      <c r="K20">
        <f t="shared" si="0"/>
        <v>0.34602076124567477</v>
      </c>
      <c r="L20">
        <f t="shared" si="1"/>
        <v>2.0408163265306142E-2</v>
      </c>
      <c r="M20">
        <f t="shared" si="2"/>
        <v>1.6901960800285132</v>
      </c>
      <c r="N20">
        <f t="shared" si="3"/>
        <v>0.46089784275654783</v>
      </c>
      <c r="O20">
        <f t="shared" si="4"/>
        <v>1.2292982372719654</v>
      </c>
    </row>
    <row r="21" spans="1:15">
      <c r="A21" t="s">
        <v>128</v>
      </c>
      <c r="B21">
        <v>1</v>
      </c>
      <c r="C21" t="s">
        <v>160</v>
      </c>
      <c r="D21">
        <v>1280</v>
      </c>
      <c r="E21">
        <v>1024</v>
      </c>
      <c r="F21">
        <v>24</v>
      </c>
      <c r="G21" t="s">
        <v>87</v>
      </c>
      <c r="H21">
        <v>6190</v>
      </c>
      <c r="I21">
        <v>0.85499999999999998</v>
      </c>
      <c r="J21">
        <v>1.6</v>
      </c>
      <c r="K21">
        <f t="shared" si="0"/>
        <v>0.16</v>
      </c>
      <c r="L21">
        <f t="shared" si="1"/>
        <v>0.16959064327485382</v>
      </c>
      <c r="M21">
        <f t="shared" si="2"/>
        <v>0.77059811249319776</v>
      </c>
      <c r="N21">
        <f t="shared" si="3"/>
        <v>0.79588001734407521</v>
      </c>
      <c r="O21">
        <f t="shared" si="4"/>
        <v>2.5281904850877557E-2</v>
      </c>
    </row>
    <row r="22" spans="1:15">
      <c r="A22" t="s">
        <v>128</v>
      </c>
      <c r="B22">
        <v>1</v>
      </c>
      <c r="C22" t="s">
        <v>160</v>
      </c>
      <c r="D22">
        <v>1280</v>
      </c>
      <c r="E22">
        <v>1024</v>
      </c>
      <c r="F22">
        <v>24</v>
      </c>
      <c r="G22" t="s">
        <v>87</v>
      </c>
      <c r="H22">
        <v>8091</v>
      </c>
      <c r="I22">
        <v>3.7499999999999999E-2</v>
      </c>
      <c r="J22">
        <v>0.4</v>
      </c>
      <c r="K22">
        <f t="shared" si="0"/>
        <v>0.04</v>
      </c>
      <c r="L22">
        <f t="shared" si="1"/>
        <v>3.896103896103896E-2</v>
      </c>
      <c r="M22">
        <f t="shared" si="2"/>
        <v>1.4093694704528195</v>
      </c>
      <c r="N22">
        <f t="shared" si="3"/>
        <v>1.3979400086720377</v>
      </c>
      <c r="O22">
        <f t="shared" si="4"/>
        <v>1.1429461780781969E-2</v>
      </c>
    </row>
    <row r="23" spans="1:15">
      <c r="A23" t="s">
        <v>128</v>
      </c>
      <c r="B23">
        <v>1</v>
      </c>
      <c r="C23" t="s">
        <v>160</v>
      </c>
      <c r="D23">
        <v>1280</v>
      </c>
      <c r="E23">
        <v>1024</v>
      </c>
      <c r="F23">
        <v>24</v>
      </c>
      <c r="G23" t="s">
        <v>87</v>
      </c>
      <c r="H23">
        <v>14568</v>
      </c>
      <c r="I23">
        <v>0.82250000000000001</v>
      </c>
      <c r="J23">
        <v>16.899999999999999</v>
      </c>
      <c r="K23">
        <f t="shared" si="0"/>
        <v>0.59171597633136097</v>
      </c>
      <c r="L23">
        <f t="shared" si="1"/>
        <v>0.21580547112462004</v>
      </c>
      <c r="M23">
        <f t="shared" si="2"/>
        <v>0.6659375492308991</v>
      </c>
      <c r="N23">
        <f t="shared" si="3"/>
        <v>0.22788670461367352</v>
      </c>
      <c r="O23">
        <f t="shared" si="4"/>
        <v>0.43805084461722554</v>
      </c>
    </row>
    <row r="24" spans="1:15">
      <c r="A24" t="s">
        <v>128</v>
      </c>
      <c r="B24">
        <v>1</v>
      </c>
      <c r="C24" t="s">
        <v>160</v>
      </c>
      <c r="D24">
        <v>1280</v>
      </c>
      <c r="E24">
        <v>1024</v>
      </c>
      <c r="F24">
        <v>24</v>
      </c>
      <c r="G24" t="s">
        <v>87</v>
      </c>
      <c r="H24">
        <v>5220</v>
      </c>
      <c r="I24">
        <v>0.74250000000000005</v>
      </c>
      <c r="J24">
        <v>4.9000000000000004</v>
      </c>
      <c r="K24">
        <f t="shared" si="0"/>
        <v>0.49000000000000005</v>
      </c>
      <c r="L24">
        <f t="shared" si="1"/>
        <v>0.34680134680134672</v>
      </c>
      <c r="M24">
        <f t="shared" si="2"/>
        <v>0.45991922461204021</v>
      </c>
      <c r="N24">
        <f t="shared" si="3"/>
        <v>0.30980391997148626</v>
      </c>
      <c r="O24">
        <f t="shared" si="4"/>
        <v>0.15011530464055395</v>
      </c>
    </row>
    <row r="25" spans="1:15">
      <c r="A25" t="s">
        <v>128</v>
      </c>
      <c r="B25">
        <v>1</v>
      </c>
      <c r="C25" t="s">
        <v>160</v>
      </c>
      <c r="D25">
        <v>1280</v>
      </c>
      <c r="E25">
        <v>1024</v>
      </c>
      <c r="F25">
        <v>24</v>
      </c>
      <c r="G25" t="s">
        <v>87</v>
      </c>
      <c r="H25">
        <v>5863</v>
      </c>
      <c r="I25">
        <v>0.98</v>
      </c>
      <c r="J25">
        <v>19.600000000000001</v>
      </c>
      <c r="K25">
        <f t="shared" si="0"/>
        <v>0.51020408163265307</v>
      </c>
      <c r="L25">
        <f t="shared" si="1"/>
        <v>2.0408163265306142E-2</v>
      </c>
      <c r="M25">
        <f t="shared" si="2"/>
        <v>1.6901960800285132</v>
      </c>
      <c r="N25">
        <f t="shared" si="3"/>
        <v>0.29225607135647602</v>
      </c>
      <c r="O25">
        <f t="shared" si="4"/>
        <v>1.397940008672037</v>
      </c>
    </row>
    <row r="26" spans="1:15">
      <c r="A26" t="s">
        <v>128</v>
      </c>
      <c r="B26">
        <v>1</v>
      </c>
      <c r="C26" t="s">
        <v>160</v>
      </c>
      <c r="D26">
        <v>1280</v>
      </c>
      <c r="E26">
        <v>1024</v>
      </c>
      <c r="F26">
        <v>24</v>
      </c>
      <c r="G26" t="s">
        <v>87</v>
      </c>
      <c r="H26">
        <v>9940</v>
      </c>
      <c r="I26">
        <v>0.78500000000000003</v>
      </c>
      <c r="J26">
        <v>25.6</v>
      </c>
      <c r="K26">
        <f t="shared" si="0"/>
        <v>0.390625</v>
      </c>
      <c r="L26">
        <f t="shared" si="1"/>
        <v>0.27388535031847128</v>
      </c>
      <c r="M26">
        <f t="shared" si="2"/>
        <v>0.56243119682964726</v>
      </c>
      <c r="N26">
        <f t="shared" si="3"/>
        <v>0.40823996531184958</v>
      </c>
      <c r="O26">
        <f t="shared" si="4"/>
        <v>0.15419123151779768</v>
      </c>
    </row>
    <row r="27" spans="1:15">
      <c r="A27" t="s">
        <v>128</v>
      </c>
      <c r="B27">
        <v>1</v>
      </c>
      <c r="C27" t="s">
        <v>160</v>
      </c>
      <c r="D27">
        <v>1280</v>
      </c>
      <c r="E27">
        <v>1024</v>
      </c>
      <c r="F27">
        <v>24</v>
      </c>
      <c r="G27" t="s">
        <v>87</v>
      </c>
      <c r="H27">
        <v>6559</v>
      </c>
      <c r="I27">
        <v>0.63</v>
      </c>
      <c r="J27">
        <v>8.1</v>
      </c>
      <c r="K27">
        <f t="shared" si="0"/>
        <v>0.80999999999999994</v>
      </c>
      <c r="L27">
        <f t="shared" si="1"/>
        <v>0.58730158730158732</v>
      </c>
      <c r="M27">
        <f t="shared" si="2"/>
        <v>0.2311388253865867</v>
      </c>
      <c r="N27">
        <f t="shared" si="3"/>
        <v>9.15149811213503E-2</v>
      </c>
      <c r="O27">
        <f t="shared" si="4"/>
        <v>0.13962384426523641</v>
      </c>
    </row>
    <row r="28" spans="1:15">
      <c r="A28" t="s">
        <v>128</v>
      </c>
      <c r="B28">
        <v>1</v>
      </c>
      <c r="C28" t="s">
        <v>160</v>
      </c>
      <c r="D28">
        <v>1280</v>
      </c>
      <c r="E28">
        <v>1024</v>
      </c>
      <c r="F28">
        <v>24</v>
      </c>
      <c r="G28" t="s">
        <v>87</v>
      </c>
      <c r="H28">
        <v>7775</v>
      </c>
      <c r="I28">
        <v>0.91</v>
      </c>
      <c r="J28">
        <v>2.5</v>
      </c>
      <c r="K28">
        <f t="shared" si="0"/>
        <v>0.25</v>
      </c>
      <c r="L28">
        <f t="shared" si="1"/>
        <v>9.8901098901098869E-2</v>
      </c>
      <c r="M28">
        <f t="shared" si="2"/>
        <v>1.0047988828817689</v>
      </c>
      <c r="N28">
        <f t="shared" si="3"/>
        <v>0.6020599913279624</v>
      </c>
      <c r="O28">
        <f t="shared" si="4"/>
        <v>0.40273889155380649</v>
      </c>
    </row>
    <row r="29" spans="1:15">
      <c r="A29" t="s">
        <v>128</v>
      </c>
      <c r="B29">
        <v>1</v>
      </c>
      <c r="C29" t="s">
        <v>160</v>
      </c>
      <c r="D29">
        <v>1280</v>
      </c>
      <c r="E29">
        <v>1024</v>
      </c>
      <c r="F29">
        <v>24</v>
      </c>
      <c r="G29" t="s">
        <v>87</v>
      </c>
      <c r="H29">
        <v>10614</v>
      </c>
      <c r="I29">
        <v>0.2525</v>
      </c>
      <c r="J29">
        <v>12.1</v>
      </c>
      <c r="K29">
        <f t="shared" si="0"/>
        <v>0.82644628099173556</v>
      </c>
      <c r="L29">
        <f t="shared" si="1"/>
        <v>0.33779264214046822</v>
      </c>
      <c r="M29">
        <f t="shared" si="2"/>
        <v>0.47134981454178709</v>
      </c>
      <c r="N29">
        <f t="shared" si="3"/>
        <v>8.2785370316450071E-2</v>
      </c>
      <c r="O29">
        <f t="shared" si="4"/>
        <v>0.38856444422533704</v>
      </c>
    </row>
    <row r="30" spans="1:15">
      <c r="A30" t="s">
        <v>128</v>
      </c>
      <c r="B30">
        <v>1</v>
      </c>
      <c r="C30" t="s">
        <v>160</v>
      </c>
      <c r="D30">
        <v>1280</v>
      </c>
      <c r="E30">
        <v>1024</v>
      </c>
      <c r="F30">
        <v>24</v>
      </c>
      <c r="G30" t="s">
        <v>87</v>
      </c>
      <c r="H30">
        <v>10442</v>
      </c>
      <c r="I30">
        <v>0.82250000000000001</v>
      </c>
      <c r="J30">
        <v>14.4</v>
      </c>
      <c r="K30">
        <f t="shared" si="0"/>
        <v>0.69444444444444442</v>
      </c>
      <c r="L30">
        <f t="shared" si="1"/>
        <v>0.21580547112462004</v>
      </c>
      <c r="M30">
        <f t="shared" si="2"/>
        <v>0.6659375492308991</v>
      </c>
      <c r="N30">
        <f t="shared" si="3"/>
        <v>0.15836249209524964</v>
      </c>
      <c r="O30">
        <f t="shared" si="4"/>
        <v>0.50757505713564943</v>
      </c>
    </row>
    <row r="31" spans="1:15">
      <c r="A31" t="s">
        <v>128</v>
      </c>
      <c r="B31">
        <v>1</v>
      </c>
      <c r="C31" t="s">
        <v>160</v>
      </c>
      <c r="D31">
        <v>1280</v>
      </c>
      <c r="E31">
        <v>1024</v>
      </c>
      <c r="F31">
        <v>24</v>
      </c>
      <c r="G31" t="s">
        <v>87</v>
      </c>
      <c r="H31">
        <v>5108</v>
      </c>
      <c r="I31">
        <v>0.6825</v>
      </c>
      <c r="J31">
        <v>0.9</v>
      </c>
      <c r="K31">
        <f t="shared" si="0"/>
        <v>0.09</v>
      </c>
      <c r="L31">
        <f t="shared" si="1"/>
        <v>0.46520146520146521</v>
      </c>
      <c r="M31">
        <f t="shared" si="2"/>
        <v>0.33235892608479911</v>
      </c>
      <c r="N31">
        <f t="shared" si="3"/>
        <v>1.045757490560675</v>
      </c>
      <c r="O31">
        <f t="shared" si="4"/>
        <v>0.71339856447587602</v>
      </c>
    </row>
    <row r="32" spans="1:15">
      <c r="A32" t="s">
        <v>128</v>
      </c>
      <c r="B32">
        <v>1</v>
      </c>
      <c r="C32" t="s">
        <v>160</v>
      </c>
      <c r="D32">
        <v>1280</v>
      </c>
      <c r="E32">
        <v>1024</v>
      </c>
      <c r="F32">
        <v>24</v>
      </c>
      <c r="G32" t="s">
        <v>87</v>
      </c>
      <c r="H32">
        <v>9596</v>
      </c>
      <c r="I32">
        <v>0.20749999999999999</v>
      </c>
      <c r="J32">
        <v>32.4</v>
      </c>
      <c r="K32">
        <f t="shared" si="0"/>
        <v>0.30864197530864201</v>
      </c>
      <c r="L32">
        <f t="shared" si="1"/>
        <v>0.26182965299684541</v>
      </c>
      <c r="M32">
        <f t="shared" si="2"/>
        <v>0.58198116984167769</v>
      </c>
      <c r="N32">
        <f t="shared" si="3"/>
        <v>0.51054501020661214</v>
      </c>
      <c r="O32">
        <f t="shared" si="4"/>
        <v>7.1436159635065444E-2</v>
      </c>
    </row>
    <row r="33" spans="1:15">
      <c r="A33" t="s">
        <v>128</v>
      </c>
      <c r="B33">
        <v>1</v>
      </c>
      <c r="C33" t="s">
        <v>160</v>
      </c>
      <c r="D33">
        <v>1280</v>
      </c>
      <c r="E33">
        <v>1024</v>
      </c>
      <c r="F33">
        <v>24</v>
      </c>
      <c r="G33" t="s">
        <v>87</v>
      </c>
      <c r="H33">
        <v>4914</v>
      </c>
      <c r="I33">
        <v>0.79249999999999998</v>
      </c>
      <c r="J33">
        <v>3.6</v>
      </c>
      <c r="K33">
        <f t="shared" si="0"/>
        <v>0.36</v>
      </c>
      <c r="L33">
        <f t="shared" si="1"/>
        <v>0.26182965299684546</v>
      </c>
      <c r="M33">
        <f t="shared" si="2"/>
        <v>0.58198116984167758</v>
      </c>
      <c r="N33">
        <f t="shared" si="3"/>
        <v>0.44369749923271273</v>
      </c>
      <c r="O33">
        <f t="shared" si="4"/>
        <v>0.13828367060896485</v>
      </c>
    </row>
    <row r="34" spans="1:15">
      <c r="A34" t="s">
        <v>57</v>
      </c>
      <c r="B34">
        <v>1</v>
      </c>
      <c r="C34" t="s">
        <v>160</v>
      </c>
      <c r="D34">
        <v>1280</v>
      </c>
      <c r="E34">
        <v>800</v>
      </c>
      <c r="F34">
        <v>32</v>
      </c>
      <c r="G34" t="s">
        <v>58</v>
      </c>
      <c r="H34">
        <v>34125</v>
      </c>
      <c r="I34">
        <v>0.28999999999999998</v>
      </c>
      <c r="J34">
        <v>28.9</v>
      </c>
      <c r="K34">
        <f t="shared" si="0"/>
        <v>0.34602076124567477</v>
      </c>
      <c r="L34">
        <f t="shared" si="1"/>
        <v>0.40845070422535212</v>
      </c>
      <c r="M34">
        <f t="shared" si="2"/>
        <v>0.38886035082011916</v>
      </c>
      <c r="N34">
        <f t="shared" si="3"/>
        <v>0.46089784275654783</v>
      </c>
      <c r="O34">
        <f t="shared" si="4"/>
        <v>7.2037491936428666E-2</v>
      </c>
    </row>
    <row r="35" spans="1:15">
      <c r="A35" t="s">
        <v>57</v>
      </c>
      <c r="B35">
        <v>1</v>
      </c>
      <c r="C35" t="s">
        <v>160</v>
      </c>
      <c r="D35">
        <v>1280</v>
      </c>
      <c r="E35">
        <v>800</v>
      </c>
      <c r="F35">
        <v>32</v>
      </c>
      <c r="G35" t="s">
        <v>58</v>
      </c>
      <c r="H35">
        <v>17140</v>
      </c>
      <c r="I35">
        <v>0.42749999999999999</v>
      </c>
      <c r="J35">
        <v>12.1</v>
      </c>
      <c r="K35">
        <f t="shared" si="0"/>
        <v>0.82644628099173556</v>
      </c>
      <c r="L35">
        <f t="shared" si="1"/>
        <v>0.74672489082969429</v>
      </c>
      <c r="M35">
        <f t="shared" si="2"/>
        <v>0.12683937194773418</v>
      </c>
      <c r="N35">
        <f t="shared" si="3"/>
        <v>8.2785370316450071E-2</v>
      </c>
      <c r="O35">
        <f t="shared" si="4"/>
        <v>4.4054001631284104E-2</v>
      </c>
    </row>
    <row r="36" spans="1:15">
      <c r="A36" t="s">
        <v>57</v>
      </c>
      <c r="B36">
        <v>1</v>
      </c>
      <c r="C36" t="s">
        <v>160</v>
      </c>
      <c r="D36">
        <v>1280</v>
      </c>
      <c r="E36">
        <v>800</v>
      </c>
      <c r="F36">
        <v>32</v>
      </c>
      <c r="G36" t="s">
        <v>58</v>
      </c>
      <c r="H36">
        <v>6375</v>
      </c>
      <c r="I36">
        <v>0.54500000000000004</v>
      </c>
      <c r="J36">
        <v>8.1</v>
      </c>
      <c r="K36">
        <f t="shared" si="0"/>
        <v>0.80999999999999994</v>
      </c>
      <c r="L36">
        <f t="shared" si="1"/>
        <v>0.8348623853211008</v>
      </c>
      <c r="M36">
        <f t="shared" si="2"/>
        <v>7.8385105619530104E-2</v>
      </c>
      <c r="N36">
        <f t="shared" si="3"/>
        <v>9.15149811213503E-2</v>
      </c>
      <c r="O36">
        <f t="shared" si="4"/>
        <v>1.3129875501820182E-2</v>
      </c>
    </row>
    <row r="37" spans="1:15">
      <c r="A37" t="s">
        <v>57</v>
      </c>
      <c r="B37">
        <v>1</v>
      </c>
      <c r="C37" t="s">
        <v>160</v>
      </c>
      <c r="D37">
        <v>1280</v>
      </c>
      <c r="E37">
        <v>800</v>
      </c>
      <c r="F37">
        <v>32</v>
      </c>
      <c r="G37" t="s">
        <v>58</v>
      </c>
      <c r="H37">
        <v>19110</v>
      </c>
      <c r="I37">
        <v>0.40250000000000002</v>
      </c>
      <c r="J37">
        <v>16.899999999999999</v>
      </c>
      <c r="K37">
        <f t="shared" si="0"/>
        <v>0.59171597633136097</v>
      </c>
      <c r="L37">
        <f t="shared" si="1"/>
        <v>0.67364016736401688</v>
      </c>
      <c r="M37">
        <f t="shared" si="2"/>
        <v>0.17157202491628784</v>
      </c>
      <c r="N37">
        <f t="shared" si="3"/>
        <v>0.22788670461367352</v>
      </c>
      <c r="O37">
        <f t="shared" si="4"/>
        <v>5.6314679697385656E-2</v>
      </c>
    </row>
    <row r="38" spans="1:15">
      <c r="A38" t="s">
        <v>57</v>
      </c>
      <c r="B38">
        <v>1</v>
      </c>
      <c r="C38" t="s">
        <v>160</v>
      </c>
      <c r="D38">
        <v>1280</v>
      </c>
      <c r="E38">
        <v>800</v>
      </c>
      <c r="F38">
        <v>32</v>
      </c>
      <c r="G38" t="s">
        <v>58</v>
      </c>
      <c r="H38">
        <v>11671</v>
      </c>
      <c r="I38">
        <v>0.75749999999999995</v>
      </c>
      <c r="J38">
        <v>2.5</v>
      </c>
      <c r="K38">
        <f t="shared" si="0"/>
        <v>0.25</v>
      </c>
      <c r="L38">
        <f t="shared" si="1"/>
        <v>0.32013201320132023</v>
      </c>
      <c r="M38">
        <f t="shared" si="2"/>
        <v>0.49467089423606003</v>
      </c>
      <c r="N38">
        <f t="shared" si="3"/>
        <v>0.6020599913279624</v>
      </c>
      <c r="O38">
        <f t="shared" si="4"/>
        <v>0.10738909709190236</v>
      </c>
    </row>
    <row r="39" spans="1:15">
      <c r="A39" t="s">
        <v>57</v>
      </c>
      <c r="B39">
        <v>1</v>
      </c>
      <c r="C39" t="s">
        <v>160</v>
      </c>
      <c r="D39">
        <v>1280</v>
      </c>
      <c r="E39">
        <v>800</v>
      </c>
      <c r="F39">
        <v>32</v>
      </c>
      <c r="G39" t="s">
        <v>58</v>
      </c>
      <c r="H39">
        <v>15188</v>
      </c>
      <c r="I39">
        <v>0.74250000000000005</v>
      </c>
      <c r="J39">
        <v>3.6</v>
      </c>
      <c r="K39">
        <f t="shared" si="0"/>
        <v>0.36</v>
      </c>
      <c r="L39">
        <f t="shared" si="1"/>
        <v>0.34680134680134672</v>
      </c>
      <c r="M39">
        <f t="shared" si="2"/>
        <v>0.45991922461204021</v>
      </c>
      <c r="N39">
        <f t="shared" si="3"/>
        <v>0.44369749923271273</v>
      </c>
      <c r="O39">
        <f t="shared" si="4"/>
        <v>1.6221725379327534E-2</v>
      </c>
    </row>
    <row r="40" spans="1:15">
      <c r="A40" t="s">
        <v>57</v>
      </c>
      <c r="B40">
        <v>1</v>
      </c>
      <c r="C40" t="s">
        <v>160</v>
      </c>
      <c r="D40">
        <v>1280</v>
      </c>
      <c r="E40">
        <v>800</v>
      </c>
      <c r="F40">
        <v>32</v>
      </c>
      <c r="G40" t="s">
        <v>58</v>
      </c>
      <c r="H40">
        <v>10516</v>
      </c>
      <c r="I40">
        <v>0.67500000000000004</v>
      </c>
      <c r="J40">
        <v>4.9000000000000004</v>
      </c>
      <c r="K40">
        <f t="shared" si="0"/>
        <v>0.49000000000000005</v>
      </c>
      <c r="L40">
        <f t="shared" si="1"/>
        <v>0.4814814814814814</v>
      </c>
      <c r="M40">
        <f t="shared" si="2"/>
        <v>0.31742041185215059</v>
      </c>
      <c r="N40">
        <f t="shared" si="3"/>
        <v>0.30980391997148626</v>
      </c>
      <c r="O40">
        <f t="shared" si="4"/>
        <v>7.6164918806643223E-3</v>
      </c>
    </row>
    <row r="41" spans="1:15">
      <c r="A41" t="s">
        <v>57</v>
      </c>
      <c r="B41">
        <v>1</v>
      </c>
      <c r="C41" t="s">
        <v>160</v>
      </c>
      <c r="D41">
        <v>1280</v>
      </c>
      <c r="E41">
        <v>800</v>
      </c>
      <c r="F41">
        <v>32</v>
      </c>
      <c r="G41" t="s">
        <v>58</v>
      </c>
      <c r="H41">
        <v>12281</v>
      </c>
      <c r="I41">
        <v>0.96</v>
      </c>
      <c r="J41">
        <v>0.4</v>
      </c>
      <c r="K41">
        <f t="shared" si="0"/>
        <v>0.04</v>
      </c>
      <c r="L41">
        <f t="shared" si="1"/>
        <v>4.1666666666666706E-2</v>
      </c>
      <c r="M41">
        <f t="shared" si="2"/>
        <v>1.3802112417116057</v>
      </c>
      <c r="N41">
        <f t="shared" si="3"/>
        <v>1.3979400086720377</v>
      </c>
      <c r="O41">
        <f t="shared" si="4"/>
        <v>1.7728766960431797E-2</v>
      </c>
    </row>
    <row r="42" spans="1:15">
      <c r="A42" t="s">
        <v>57</v>
      </c>
      <c r="B42">
        <v>1</v>
      </c>
      <c r="C42" t="s">
        <v>160</v>
      </c>
      <c r="D42">
        <v>1280</v>
      </c>
      <c r="E42">
        <v>800</v>
      </c>
      <c r="F42">
        <v>32</v>
      </c>
      <c r="G42" t="s">
        <v>58</v>
      </c>
      <c r="H42">
        <v>12281</v>
      </c>
      <c r="I42">
        <v>0.27750000000000002</v>
      </c>
      <c r="J42">
        <v>22.5</v>
      </c>
      <c r="K42">
        <f t="shared" si="0"/>
        <v>0.44444444444444442</v>
      </c>
      <c r="L42">
        <f t="shared" si="1"/>
        <v>0.38408304498269902</v>
      </c>
      <c r="M42">
        <f t="shared" si="2"/>
        <v>0.41557486396989035</v>
      </c>
      <c r="N42">
        <f t="shared" si="3"/>
        <v>0.35218251811136247</v>
      </c>
      <c r="O42">
        <f t="shared" si="4"/>
        <v>6.3392345858527821E-2</v>
      </c>
    </row>
    <row r="43" spans="1:15">
      <c r="A43" t="s">
        <v>57</v>
      </c>
      <c r="B43">
        <v>1</v>
      </c>
      <c r="C43" t="s">
        <v>160</v>
      </c>
      <c r="D43">
        <v>1280</v>
      </c>
      <c r="E43">
        <v>800</v>
      </c>
      <c r="F43">
        <v>32</v>
      </c>
      <c r="G43" t="s">
        <v>58</v>
      </c>
      <c r="H43">
        <v>7844</v>
      </c>
      <c r="I43">
        <v>0.60499999999999998</v>
      </c>
      <c r="J43">
        <v>6.4</v>
      </c>
      <c r="K43">
        <f t="shared" si="0"/>
        <v>0.64</v>
      </c>
      <c r="L43">
        <f t="shared" si="1"/>
        <v>0.65289256198347112</v>
      </c>
      <c r="M43">
        <f t="shared" si="2"/>
        <v>0.18515827902600865</v>
      </c>
      <c r="N43">
        <f t="shared" si="3"/>
        <v>0.19382002601611284</v>
      </c>
      <c r="O43">
        <f t="shared" si="4"/>
        <v>8.661746990104191E-3</v>
      </c>
    </row>
    <row r="44" spans="1:15">
      <c r="A44" t="s">
        <v>57</v>
      </c>
      <c r="B44">
        <v>1</v>
      </c>
      <c r="C44" t="s">
        <v>160</v>
      </c>
      <c r="D44">
        <v>1280</v>
      </c>
      <c r="E44">
        <v>800</v>
      </c>
      <c r="F44">
        <v>32</v>
      </c>
      <c r="G44" t="s">
        <v>58</v>
      </c>
      <c r="H44">
        <v>10532</v>
      </c>
      <c r="I44">
        <v>0.27250000000000002</v>
      </c>
      <c r="J44">
        <v>25.6</v>
      </c>
      <c r="K44">
        <f t="shared" si="0"/>
        <v>0.390625</v>
      </c>
      <c r="L44">
        <f t="shared" si="1"/>
        <v>0.37457044673539519</v>
      </c>
      <c r="M44">
        <f t="shared" si="2"/>
        <v>0.42646649104528367</v>
      </c>
      <c r="N44">
        <f t="shared" si="3"/>
        <v>0.40823996531184958</v>
      </c>
      <c r="O44">
        <f t="shared" si="4"/>
        <v>1.8226525733434085E-2</v>
      </c>
    </row>
    <row r="45" spans="1:15">
      <c r="A45" t="s">
        <v>57</v>
      </c>
      <c r="B45">
        <v>1</v>
      </c>
      <c r="C45" t="s">
        <v>160</v>
      </c>
      <c r="D45">
        <v>1280</v>
      </c>
      <c r="E45">
        <v>800</v>
      </c>
      <c r="F45">
        <v>32</v>
      </c>
      <c r="G45" t="s">
        <v>58</v>
      </c>
      <c r="H45">
        <v>10765</v>
      </c>
      <c r="I45">
        <v>0.215</v>
      </c>
      <c r="J45">
        <v>32.4</v>
      </c>
      <c r="K45">
        <f t="shared" si="0"/>
        <v>0.30864197530864201</v>
      </c>
      <c r="L45">
        <f t="shared" si="1"/>
        <v>0.27388535031847133</v>
      </c>
      <c r="M45">
        <f t="shared" si="2"/>
        <v>0.56243119682964726</v>
      </c>
      <c r="N45">
        <f t="shared" si="3"/>
        <v>0.51054501020661214</v>
      </c>
      <c r="O45">
        <f t="shared" si="4"/>
        <v>5.1886186623035124E-2</v>
      </c>
    </row>
    <row r="46" spans="1:15">
      <c r="A46" t="s">
        <v>57</v>
      </c>
      <c r="B46">
        <v>1</v>
      </c>
      <c r="C46" t="s">
        <v>160</v>
      </c>
      <c r="D46">
        <v>1280</v>
      </c>
      <c r="E46">
        <v>800</v>
      </c>
      <c r="F46">
        <v>32</v>
      </c>
      <c r="G46" t="s">
        <v>58</v>
      </c>
      <c r="H46">
        <v>7063</v>
      </c>
      <c r="I46">
        <v>0.40749999999999997</v>
      </c>
      <c r="J46">
        <v>14.4</v>
      </c>
      <c r="K46">
        <f t="shared" si="0"/>
        <v>0.69444444444444442</v>
      </c>
      <c r="L46">
        <f t="shared" si="1"/>
        <v>0.6877637130801687</v>
      </c>
      <c r="M46">
        <f t="shared" si="2"/>
        <v>0.16256074160614606</v>
      </c>
      <c r="N46">
        <f t="shared" si="3"/>
        <v>0.15836249209524964</v>
      </c>
      <c r="O46">
        <f t="shared" si="4"/>
        <v>4.1982495108964513E-3</v>
      </c>
    </row>
    <row r="47" spans="1:15">
      <c r="A47" t="s">
        <v>57</v>
      </c>
      <c r="B47">
        <v>1</v>
      </c>
      <c r="C47" t="s">
        <v>160</v>
      </c>
      <c r="D47">
        <v>1280</v>
      </c>
      <c r="E47">
        <v>800</v>
      </c>
      <c r="F47">
        <v>32</v>
      </c>
      <c r="G47" t="s">
        <v>58</v>
      </c>
      <c r="H47">
        <v>9703</v>
      </c>
      <c r="I47">
        <v>0.38250000000000001</v>
      </c>
      <c r="J47">
        <v>19.600000000000001</v>
      </c>
      <c r="K47">
        <f t="shared" si="0"/>
        <v>0.51020408163265307</v>
      </c>
      <c r="L47">
        <f t="shared" si="1"/>
        <v>0.61943319838056687</v>
      </c>
      <c r="M47">
        <f t="shared" si="2"/>
        <v>0.20800552244206688</v>
      </c>
      <c r="N47">
        <f t="shared" si="3"/>
        <v>0.29225607135647602</v>
      </c>
      <c r="O47">
        <f t="shared" si="4"/>
        <v>8.425054891440914E-2</v>
      </c>
    </row>
    <row r="48" spans="1:15">
      <c r="A48" t="s">
        <v>57</v>
      </c>
      <c r="B48">
        <v>1</v>
      </c>
      <c r="C48" t="s">
        <v>160</v>
      </c>
      <c r="D48">
        <v>1280</v>
      </c>
      <c r="E48">
        <v>800</v>
      </c>
      <c r="F48">
        <v>32</v>
      </c>
      <c r="G48" t="s">
        <v>58</v>
      </c>
      <c r="H48">
        <v>10062</v>
      </c>
      <c r="I48">
        <v>0.93</v>
      </c>
      <c r="J48">
        <v>0.9</v>
      </c>
      <c r="K48">
        <f t="shared" si="0"/>
        <v>0.09</v>
      </c>
      <c r="L48">
        <f t="shared" si="1"/>
        <v>7.5268817204301022E-2</v>
      </c>
      <c r="M48">
        <f t="shared" si="2"/>
        <v>1.1233849085396785</v>
      </c>
      <c r="N48">
        <f t="shared" si="3"/>
        <v>1.045757490560675</v>
      </c>
      <c r="O48">
        <f t="shared" si="4"/>
        <v>7.7627417979003299E-2</v>
      </c>
    </row>
    <row r="49" spans="1:15">
      <c r="A49" t="s">
        <v>57</v>
      </c>
      <c r="B49">
        <v>1</v>
      </c>
      <c r="C49" t="s">
        <v>160</v>
      </c>
      <c r="D49">
        <v>1280</v>
      </c>
      <c r="E49">
        <v>800</v>
      </c>
      <c r="F49">
        <v>32</v>
      </c>
      <c r="G49" t="s">
        <v>58</v>
      </c>
      <c r="H49">
        <v>10563</v>
      </c>
      <c r="I49">
        <v>0.84750000000000003</v>
      </c>
      <c r="J49">
        <v>1.6</v>
      </c>
      <c r="K49">
        <f t="shared" si="0"/>
        <v>0.16</v>
      </c>
      <c r="L49">
        <f t="shared" si="1"/>
        <v>0.17994100294985246</v>
      </c>
      <c r="M49">
        <f t="shared" si="2"/>
        <v>0.74486986319231518</v>
      </c>
      <c r="N49">
        <f t="shared" si="3"/>
        <v>0.79588001734407521</v>
      </c>
      <c r="O49">
        <f t="shared" si="4"/>
        <v>5.1010154151760023E-2</v>
      </c>
    </row>
    <row r="50" spans="1:15">
      <c r="A50" t="s">
        <v>129</v>
      </c>
      <c r="B50">
        <v>1</v>
      </c>
      <c r="C50" t="s">
        <v>160</v>
      </c>
      <c r="D50">
        <v>1280</v>
      </c>
      <c r="E50">
        <v>800</v>
      </c>
      <c r="F50">
        <v>32</v>
      </c>
      <c r="G50" t="s">
        <v>41</v>
      </c>
      <c r="H50">
        <v>22148</v>
      </c>
      <c r="I50">
        <v>0.80500000000000005</v>
      </c>
      <c r="J50">
        <v>2.5</v>
      </c>
      <c r="K50">
        <f t="shared" si="0"/>
        <v>0.25</v>
      </c>
      <c r="L50">
        <f t="shared" si="1"/>
        <v>0.24223602484472043</v>
      </c>
      <c r="M50">
        <f t="shared" si="2"/>
        <v>0.61576126900535066</v>
      </c>
      <c r="N50">
        <f t="shared" si="3"/>
        <v>0.6020599913279624</v>
      </c>
      <c r="O50">
        <f t="shared" si="4"/>
        <v>1.3701277677388268E-2</v>
      </c>
    </row>
    <row r="51" spans="1:15">
      <c r="A51" t="s">
        <v>129</v>
      </c>
      <c r="B51">
        <v>1</v>
      </c>
      <c r="C51" t="s">
        <v>160</v>
      </c>
      <c r="D51">
        <v>1280</v>
      </c>
      <c r="E51">
        <v>800</v>
      </c>
      <c r="F51">
        <v>32</v>
      </c>
      <c r="G51" t="s">
        <v>41</v>
      </c>
      <c r="H51">
        <v>5698</v>
      </c>
      <c r="I51">
        <v>0.34499999999999997</v>
      </c>
      <c r="J51">
        <v>16.899999999999999</v>
      </c>
      <c r="K51">
        <f t="shared" si="0"/>
        <v>0.59171597633136097</v>
      </c>
      <c r="L51">
        <f t="shared" si="1"/>
        <v>0.52671755725190839</v>
      </c>
      <c r="M51">
        <f t="shared" si="2"/>
        <v>0.27842220491850894</v>
      </c>
      <c r="N51">
        <f t="shared" si="3"/>
        <v>0.22788670461367352</v>
      </c>
      <c r="O51">
        <f t="shared" si="4"/>
        <v>5.0535500304835418E-2</v>
      </c>
    </row>
    <row r="52" spans="1:15">
      <c r="A52" t="s">
        <v>129</v>
      </c>
      <c r="B52">
        <v>1</v>
      </c>
      <c r="C52" t="s">
        <v>160</v>
      </c>
      <c r="D52">
        <v>1280</v>
      </c>
      <c r="E52">
        <v>800</v>
      </c>
      <c r="F52">
        <v>32</v>
      </c>
      <c r="G52" t="s">
        <v>41</v>
      </c>
      <c r="H52">
        <v>9317</v>
      </c>
      <c r="I52">
        <v>0.32</v>
      </c>
      <c r="J52">
        <v>28.9</v>
      </c>
      <c r="K52">
        <f t="shared" si="0"/>
        <v>0.34602076124567477</v>
      </c>
      <c r="L52">
        <f t="shared" si="1"/>
        <v>0.4705882352941177</v>
      </c>
      <c r="M52">
        <f t="shared" si="2"/>
        <v>0.32735893438633035</v>
      </c>
      <c r="N52">
        <f t="shared" si="3"/>
        <v>0.46089784275654783</v>
      </c>
      <c r="O52">
        <f t="shared" si="4"/>
        <v>0.13353890837021754</v>
      </c>
    </row>
    <row r="53" spans="1:15">
      <c r="A53" t="s">
        <v>129</v>
      </c>
      <c r="B53">
        <v>1</v>
      </c>
      <c r="C53" t="s">
        <v>160</v>
      </c>
      <c r="D53">
        <v>1280</v>
      </c>
      <c r="E53">
        <v>800</v>
      </c>
      <c r="F53">
        <v>32</v>
      </c>
      <c r="G53" t="s">
        <v>41</v>
      </c>
      <c r="H53">
        <v>19518</v>
      </c>
      <c r="I53">
        <v>0.875</v>
      </c>
      <c r="J53">
        <v>1.6</v>
      </c>
      <c r="K53">
        <f t="shared" si="0"/>
        <v>0.16</v>
      </c>
      <c r="L53">
        <f t="shared" si="1"/>
        <v>0.14285714285714285</v>
      </c>
      <c r="M53">
        <f t="shared" si="2"/>
        <v>0.84509804001425681</v>
      </c>
      <c r="N53">
        <f t="shared" si="3"/>
        <v>0.79588001734407521</v>
      </c>
      <c r="O53">
        <f t="shared" si="4"/>
        <v>4.9218022670181605E-2</v>
      </c>
    </row>
    <row r="54" spans="1:15">
      <c r="A54" t="s">
        <v>129</v>
      </c>
      <c r="B54">
        <v>1</v>
      </c>
      <c r="C54" t="s">
        <v>160</v>
      </c>
      <c r="D54">
        <v>1280</v>
      </c>
      <c r="E54">
        <v>800</v>
      </c>
      <c r="F54">
        <v>32</v>
      </c>
      <c r="G54" t="s">
        <v>41</v>
      </c>
      <c r="H54">
        <v>6888</v>
      </c>
      <c r="I54">
        <v>0.96</v>
      </c>
      <c r="J54">
        <v>0.9</v>
      </c>
      <c r="K54">
        <f t="shared" si="0"/>
        <v>0.09</v>
      </c>
      <c r="L54">
        <f t="shared" si="1"/>
        <v>4.1666666666666706E-2</v>
      </c>
      <c r="M54">
        <f t="shared" si="2"/>
        <v>1.3802112417116057</v>
      </c>
      <c r="N54">
        <f t="shared" si="3"/>
        <v>1.045757490560675</v>
      </c>
      <c r="O54">
        <f t="shared" si="4"/>
        <v>0.33445375115093046</v>
      </c>
    </row>
    <row r="55" spans="1:15">
      <c r="A55" t="s">
        <v>129</v>
      </c>
      <c r="B55">
        <v>1</v>
      </c>
      <c r="C55" t="s">
        <v>160</v>
      </c>
      <c r="D55">
        <v>1280</v>
      </c>
      <c r="E55">
        <v>800</v>
      </c>
      <c r="F55">
        <v>32</v>
      </c>
      <c r="G55" t="s">
        <v>41</v>
      </c>
      <c r="H55">
        <v>8491</v>
      </c>
      <c r="I55">
        <v>0.98</v>
      </c>
      <c r="J55">
        <v>0.4</v>
      </c>
      <c r="K55">
        <f t="shared" si="0"/>
        <v>0.04</v>
      </c>
      <c r="L55">
        <f t="shared" si="1"/>
        <v>2.0408163265306142E-2</v>
      </c>
      <c r="M55">
        <f t="shared" si="2"/>
        <v>1.6901960800285132</v>
      </c>
      <c r="N55">
        <f t="shared" si="3"/>
        <v>1.3979400086720377</v>
      </c>
      <c r="O55">
        <f t="shared" si="4"/>
        <v>0.29225607135647569</v>
      </c>
    </row>
    <row r="56" spans="1:15">
      <c r="A56" t="s">
        <v>129</v>
      </c>
      <c r="B56">
        <v>1</v>
      </c>
      <c r="C56" t="s">
        <v>160</v>
      </c>
      <c r="D56">
        <v>1280</v>
      </c>
      <c r="E56">
        <v>800</v>
      </c>
      <c r="F56">
        <v>32</v>
      </c>
      <c r="G56" t="s">
        <v>41</v>
      </c>
      <c r="H56">
        <v>3507</v>
      </c>
      <c r="I56">
        <v>0.36</v>
      </c>
      <c r="J56">
        <v>14.4</v>
      </c>
      <c r="K56">
        <f t="shared" si="0"/>
        <v>0.69444444444444442</v>
      </c>
      <c r="L56">
        <f t="shared" si="1"/>
        <v>0.5625</v>
      </c>
      <c r="M56">
        <f t="shared" si="2"/>
        <v>0.24987747321659989</v>
      </c>
      <c r="N56">
        <f t="shared" si="3"/>
        <v>0.15836249209524964</v>
      </c>
      <c r="O56">
        <f t="shared" si="4"/>
        <v>9.1514981121350231E-2</v>
      </c>
    </row>
    <row r="57" spans="1:15">
      <c r="A57" t="s">
        <v>129</v>
      </c>
      <c r="B57">
        <v>1</v>
      </c>
      <c r="C57" t="s">
        <v>160</v>
      </c>
      <c r="D57">
        <v>1280</v>
      </c>
      <c r="E57">
        <v>800</v>
      </c>
      <c r="F57">
        <v>32</v>
      </c>
      <c r="G57" t="s">
        <v>41</v>
      </c>
      <c r="H57">
        <v>7349</v>
      </c>
      <c r="I57">
        <v>0.71750000000000003</v>
      </c>
      <c r="J57">
        <v>4.9000000000000004</v>
      </c>
      <c r="K57">
        <f t="shared" si="0"/>
        <v>0.49000000000000005</v>
      </c>
      <c r="L57">
        <f t="shared" si="1"/>
        <v>0.39372822299651561</v>
      </c>
      <c r="M57">
        <f t="shared" si="2"/>
        <v>0.40480345325057271</v>
      </c>
      <c r="N57">
        <f t="shared" si="3"/>
        <v>0.30980391997148626</v>
      </c>
      <c r="O57">
        <f t="shared" si="4"/>
        <v>9.4999533279086334E-2</v>
      </c>
    </row>
    <row r="58" spans="1:15">
      <c r="A58" t="s">
        <v>129</v>
      </c>
      <c r="B58">
        <v>1</v>
      </c>
      <c r="C58" t="s">
        <v>160</v>
      </c>
      <c r="D58">
        <v>1280</v>
      </c>
      <c r="E58">
        <v>800</v>
      </c>
      <c r="F58">
        <v>32</v>
      </c>
      <c r="G58" t="s">
        <v>41</v>
      </c>
      <c r="H58">
        <v>3644</v>
      </c>
      <c r="I58">
        <v>0.3125</v>
      </c>
      <c r="J58">
        <v>22.5</v>
      </c>
      <c r="K58">
        <f t="shared" si="0"/>
        <v>0.44444444444444442</v>
      </c>
      <c r="L58">
        <f t="shared" si="1"/>
        <v>0.45454545454545453</v>
      </c>
      <c r="M58">
        <f t="shared" si="2"/>
        <v>0.34242268082220628</v>
      </c>
      <c r="N58">
        <f t="shared" si="3"/>
        <v>0.35218251811136247</v>
      </c>
      <c r="O58">
        <f t="shared" si="4"/>
        <v>9.7598372891563034E-3</v>
      </c>
    </row>
    <row r="59" spans="1:15">
      <c r="A59" t="s">
        <v>129</v>
      </c>
      <c r="B59">
        <v>1</v>
      </c>
      <c r="C59" t="s">
        <v>160</v>
      </c>
      <c r="D59">
        <v>1280</v>
      </c>
      <c r="E59">
        <v>800</v>
      </c>
      <c r="F59">
        <v>32</v>
      </c>
      <c r="G59" t="s">
        <v>41</v>
      </c>
      <c r="H59">
        <v>5897</v>
      </c>
      <c r="I59">
        <v>0.29749999999999999</v>
      </c>
      <c r="J59">
        <v>25.6</v>
      </c>
      <c r="K59">
        <f t="shared" si="0"/>
        <v>0.390625</v>
      </c>
      <c r="L59">
        <f t="shared" si="1"/>
        <v>0.42348754448398573</v>
      </c>
      <c r="M59">
        <f t="shared" si="2"/>
        <v>0.37315935851254917</v>
      </c>
      <c r="N59">
        <f t="shared" si="3"/>
        <v>0.40823996531184958</v>
      </c>
      <c r="O59">
        <f t="shared" si="4"/>
        <v>3.5080606799300418E-2</v>
      </c>
    </row>
    <row r="60" spans="1:15">
      <c r="A60" t="s">
        <v>129</v>
      </c>
      <c r="B60">
        <v>1</v>
      </c>
      <c r="C60" t="s">
        <v>160</v>
      </c>
      <c r="D60">
        <v>1280</v>
      </c>
      <c r="E60">
        <v>800</v>
      </c>
      <c r="F60">
        <v>32</v>
      </c>
      <c r="G60" t="s">
        <v>41</v>
      </c>
      <c r="H60">
        <v>3225</v>
      </c>
      <c r="I60">
        <v>0.52500000000000002</v>
      </c>
      <c r="J60">
        <v>8.1</v>
      </c>
      <c r="K60">
        <f t="shared" si="0"/>
        <v>0.80999999999999994</v>
      </c>
      <c r="L60">
        <f t="shared" si="1"/>
        <v>0.90476190476190466</v>
      </c>
      <c r="M60">
        <f t="shared" si="2"/>
        <v>4.3465693781090345E-2</v>
      </c>
      <c r="N60">
        <f t="shared" si="3"/>
        <v>9.15149811213503E-2</v>
      </c>
      <c r="O60">
        <f t="shared" si="4"/>
        <v>4.8049287340259927E-2</v>
      </c>
    </row>
    <row r="61" spans="1:15">
      <c r="A61" t="s">
        <v>129</v>
      </c>
      <c r="B61">
        <v>1</v>
      </c>
      <c r="C61" t="s">
        <v>160</v>
      </c>
      <c r="D61">
        <v>1280</v>
      </c>
      <c r="E61">
        <v>800</v>
      </c>
      <c r="F61">
        <v>32</v>
      </c>
      <c r="G61" t="s">
        <v>41</v>
      </c>
      <c r="H61">
        <v>2540</v>
      </c>
      <c r="I61">
        <v>0.64</v>
      </c>
      <c r="J61">
        <v>6.4</v>
      </c>
      <c r="K61">
        <f t="shared" si="0"/>
        <v>0.64</v>
      </c>
      <c r="L61">
        <f t="shared" si="1"/>
        <v>0.5625</v>
      </c>
      <c r="M61">
        <f t="shared" si="2"/>
        <v>0.24987747321659989</v>
      </c>
      <c r="N61">
        <f t="shared" si="3"/>
        <v>0.19382002601611284</v>
      </c>
      <c r="O61">
        <f t="shared" si="4"/>
        <v>5.6057447200487082E-2</v>
      </c>
    </row>
    <row r="62" spans="1:15">
      <c r="A62" t="s">
        <v>129</v>
      </c>
      <c r="B62">
        <v>1</v>
      </c>
      <c r="C62" t="s">
        <v>160</v>
      </c>
      <c r="D62">
        <v>1280</v>
      </c>
      <c r="E62">
        <v>800</v>
      </c>
      <c r="F62">
        <v>32</v>
      </c>
      <c r="G62" t="s">
        <v>41</v>
      </c>
      <c r="H62">
        <v>3181</v>
      </c>
      <c r="I62">
        <v>0.71250000000000002</v>
      </c>
      <c r="J62">
        <v>3.6</v>
      </c>
      <c r="K62">
        <f t="shared" si="0"/>
        <v>0.36</v>
      </c>
      <c r="L62">
        <f t="shared" si="1"/>
        <v>0.40350877192982454</v>
      </c>
      <c r="M62">
        <f t="shared" si="2"/>
        <v>0.39414701965489857</v>
      </c>
      <c r="N62">
        <f t="shared" si="3"/>
        <v>0.44369749923271273</v>
      </c>
      <c r="O62">
        <f t="shared" si="4"/>
        <v>4.9550479577814166E-2</v>
      </c>
    </row>
    <row r="63" spans="1:15">
      <c r="A63" t="s">
        <v>129</v>
      </c>
      <c r="B63">
        <v>1</v>
      </c>
      <c r="C63" t="s">
        <v>160</v>
      </c>
      <c r="D63">
        <v>1280</v>
      </c>
      <c r="E63">
        <v>800</v>
      </c>
      <c r="F63">
        <v>32</v>
      </c>
      <c r="G63" t="s">
        <v>41</v>
      </c>
      <c r="H63">
        <v>2389</v>
      </c>
      <c r="I63">
        <v>0.42249999999999999</v>
      </c>
      <c r="J63">
        <v>12.1</v>
      </c>
      <c r="K63">
        <f t="shared" si="0"/>
        <v>0.82644628099173556</v>
      </c>
      <c r="L63">
        <f t="shared" si="1"/>
        <v>0.73160173160173159</v>
      </c>
      <c r="M63">
        <f t="shared" si="2"/>
        <v>0.13572527527847081</v>
      </c>
      <c r="N63">
        <f t="shared" si="3"/>
        <v>8.2785370316450071E-2</v>
      </c>
      <c r="O63">
        <f t="shared" si="4"/>
        <v>5.2939904962020709E-2</v>
      </c>
    </row>
    <row r="64" spans="1:15">
      <c r="A64" t="s">
        <v>129</v>
      </c>
      <c r="B64">
        <v>1</v>
      </c>
      <c r="C64" t="s">
        <v>160</v>
      </c>
      <c r="D64">
        <v>1280</v>
      </c>
      <c r="E64">
        <v>800</v>
      </c>
      <c r="F64">
        <v>32</v>
      </c>
      <c r="G64" t="s">
        <v>41</v>
      </c>
      <c r="H64">
        <v>2143</v>
      </c>
      <c r="I64">
        <v>0.22500000000000001</v>
      </c>
      <c r="J64">
        <v>32.4</v>
      </c>
      <c r="K64">
        <f t="shared" si="0"/>
        <v>0.30864197530864201</v>
      </c>
      <c r="L64">
        <f t="shared" si="1"/>
        <v>0.29032258064516131</v>
      </c>
      <c r="M64">
        <f t="shared" si="2"/>
        <v>0.53711918439494777</v>
      </c>
      <c r="N64">
        <f t="shared" si="3"/>
        <v>0.51054501020661214</v>
      </c>
      <c r="O64">
        <f t="shared" si="4"/>
        <v>2.6574174188335631E-2</v>
      </c>
    </row>
    <row r="65" spans="1:15">
      <c r="A65" t="s">
        <v>129</v>
      </c>
      <c r="B65">
        <v>1</v>
      </c>
      <c r="C65" t="s">
        <v>160</v>
      </c>
      <c r="D65">
        <v>1280</v>
      </c>
      <c r="E65">
        <v>800</v>
      </c>
      <c r="F65">
        <v>32</v>
      </c>
      <c r="G65" t="s">
        <v>41</v>
      </c>
      <c r="H65">
        <v>3265</v>
      </c>
      <c r="I65">
        <v>0.30499999999999999</v>
      </c>
      <c r="J65">
        <v>19.600000000000001</v>
      </c>
      <c r="K65">
        <f t="shared" si="0"/>
        <v>0.51020408163265307</v>
      </c>
      <c r="L65">
        <f t="shared" si="1"/>
        <v>0.43884892086330929</v>
      </c>
      <c r="M65">
        <f t="shared" si="2"/>
        <v>0.35768496524332816</v>
      </c>
      <c r="N65">
        <f t="shared" si="3"/>
        <v>0.29225607135647602</v>
      </c>
      <c r="O65">
        <f t="shared" si="4"/>
        <v>6.542889388685208E-2</v>
      </c>
    </row>
    <row r="66" spans="1:15">
      <c r="A66" t="s">
        <v>130</v>
      </c>
      <c r="B66">
        <v>1</v>
      </c>
      <c r="C66" t="s">
        <v>160</v>
      </c>
      <c r="D66">
        <v>1280</v>
      </c>
      <c r="E66">
        <v>800</v>
      </c>
      <c r="F66">
        <v>24</v>
      </c>
      <c r="G66" t="s">
        <v>39</v>
      </c>
      <c r="H66">
        <v>13280</v>
      </c>
      <c r="I66">
        <v>0.98</v>
      </c>
      <c r="J66">
        <v>22.5</v>
      </c>
      <c r="K66">
        <f t="shared" si="0"/>
        <v>0.44444444444444442</v>
      </c>
      <c r="L66">
        <f t="shared" si="1"/>
        <v>2.0408163265306142E-2</v>
      </c>
      <c r="M66">
        <f t="shared" si="2"/>
        <v>1.6901960800285132</v>
      </c>
      <c r="N66">
        <f t="shared" si="3"/>
        <v>0.35218251811136247</v>
      </c>
      <c r="O66">
        <f t="shared" si="4"/>
        <v>1.3380135619171507</v>
      </c>
    </row>
    <row r="67" spans="1:15">
      <c r="A67" t="s">
        <v>130</v>
      </c>
      <c r="B67">
        <v>1</v>
      </c>
      <c r="C67" t="s">
        <v>160</v>
      </c>
      <c r="D67">
        <v>1280</v>
      </c>
      <c r="E67">
        <v>800</v>
      </c>
      <c r="F67">
        <v>24</v>
      </c>
      <c r="G67" t="s">
        <v>39</v>
      </c>
      <c r="H67">
        <v>8411</v>
      </c>
      <c r="I67">
        <v>0.7</v>
      </c>
      <c r="J67">
        <v>25.6</v>
      </c>
      <c r="K67">
        <f t="shared" ref="K67:K130" si="5">MIN(10,J67)/MAX(10,J67)</f>
        <v>0.390625</v>
      </c>
      <c r="L67">
        <f t="shared" ref="L67:L130" si="6">MIN(I67,1-I67)/MAX(I67,1-I67)</f>
        <v>0.42857142857142866</v>
      </c>
      <c r="M67">
        <f t="shared" ref="M67:M130" si="7">LOG(1/L67)</f>
        <v>0.36797678529459432</v>
      </c>
      <c r="N67">
        <f t="shared" ref="N67:N130" si="8">LOG(1/K67)</f>
        <v>0.40823996531184958</v>
      </c>
      <c r="O67">
        <f t="shared" ref="O67:O130" si="9">ABS(LOG(L67)-LOG(K67))</f>
        <v>4.0263180017255262E-2</v>
      </c>
    </row>
    <row r="68" spans="1:15">
      <c r="A68" t="s">
        <v>130</v>
      </c>
      <c r="B68">
        <v>1</v>
      </c>
      <c r="C68" t="s">
        <v>160</v>
      </c>
      <c r="D68">
        <v>1280</v>
      </c>
      <c r="E68">
        <v>800</v>
      </c>
      <c r="F68">
        <v>24</v>
      </c>
      <c r="G68" t="s">
        <v>39</v>
      </c>
      <c r="H68">
        <v>7296</v>
      </c>
      <c r="I68">
        <v>0.65500000000000003</v>
      </c>
      <c r="J68">
        <v>2.5</v>
      </c>
      <c r="K68">
        <f t="shared" si="5"/>
        <v>0.25</v>
      </c>
      <c r="L68">
        <f t="shared" si="6"/>
        <v>0.52671755725190839</v>
      </c>
      <c r="M68">
        <f t="shared" si="7"/>
        <v>0.27842220491850894</v>
      </c>
      <c r="N68">
        <f t="shared" si="8"/>
        <v>0.6020599913279624</v>
      </c>
      <c r="O68">
        <f t="shared" si="9"/>
        <v>0.32363778640945345</v>
      </c>
    </row>
    <row r="69" spans="1:15">
      <c r="A69" t="s">
        <v>130</v>
      </c>
      <c r="B69">
        <v>1</v>
      </c>
      <c r="C69" t="s">
        <v>160</v>
      </c>
      <c r="D69">
        <v>1280</v>
      </c>
      <c r="E69">
        <v>800</v>
      </c>
      <c r="F69">
        <v>24</v>
      </c>
      <c r="G69" t="s">
        <v>39</v>
      </c>
      <c r="H69">
        <v>11434</v>
      </c>
      <c r="I69">
        <v>0.505</v>
      </c>
      <c r="J69">
        <v>8.1</v>
      </c>
      <c r="K69">
        <f t="shared" si="5"/>
        <v>0.80999999999999994</v>
      </c>
      <c r="L69">
        <f t="shared" si="6"/>
        <v>0.98019801980198018</v>
      </c>
      <c r="M69">
        <f t="shared" si="7"/>
        <v>8.6861791850926205E-3</v>
      </c>
      <c r="N69">
        <f t="shared" si="8"/>
        <v>9.15149811213503E-2</v>
      </c>
      <c r="O69">
        <f t="shared" si="9"/>
        <v>8.2828801936257621E-2</v>
      </c>
    </row>
    <row r="70" spans="1:15">
      <c r="A70" t="s">
        <v>130</v>
      </c>
      <c r="B70">
        <v>1</v>
      </c>
      <c r="C70" t="s">
        <v>160</v>
      </c>
      <c r="D70">
        <v>1280</v>
      </c>
      <c r="E70">
        <v>800</v>
      </c>
      <c r="F70">
        <v>24</v>
      </c>
      <c r="G70" t="s">
        <v>39</v>
      </c>
      <c r="H70">
        <v>7687</v>
      </c>
      <c r="I70">
        <v>0.98</v>
      </c>
      <c r="J70">
        <v>0.4</v>
      </c>
      <c r="K70">
        <f t="shared" si="5"/>
        <v>0.04</v>
      </c>
      <c r="L70">
        <f t="shared" si="6"/>
        <v>2.0408163265306142E-2</v>
      </c>
      <c r="M70">
        <f t="shared" si="7"/>
        <v>1.6901960800285132</v>
      </c>
      <c r="N70">
        <f t="shared" si="8"/>
        <v>1.3979400086720377</v>
      </c>
      <c r="O70">
        <f t="shared" si="9"/>
        <v>0.29225607135647569</v>
      </c>
    </row>
    <row r="71" spans="1:15">
      <c r="A71" t="s">
        <v>130</v>
      </c>
      <c r="B71">
        <v>1</v>
      </c>
      <c r="C71" t="s">
        <v>160</v>
      </c>
      <c r="D71">
        <v>1280</v>
      </c>
      <c r="E71">
        <v>800</v>
      </c>
      <c r="F71">
        <v>24</v>
      </c>
      <c r="G71" t="s">
        <v>39</v>
      </c>
      <c r="H71">
        <v>5331</v>
      </c>
      <c r="I71">
        <v>0.74</v>
      </c>
      <c r="J71">
        <v>1.6</v>
      </c>
      <c r="K71">
        <f t="shared" si="5"/>
        <v>0.16</v>
      </c>
      <c r="L71">
        <f t="shared" si="6"/>
        <v>0.35135135135135137</v>
      </c>
      <c r="M71">
        <f t="shared" si="7"/>
        <v>0.45425837176015815</v>
      </c>
      <c r="N71">
        <f t="shared" si="8"/>
        <v>0.79588001734407521</v>
      </c>
      <c r="O71">
        <f t="shared" si="9"/>
        <v>0.341621645583917</v>
      </c>
    </row>
    <row r="72" spans="1:15">
      <c r="A72" t="s">
        <v>130</v>
      </c>
      <c r="B72">
        <v>1</v>
      </c>
      <c r="C72" t="s">
        <v>160</v>
      </c>
      <c r="D72">
        <v>1280</v>
      </c>
      <c r="E72">
        <v>800</v>
      </c>
      <c r="F72">
        <v>24</v>
      </c>
      <c r="G72" t="s">
        <v>39</v>
      </c>
      <c r="H72">
        <v>7468</v>
      </c>
      <c r="I72">
        <v>0.7</v>
      </c>
      <c r="J72">
        <v>3.6</v>
      </c>
      <c r="K72">
        <f t="shared" si="5"/>
        <v>0.36</v>
      </c>
      <c r="L72">
        <f t="shared" si="6"/>
        <v>0.42857142857142866</v>
      </c>
      <c r="M72">
        <f t="shared" si="7"/>
        <v>0.36797678529459432</v>
      </c>
      <c r="N72">
        <f t="shared" si="8"/>
        <v>0.44369749923271273</v>
      </c>
      <c r="O72">
        <f t="shared" si="9"/>
        <v>7.5720713938118411E-2</v>
      </c>
    </row>
    <row r="73" spans="1:15">
      <c r="A73" t="s">
        <v>130</v>
      </c>
      <c r="B73">
        <v>1</v>
      </c>
      <c r="C73" t="s">
        <v>160</v>
      </c>
      <c r="D73">
        <v>1280</v>
      </c>
      <c r="E73">
        <v>800</v>
      </c>
      <c r="F73">
        <v>24</v>
      </c>
      <c r="G73" t="s">
        <v>39</v>
      </c>
      <c r="H73">
        <v>7844</v>
      </c>
      <c r="I73">
        <v>0.89249999999999996</v>
      </c>
      <c r="J73">
        <v>19.600000000000001</v>
      </c>
      <c r="K73">
        <f t="shared" si="5"/>
        <v>0.51020408163265307</v>
      </c>
      <c r="L73">
        <f t="shared" si="6"/>
        <v>0.12044817927170873</v>
      </c>
      <c r="M73">
        <f t="shared" si="7"/>
        <v>0.91919976053260655</v>
      </c>
      <c r="N73">
        <f t="shared" si="8"/>
        <v>0.29225607135647602</v>
      </c>
      <c r="O73">
        <f t="shared" si="9"/>
        <v>0.62694368917613053</v>
      </c>
    </row>
    <row r="74" spans="1:15">
      <c r="A74" t="s">
        <v>130</v>
      </c>
      <c r="B74">
        <v>1</v>
      </c>
      <c r="C74" t="s">
        <v>160</v>
      </c>
      <c r="D74">
        <v>1280</v>
      </c>
      <c r="E74">
        <v>800</v>
      </c>
      <c r="F74">
        <v>24</v>
      </c>
      <c r="G74" t="s">
        <v>39</v>
      </c>
      <c r="H74">
        <v>5243</v>
      </c>
      <c r="I74">
        <v>0.60499999999999998</v>
      </c>
      <c r="J74">
        <v>4.9000000000000004</v>
      </c>
      <c r="K74">
        <f t="shared" si="5"/>
        <v>0.49000000000000005</v>
      </c>
      <c r="L74">
        <f t="shared" si="6"/>
        <v>0.65289256198347112</v>
      </c>
      <c r="M74">
        <f t="shared" si="7"/>
        <v>0.18515827902600865</v>
      </c>
      <c r="N74">
        <f t="shared" si="8"/>
        <v>0.30980391997148626</v>
      </c>
      <c r="O74">
        <f t="shared" si="9"/>
        <v>0.1246456409454777</v>
      </c>
    </row>
    <row r="75" spans="1:15">
      <c r="A75" t="s">
        <v>130</v>
      </c>
      <c r="B75">
        <v>1</v>
      </c>
      <c r="C75" t="s">
        <v>160</v>
      </c>
      <c r="D75">
        <v>1280</v>
      </c>
      <c r="E75">
        <v>800</v>
      </c>
      <c r="F75">
        <v>24</v>
      </c>
      <c r="G75" t="s">
        <v>39</v>
      </c>
      <c r="H75">
        <v>5830</v>
      </c>
      <c r="I75">
        <v>0.89500000000000002</v>
      </c>
      <c r="J75">
        <v>28.9</v>
      </c>
      <c r="K75">
        <f t="shared" si="5"/>
        <v>0.34602076124567477</v>
      </c>
      <c r="L75">
        <f t="shared" si="6"/>
        <v>0.11731843575418992</v>
      </c>
      <c r="M75">
        <f t="shared" si="7"/>
        <v>0.93063373624597401</v>
      </c>
      <c r="N75">
        <f t="shared" si="8"/>
        <v>0.46089784275654783</v>
      </c>
      <c r="O75">
        <f t="shared" si="9"/>
        <v>0.46973589348942618</v>
      </c>
    </row>
    <row r="76" spans="1:15">
      <c r="A76" t="s">
        <v>130</v>
      </c>
      <c r="B76">
        <v>1</v>
      </c>
      <c r="C76" t="s">
        <v>160</v>
      </c>
      <c r="D76">
        <v>1280</v>
      </c>
      <c r="E76">
        <v>800</v>
      </c>
      <c r="F76">
        <v>24</v>
      </c>
      <c r="G76" t="s">
        <v>39</v>
      </c>
      <c r="H76">
        <v>5886</v>
      </c>
      <c r="I76">
        <v>0.60499999999999998</v>
      </c>
      <c r="J76">
        <v>32.4</v>
      </c>
      <c r="K76">
        <f t="shared" si="5"/>
        <v>0.30864197530864201</v>
      </c>
      <c r="L76">
        <f t="shared" si="6"/>
        <v>0.65289256198347112</v>
      </c>
      <c r="M76">
        <f t="shared" si="7"/>
        <v>0.18515827902600865</v>
      </c>
      <c r="N76">
        <f t="shared" si="8"/>
        <v>0.51054501020661214</v>
      </c>
      <c r="O76">
        <f t="shared" si="9"/>
        <v>0.32538673118060352</v>
      </c>
    </row>
    <row r="77" spans="1:15">
      <c r="A77" t="s">
        <v>130</v>
      </c>
      <c r="B77">
        <v>1</v>
      </c>
      <c r="C77" t="s">
        <v>160</v>
      </c>
      <c r="D77">
        <v>1280</v>
      </c>
      <c r="E77">
        <v>800</v>
      </c>
      <c r="F77">
        <v>24</v>
      </c>
      <c r="G77" t="s">
        <v>39</v>
      </c>
      <c r="H77">
        <v>5423</v>
      </c>
      <c r="I77">
        <v>0.84250000000000003</v>
      </c>
      <c r="J77">
        <v>0.9</v>
      </c>
      <c r="K77">
        <f t="shared" si="5"/>
        <v>0.09</v>
      </c>
      <c r="L77">
        <f t="shared" si="6"/>
        <v>0.1869436201780415</v>
      </c>
      <c r="M77">
        <f t="shared" si="7"/>
        <v>0.72828935141775708</v>
      </c>
      <c r="N77">
        <f t="shared" si="8"/>
        <v>1.045757490560675</v>
      </c>
      <c r="O77">
        <f t="shared" si="9"/>
        <v>0.31746813914291827</v>
      </c>
    </row>
    <row r="78" spans="1:15">
      <c r="A78" t="s">
        <v>130</v>
      </c>
      <c r="B78">
        <v>1</v>
      </c>
      <c r="C78" t="s">
        <v>160</v>
      </c>
      <c r="D78">
        <v>1280</v>
      </c>
      <c r="E78">
        <v>800</v>
      </c>
      <c r="F78">
        <v>24</v>
      </c>
      <c r="G78" t="s">
        <v>39</v>
      </c>
      <c r="H78">
        <v>5278</v>
      </c>
      <c r="I78">
        <v>0.56000000000000005</v>
      </c>
      <c r="J78">
        <v>14.4</v>
      </c>
      <c r="K78">
        <f t="shared" si="5"/>
        <v>0.69444444444444442</v>
      </c>
      <c r="L78">
        <f t="shared" si="6"/>
        <v>0.78571428571428559</v>
      </c>
      <c r="M78">
        <f t="shared" si="7"/>
        <v>0.10473535052001305</v>
      </c>
      <c r="N78">
        <f t="shared" si="8"/>
        <v>0.15836249209524964</v>
      </c>
      <c r="O78">
        <f t="shared" si="9"/>
        <v>5.3627141575236612E-2</v>
      </c>
    </row>
    <row r="79" spans="1:15">
      <c r="A79" t="s">
        <v>130</v>
      </c>
      <c r="B79">
        <v>1</v>
      </c>
      <c r="C79" t="s">
        <v>160</v>
      </c>
      <c r="D79">
        <v>1280</v>
      </c>
      <c r="E79">
        <v>800</v>
      </c>
      <c r="F79">
        <v>24</v>
      </c>
      <c r="G79" t="s">
        <v>39</v>
      </c>
      <c r="H79">
        <v>6901</v>
      </c>
      <c r="I79">
        <v>0.60750000000000004</v>
      </c>
      <c r="J79">
        <v>16.899999999999999</v>
      </c>
      <c r="K79">
        <f t="shared" si="5"/>
        <v>0.59171597633136097</v>
      </c>
      <c r="L79">
        <f t="shared" si="6"/>
        <v>0.64609053497942381</v>
      </c>
      <c r="M79">
        <f t="shared" si="7"/>
        <v>0.18970662118907847</v>
      </c>
      <c r="N79">
        <f t="shared" si="8"/>
        <v>0.22788670461367352</v>
      </c>
      <c r="O79">
        <f t="shared" si="9"/>
        <v>3.8180083424595029E-2</v>
      </c>
    </row>
    <row r="80" spans="1:15">
      <c r="A80" t="s">
        <v>130</v>
      </c>
      <c r="B80">
        <v>1</v>
      </c>
      <c r="C80" t="s">
        <v>160</v>
      </c>
      <c r="D80">
        <v>1280</v>
      </c>
      <c r="E80">
        <v>800</v>
      </c>
      <c r="F80">
        <v>24</v>
      </c>
      <c r="G80" t="s">
        <v>39</v>
      </c>
      <c r="H80">
        <v>8901</v>
      </c>
      <c r="I80">
        <v>0.53749999999999998</v>
      </c>
      <c r="J80">
        <v>12.1</v>
      </c>
      <c r="K80">
        <f t="shared" si="5"/>
        <v>0.82644628099173556</v>
      </c>
      <c r="L80">
        <f t="shared" si="6"/>
        <v>0.86046511627906985</v>
      </c>
      <c r="M80">
        <f t="shared" si="7"/>
        <v>6.5266731512591492E-2</v>
      </c>
      <c r="N80">
        <f t="shared" si="8"/>
        <v>8.2785370316450071E-2</v>
      </c>
      <c r="O80">
        <f t="shared" si="9"/>
        <v>1.751863880385858E-2</v>
      </c>
    </row>
    <row r="81" spans="1:15">
      <c r="A81" t="s">
        <v>130</v>
      </c>
      <c r="B81">
        <v>1</v>
      </c>
      <c r="C81" t="s">
        <v>160</v>
      </c>
      <c r="D81">
        <v>1280</v>
      </c>
      <c r="E81">
        <v>800</v>
      </c>
      <c r="F81">
        <v>24</v>
      </c>
      <c r="G81" t="s">
        <v>39</v>
      </c>
      <c r="H81">
        <v>3597</v>
      </c>
      <c r="I81">
        <v>0.61</v>
      </c>
      <c r="J81">
        <v>6.4</v>
      </c>
      <c r="K81">
        <f t="shared" si="5"/>
        <v>0.64</v>
      </c>
      <c r="L81">
        <f t="shared" si="6"/>
        <v>0.63934426229508201</v>
      </c>
      <c r="M81">
        <f t="shared" si="7"/>
        <v>0.19426522798426782</v>
      </c>
      <c r="N81">
        <f t="shared" si="8"/>
        <v>0.19382002601611284</v>
      </c>
      <c r="O81">
        <f t="shared" si="9"/>
        <v>4.4520196815497903E-4</v>
      </c>
    </row>
    <row r="82" spans="1:15">
      <c r="A82" t="s">
        <v>131</v>
      </c>
      <c r="B82">
        <v>1</v>
      </c>
      <c r="C82" t="s">
        <v>160</v>
      </c>
      <c r="D82">
        <v>1920</v>
      </c>
      <c r="E82">
        <v>1080</v>
      </c>
      <c r="F82">
        <v>32</v>
      </c>
      <c r="G82" t="s">
        <v>32</v>
      </c>
      <c r="H82">
        <v>15269</v>
      </c>
      <c r="I82">
        <v>0.76249999999999996</v>
      </c>
      <c r="J82">
        <v>4.9000000000000004</v>
      </c>
      <c r="K82">
        <f t="shared" si="5"/>
        <v>0.49000000000000005</v>
      </c>
      <c r="L82">
        <f t="shared" si="6"/>
        <v>0.31147540983606564</v>
      </c>
      <c r="M82">
        <f t="shared" si="7"/>
        <v>0.50657623405793795</v>
      </c>
      <c r="N82">
        <f t="shared" si="8"/>
        <v>0.30980391997148626</v>
      </c>
      <c r="O82">
        <f t="shared" si="9"/>
        <v>0.19677231408645163</v>
      </c>
    </row>
    <row r="83" spans="1:15">
      <c r="A83" t="s">
        <v>131</v>
      </c>
      <c r="B83">
        <v>1</v>
      </c>
      <c r="C83" t="s">
        <v>160</v>
      </c>
      <c r="D83">
        <v>1920</v>
      </c>
      <c r="E83">
        <v>1080</v>
      </c>
      <c r="F83">
        <v>32</v>
      </c>
      <c r="G83" t="s">
        <v>32</v>
      </c>
      <c r="H83">
        <v>10406</v>
      </c>
      <c r="I83">
        <v>0.41499999999999998</v>
      </c>
      <c r="J83">
        <v>12.1</v>
      </c>
      <c r="K83">
        <f t="shared" si="5"/>
        <v>0.82644628099173556</v>
      </c>
      <c r="L83">
        <f t="shared" si="6"/>
        <v>0.70940170940170943</v>
      </c>
      <c r="M83">
        <f t="shared" si="7"/>
        <v>0.14910776937008774</v>
      </c>
      <c r="N83">
        <f t="shared" si="8"/>
        <v>8.2785370316450071E-2</v>
      </c>
      <c r="O83">
        <f t="shared" si="9"/>
        <v>6.632239905363764E-2</v>
      </c>
    </row>
    <row r="84" spans="1:15">
      <c r="A84" t="s">
        <v>131</v>
      </c>
      <c r="B84">
        <v>1</v>
      </c>
      <c r="C84" t="s">
        <v>160</v>
      </c>
      <c r="D84">
        <v>1920</v>
      </c>
      <c r="E84">
        <v>1080</v>
      </c>
      <c r="F84">
        <v>32</v>
      </c>
      <c r="G84" t="s">
        <v>32</v>
      </c>
      <c r="H84">
        <v>8184</v>
      </c>
      <c r="I84">
        <v>0.8</v>
      </c>
      <c r="J84">
        <v>0.9</v>
      </c>
      <c r="K84">
        <f t="shared" si="5"/>
        <v>0.09</v>
      </c>
      <c r="L84">
        <f t="shared" si="6"/>
        <v>0.24999999999999994</v>
      </c>
      <c r="M84">
        <f t="shared" si="7"/>
        <v>0.60205999132796251</v>
      </c>
      <c r="N84">
        <f t="shared" si="8"/>
        <v>1.045757490560675</v>
      </c>
      <c r="O84">
        <f t="shared" si="9"/>
        <v>0.44369749923271273</v>
      </c>
    </row>
    <row r="85" spans="1:15">
      <c r="A85" t="s">
        <v>131</v>
      </c>
      <c r="B85">
        <v>1</v>
      </c>
      <c r="C85" t="s">
        <v>160</v>
      </c>
      <c r="D85">
        <v>1920</v>
      </c>
      <c r="E85">
        <v>1080</v>
      </c>
      <c r="F85">
        <v>32</v>
      </c>
      <c r="G85" t="s">
        <v>32</v>
      </c>
      <c r="H85">
        <v>17947</v>
      </c>
      <c r="I85">
        <v>0.33750000000000002</v>
      </c>
      <c r="J85">
        <v>16.899999999999999</v>
      </c>
      <c r="K85">
        <f t="shared" si="5"/>
        <v>0.59171597633136097</v>
      </c>
      <c r="L85">
        <f t="shared" si="6"/>
        <v>0.50943396226415094</v>
      </c>
      <c r="M85">
        <f t="shared" si="7"/>
        <v>0.29291210544180174</v>
      </c>
      <c r="N85">
        <f t="shared" si="8"/>
        <v>0.22788670461367352</v>
      </c>
      <c r="O85">
        <f t="shared" si="9"/>
        <v>6.5025400828128216E-2</v>
      </c>
    </row>
    <row r="86" spans="1:15">
      <c r="A86" t="s">
        <v>131</v>
      </c>
      <c r="B86">
        <v>1</v>
      </c>
      <c r="C86" t="s">
        <v>160</v>
      </c>
      <c r="D86">
        <v>1920</v>
      </c>
      <c r="E86">
        <v>1080</v>
      </c>
      <c r="F86">
        <v>32</v>
      </c>
      <c r="G86" t="s">
        <v>32</v>
      </c>
      <c r="H86">
        <v>7300</v>
      </c>
      <c r="I86">
        <v>0.56999999999999995</v>
      </c>
      <c r="J86">
        <v>6.4</v>
      </c>
      <c r="K86">
        <f t="shared" si="5"/>
        <v>0.64</v>
      </c>
      <c r="L86">
        <f t="shared" si="6"/>
        <v>0.75438596491228083</v>
      </c>
      <c r="M86">
        <f t="shared" si="7"/>
        <v>0.12240640009290477</v>
      </c>
      <c r="N86">
        <f t="shared" si="8"/>
        <v>0.19382002601611284</v>
      </c>
      <c r="O86">
        <f t="shared" si="9"/>
        <v>7.1413625923208005E-2</v>
      </c>
    </row>
    <row r="87" spans="1:15">
      <c r="A87" t="s">
        <v>131</v>
      </c>
      <c r="B87">
        <v>1</v>
      </c>
      <c r="C87" t="s">
        <v>160</v>
      </c>
      <c r="D87">
        <v>1920</v>
      </c>
      <c r="E87">
        <v>1080</v>
      </c>
      <c r="F87">
        <v>32</v>
      </c>
      <c r="G87" t="s">
        <v>32</v>
      </c>
      <c r="H87">
        <v>7871</v>
      </c>
      <c r="I87">
        <v>0.69499999999999995</v>
      </c>
      <c r="J87">
        <v>3.6</v>
      </c>
      <c r="K87">
        <f t="shared" si="5"/>
        <v>0.36</v>
      </c>
      <c r="L87">
        <f t="shared" si="6"/>
        <v>0.43884892086330946</v>
      </c>
      <c r="M87">
        <f t="shared" si="7"/>
        <v>0.35768496524332799</v>
      </c>
      <c r="N87">
        <f t="shared" si="8"/>
        <v>0.44369749923271273</v>
      </c>
      <c r="O87">
        <f t="shared" si="9"/>
        <v>8.6012533989384798E-2</v>
      </c>
    </row>
    <row r="88" spans="1:15">
      <c r="A88" t="s">
        <v>131</v>
      </c>
      <c r="B88">
        <v>1</v>
      </c>
      <c r="C88" t="s">
        <v>160</v>
      </c>
      <c r="D88">
        <v>1920</v>
      </c>
      <c r="E88">
        <v>1080</v>
      </c>
      <c r="F88">
        <v>32</v>
      </c>
      <c r="G88" t="s">
        <v>32</v>
      </c>
      <c r="H88">
        <v>24655</v>
      </c>
      <c r="I88">
        <v>0.69750000000000001</v>
      </c>
      <c r="J88">
        <v>1.6</v>
      </c>
      <c r="K88">
        <f t="shared" si="5"/>
        <v>0.16</v>
      </c>
      <c r="L88">
        <f t="shared" si="6"/>
        <v>0.43369175627240142</v>
      </c>
      <c r="M88">
        <f t="shared" si="7"/>
        <v>0.36281883295714751</v>
      </c>
      <c r="N88">
        <f t="shared" si="8"/>
        <v>0.79588001734407521</v>
      </c>
      <c r="O88">
        <f t="shared" si="9"/>
        <v>0.4330611843869277</v>
      </c>
    </row>
    <row r="89" spans="1:15">
      <c r="A89" t="s">
        <v>131</v>
      </c>
      <c r="B89">
        <v>1</v>
      </c>
      <c r="C89" t="s">
        <v>160</v>
      </c>
      <c r="D89">
        <v>1920</v>
      </c>
      <c r="E89">
        <v>1080</v>
      </c>
      <c r="F89">
        <v>32</v>
      </c>
      <c r="G89" t="s">
        <v>32</v>
      </c>
      <c r="H89">
        <v>8199</v>
      </c>
      <c r="I89">
        <v>0.19750000000000001</v>
      </c>
      <c r="J89">
        <v>22.5</v>
      </c>
      <c r="K89">
        <f t="shared" si="5"/>
        <v>0.44444444444444442</v>
      </c>
      <c r="L89">
        <f t="shared" si="6"/>
        <v>0.24610591900311529</v>
      </c>
      <c r="M89">
        <f t="shared" si="7"/>
        <v>0.60887794111443061</v>
      </c>
      <c r="N89">
        <f t="shared" si="8"/>
        <v>0.35218251811136247</v>
      </c>
      <c r="O89">
        <f t="shared" si="9"/>
        <v>0.25669542300306808</v>
      </c>
    </row>
    <row r="90" spans="1:15">
      <c r="A90" t="s">
        <v>131</v>
      </c>
      <c r="B90">
        <v>1</v>
      </c>
      <c r="C90" t="s">
        <v>160</v>
      </c>
      <c r="D90">
        <v>1920</v>
      </c>
      <c r="E90">
        <v>1080</v>
      </c>
      <c r="F90">
        <v>32</v>
      </c>
      <c r="G90" t="s">
        <v>32</v>
      </c>
      <c r="H90">
        <v>6113</v>
      </c>
      <c r="I90">
        <v>0.23250000000000001</v>
      </c>
      <c r="J90">
        <v>25.6</v>
      </c>
      <c r="K90">
        <f t="shared" si="5"/>
        <v>0.390625</v>
      </c>
      <c r="L90">
        <f t="shared" si="6"/>
        <v>0.30293159609120524</v>
      </c>
      <c r="M90">
        <f t="shared" si="7"/>
        <v>0.51865542692325128</v>
      </c>
      <c r="N90">
        <f t="shared" si="8"/>
        <v>0.40823996531184958</v>
      </c>
      <c r="O90">
        <f t="shared" si="9"/>
        <v>0.1104154616114017</v>
      </c>
    </row>
    <row r="91" spans="1:15">
      <c r="A91" t="s">
        <v>131</v>
      </c>
      <c r="B91">
        <v>1</v>
      </c>
      <c r="C91" t="s">
        <v>160</v>
      </c>
      <c r="D91">
        <v>1920</v>
      </c>
      <c r="E91">
        <v>1080</v>
      </c>
      <c r="F91">
        <v>32</v>
      </c>
      <c r="G91" t="s">
        <v>32</v>
      </c>
      <c r="H91">
        <v>9189</v>
      </c>
      <c r="I91">
        <v>0.2525</v>
      </c>
      <c r="J91">
        <v>28.9</v>
      </c>
      <c r="K91">
        <f t="shared" si="5"/>
        <v>0.34602076124567477</v>
      </c>
      <c r="L91">
        <f t="shared" si="6"/>
        <v>0.33779264214046822</v>
      </c>
      <c r="M91">
        <f t="shared" si="7"/>
        <v>0.47134981454178709</v>
      </c>
      <c r="N91">
        <f t="shared" si="8"/>
        <v>0.46089784275654783</v>
      </c>
      <c r="O91">
        <f t="shared" si="9"/>
        <v>1.0451971785239267E-2</v>
      </c>
    </row>
    <row r="92" spans="1:15">
      <c r="A92" t="s">
        <v>131</v>
      </c>
      <c r="B92">
        <v>1</v>
      </c>
      <c r="C92" t="s">
        <v>160</v>
      </c>
      <c r="D92">
        <v>1920</v>
      </c>
      <c r="E92">
        <v>1080</v>
      </c>
      <c r="F92">
        <v>32</v>
      </c>
      <c r="G92" t="s">
        <v>32</v>
      </c>
      <c r="H92">
        <v>12640</v>
      </c>
      <c r="I92">
        <v>0.68500000000000005</v>
      </c>
      <c r="J92">
        <v>8.1</v>
      </c>
      <c r="K92">
        <f t="shared" si="5"/>
        <v>0.80999999999999994</v>
      </c>
      <c r="L92">
        <f t="shared" si="6"/>
        <v>0.45985401459854003</v>
      </c>
      <c r="M92">
        <f t="shared" si="7"/>
        <v>0.33738001770282522</v>
      </c>
      <c r="N92">
        <f t="shared" si="8"/>
        <v>9.15149811213503E-2</v>
      </c>
      <c r="O92">
        <f t="shared" si="9"/>
        <v>0.24586503658147488</v>
      </c>
    </row>
    <row r="93" spans="1:15">
      <c r="A93" t="s">
        <v>131</v>
      </c>
      <c r="B93">
        <v>1</v>
      </c>
      <c r="C93" t="s">
        <v>160</v>
      </c>
      <c r="D93">
        <v>1920</v>
      </c>
      <c r="E93">
        <v>1080</v>
      </c>
      <c r="F93">
        <v>32</v>
      </c>
      <c r="G93" t="s">
        <v>32</v>
      </c>
      <c r="H93">
        <v>7359</v>
      </c>
      <c r="I93">
        <v>0.34</v>
      </c>
      <c r="J93">
        <v>14.4</v>
      </c>
      <c r="K93">
        <f t="shared" si="5"/>
        <v>0.69444444444444442</v>
      </c>
      <c r="L93">
        <f t="shared" si="6"/>
        <v>0.51515151515151525</v>
      </c>
      <c r="M93">
        <f t="shared" si="7"/>
        <v>0.28806501849961347</v>
      </c>
      <c r="N93">
        <f t="shared" si="8"/>
        <v>0.15836249209524964</v>
      </c>
      <c r="O93">
        <f t="shared" si="9"/>
        <v>0.1297025264043638</v>
      </c>
    </row>
    <row r="94" spans="1:15">
      <c r="A94" t="s">
        <v>131</v>
      </c>
      <c r="B94">
        <v>1</v>
      </c>
      <c r="C94" t="s">
        <v>160</v>
      </c>
      <c r="D94">
        <v>1920</v>
      </c>
      <c r="E94">
        <v>1080</v>
      </c>
      <c r="F94">
        <v>32</v>
      </c>
      <c r="G94" t="s">
        <v>32</v>
      </c>
      <c r="H94">
        <v>7376</v>
      </c>
      <c r="I94">
        <v>0.36749999999999999</v>
      </c>
      <c r="J94">
        <v>19.600000000000001</v>
      </c>
      <c r="K94">
        <f t="shared" si="5"/>
        <v>0.51020408163265307</v>
      </c>
      <c r="L94">
        <f t="shared" si="6"/>
        <v>0.5810276679841897</v>
      </c>
      <c r="M94">
        <f t="shared" si="7"/>
        <v>0.23580318642764186</v>
      </c>
      <c r="N94">
        <f t="shared" si="8"/>
        <v>0.29225607135647602</v>
      </c>
      <c r="O94">
        <f t="shared" si="9"/>
        <v>5.6452884928834185E-2</v>
      </c>
    </row>
    <row r="95" spans="1:15">
      <c r="A95" t="s">
        <v>131</v>
      </c>
      <c r="B95">
        <v>1</v>
      </c>
      <c r="C95" t="s">
        <v>160</v>
      </c>
      <c r="D95">
        <v>1920</v>
      </c>
      <c r="E95">
        <v>1080</v>
      </c>
      <c r="F95">
        <v>32</v>
      </c>
      <c r="G95" t="s">
        <v>32</v>
      </c>
      <c r="H95">
        <v>7631</v>
      </c>
      <c r="I95">
        <v>0.255</v>
      </c>
      <c r="J95">
        <v>32.4</v>
      </c>
      <c r="K95">
        <f t="shared" si="5"/>
        <v>0.30864197530864201</v>
      </c>
      <c r="L95">
        <f t="shared" si="6"/>
        <v>0.34228187919463088</v>
      </c>
      <c r="M95">
        <f t="shared" si="7"/>
        <v>0.46561609231433765</v>
      </c>
      <c r="N95">
        <f t="shared" si="8"/>
        <v>0.51054501020661214</v>
      </c>
      <c r="O95">
        <f t="shared" si="9"/>
        <v>4.4928917892274489E-2</v>
      </c>
    </row>
    <row r="96" spans="1:15">
      <c r="A96" t="s">
        <v>131</v>
      </c>
      <c r="B96">
        <v>1</v>
      </c>
      <c r="C96" t="s">
        <v>160</v>
      </c>
      <c r="D96">
        <v>1920</v>
      </c>
      <c r="E96">
        <v>1080</v>
      </c>
      <c r="F96">
        <v>32</v>
      </c>
      <c r="G96" t="s">
        <v>32</v>
      </c>
      <c r="H96">
        <v>11912</v>
      </c>
      <c r="I96">
        <v>0.90249999999999997</v>
      </c>
      <c r="J96">
        <v>0.4</v>
      </c>
      <c r="K96">
        <f t="shared" si="5"/>
        <v>0.04</v>
      </c>
      <c r="L96">
        <f t="shared" si="6"/>
        <v>0.10803324099722995</v>
      </c>
      <c r="M96">
        <f t="shared" si="7"/>
        <v>0.96644259487915862</v>
      </c>
      <c r="N96">
        <f t="shared" si="8"/>
        <v>1.3979400086720377</v>
      </c>
      <c r="O96">
        <f t="shared" si="9"/>
        <v>0.43149741379287887</v>
      </c>
    </row>
    <row r="97" spans="1:15">
      <c r="A97" t="s">
        <v>131</v>
      </c>
      <c r="B97">
        <v>1</v>
      </c>
      <c r="C97" t="s">
        <v>160</v>
      </c>
      <c r="D97">
        <v>1920</v>
      </c>
      <c r="E97">
        <v>1080</v>
      </c>
      <c r="F97">
        <v>32</v>
      </c>
      <c r="G97" t="s">
        <v>32</v>
      </c>
      <c r="H97">
        <v>11087</v>
      </c>
      <c r="I97">
        <v>0.71250000000000002</v>
      </c>
      <c r="J97">
        <v>2.5</v>
      </c>
      <c r="K97">
        <f t="shared" si="5"/>
        <v>0.25</v>
      </c>
      <c r="L97">
        <f t="shared" si="6"/>
        <v>0.40350877192982454</v>
      </c>
      <c r="M97">
        <f t="shared" si="7"/>
        <v>0.39414701965489857</v>
      </c>
      <c r="N97">
        <f t="shared" si="8"/>
        <v>0.6020599913279624</v>
      </c>
      <c r="O97">
        <f t="shared" si="9"/>
        <v>0.20791297167306383</v>
      </c>
    </row>
    <row r="98" spans="1:15">
      <c r="A98" t="s">
        <v>132</v>
      </c>
      <c r="B98">
        <v>1</v>
      </c>
      <c r="C98" t="s">
        <v>160</v>
      </c>
      <c r="D98">
        <v>1280</v>
      </c>
      <c r="E98">
        <v>800</v>
      </c>
      <c r="F98">
        <v>32</v>
      </c>
      <c r="G98" t="s">
        <v>41</v>
      </c>
      <c r="H98">
        <v>59798</v>
      </c>
      <c r="I98">
        <v>0.36249999999999999</v>
      </c>
      <c r="J98">
        <v>6.4</v>
      </c>
      <c r="K98">
        <f t="shared" si="5"/>
        <v>0.64</v>
      </c>
      <c r="L98">
        <f t="shared" si="6"/>
        <v>0.56862745098039214</v>
      </c>
      <c r="M98">
        <f t="shared" si="7"/>
        <v>0.24517217819898027</v>
      </c>
      <c r="N98">
        <f t="shared" si="8"/>
        <v>0.19382002601611284</v>
      </c>
      <c r="O98">
        <f t="shared" si="9"/>
        <v>5.1352152182867483E-2</v>
      </c>
    </row>
    <row r="99" spans="1:15">
      <c r="A99" t="s">
        <v>132</v>
      </c>
      <c r="B99">
        <v>1</v>
      </c>
      <c r="C99" t="s">
        <v>160</v>
      </c>
      <c r="D99">
        <v>1280</v>
      </c>
      <c r="E99">
        <v>800</v>
      </c>
      <c r="F99">
        <v>32</v>
      </c>
      <c r="G99" t="s">
        <v>41</v>
      </c>
      <c r="H99">
        <v>25057</v>
      </c>
      <c r="I99">
        <v>0.23250000000000001</v>
      </c>
      <c r="J99">
        <v>22.5</v>
      </c>
      <c r="K99">
        <f t="shared" si="5"/>
        <v>0.44444444444444442</v>
      </c>
      <c r="L99">
        <f t="shared" si="6"/>
        <v>0.30293159609120524</v>
      </c>
      <c r="M99">
        <f t="shared" si="7"/>
        <v>0.51865542692325128</v>
      </c>
      <c r="N99">
        <f t="shared" si="8"/>
        <v>0.35218251811136247</v>
      </c>
      <c r="O99">
        <f t="shared" si="9"/>
        <v>0.16647290881188875</v>
      </c>
    </row>
    <row r="100" spans="1:15">
      <c r="A100" t="s">
        <v>132</v>
      </c>
      <c r="B100">
        <v>1</v>
      </c>
      <c r="C100" t="s">
        <v>160</v>
      </c>
      <c r="D100">
        <v>1280</v>
      </c>
      <c r="E100">
        <v>800</v>
      </c>
      <c r="F100">
        <v>32</v>
      </c>
      <c r="G100" t="s">
        <v>41</v>
      </c>
      <c r="H100">
        <v>13480</v>
      </c>
      <c r="I100">
        <v>0.78749999999999998</v>
      </c>
      <c r="J100">
        <v>4.9000000000000004</v>
      </c>
      <c r="K100">
        <f t="shared" si="5"/>
        <v>0.49000000000000005</v>
      </c>
      <c r="L100">
        <f t="shared" si="6"/>
        <v>0.26984126984126988</v>
      </c>
      <c r="M100">
        <f t="shared" si="7"/>
        <v>0.56889162807530769</v>
      </c>
      <c r="N100">
        <f t="shared" si="8"/>
        <v>0.30980391997148626</v>
      </c>
      <c r="O100">
        <f t="shared" si="9"/>
        <v>0.25908770810382137</v>
      </c>
    </row>
    <row r="101" spans="1:15">
      <c r="A101" t="s">
        <v>132</v>
      </c>
      <c r="B101">
        <v>1</v>
      </c>
      <c r="C101" t="s">
        <v>160</v>
      </c>
      <c r="D101">
        <v>1280</v>
      </c>
      <c r="E101">
        <v>800</v>
      </c>
      <c r="F101">
        <v>32</v>
      </c>
      <c r="G101" t="s">
        <v>41</v>
      </c>
      <c r="H101">
        <v>28729</v>
      </c>
      <c r="I101">
        <v>0.18</v>
      </c>
      <c r="J101">
        <v>32.4</v>
      </c>
      <c r="K101">
        <f t="shared" si="5"/>
        <v>0.30864197530864201</v>
      </c>
      <c r="L101">
        <f t="shared" si="6"/>
        <v>0.21951219512195119</v>
      </c>
      <c r="M101">
        <f t="shared" si="7"/>
        <v>0.65854134728041069</v>
      </c>
      <c r="N101">
        <f t="shared" si="8"/>
        <v>0.51054501020661214</v>
      </c>
      <c r="O101">
        <f t="shared" si="9"/>
        <v>0.14799633707379856</v>
      </c>
    </row>
    <row r="102" spans="1:15">
      <c r="A102" t="s">
        <v>132</v>
      </c>
      <c r="B102">
        <v>1</v>
      </c>
      <c r="C102" t="s">
        <v>160</v>
      </c>
      <c r="D102">
        <v>1280</v>
      </c>
      <c r="E102">
        <v>800</v>
      </c>
      <c r="F102">
        <v>32</v>
      </c>
      <c r="G102" t="s">
        <v>41</v>
      </c>
      <c r="H102">
        <v>29426</v>
      </c>
      <c r="I102">
        <v>0.35249999999999998</v>
      </c>
      <c r="J102">
        <v>28.9</v>
      </c>
      <c r="K102">
        <f t="shared" si="5"/>
        <v>0.34602076124567477</v>
      </c>
      <c r="L102">
        <f t="shared" si="6"/>
        <v>0.54440154440154442</v>
      </c>
      <c r="M102">
        <f t="shared" si="7"/>
        <v>0.26408065142587189</v>
      </c>
      <c r="N102">
        <f t="shared" si="8"/>
        <v>0.46089784275654783</v>
      </c>
      <c r="O102">
        <f t="shared" si="9"/>
        <v>0.19681719133067593</v>
      </c>
    </row>
    <row r="103" spans="1:15">
      <c r="A103" t="s">
        <v>132</v>
      </c>
      <c r="B103">
        <v>1</v>
      </c>
      <c r="C103" t="s">
        <v>160</v>
      </c>
      <c r="D103">
        <v>1280</v>
      </c>
      <c r="E103">
        <v>800</v>
      </c>
      <c r="F103">
        <v>32</v>
      </c>
      <c r="G103" t="s">
        <v>41</v>
      </c>
      <c r="H103">
        <v>7954</v>
      </c>
      <c r="I103">
        <v>0.63249999999999995</v>
      </c>
      <c r="J103">
        <v>8.1</v>
      </c>
      <c r="K103">
        <f t="shared" si="5"/>
        <v>0.80999999999999994</v>
      </c>
      <c r="L103">
        <f t="shared" si="6"/>
        <v>0.58102766798418981</v>
      </c>
      <c r="M103">
        <f t="shared" si="7"/>
        <v>0.23580318642764175</v>
      </c>
      <c r="N103">
        <f t="shared" si="8"/>
        <v>9.15149811213503E-2</v>
      </c>
      <c r="O103">
        <f t="shared" si="9"/>
        <v>0.14428820530629147</v>
      </c>
    </row>
    <row r="104" spans="1:15">
      <c r="A104" t="s">
        <v>132</v>
      </c>
      <c r="B104">
        <v>1</v>
      </c>
      <c r="C104" t="s">
        <v>160</v>
      </c>
      <c r="D104">
        <v>1280</v>
      </c>
      <c r="E104">
        <v>800</v>
      </c>
      <c r="F104">
        <v>32</v>
      </c>
      <c r="G104" t="s">
        <v>41</v>
      </c>
      <c r="H104">
        <v>14248</v>
      </c>
      <c r="I104">
        <v>0.65249999999999997</v>
      </c>
      <c r="J104">
        <v>3.6</v>
      </c>
      <c r="K104">
        <f t="shared" si="5"/>
        <v>0.36</v>
      </c>
      <c r="L104">
        <f t="shared" si="6"/>
        <v>0.53256704980842917</v>
      </c>
      <c r="M104">
        <f t="shared" si="7"/>
        <v>0.27362570708418588</v>
      </c>
      <c r="N104">
        <f t="shared" si="8"/>
        <v>0.44369749923271273</v>
      </c>
      <c r="O104">
        <f t="shared" si="9"/>
        <v>0.17007179214852691</v>
      </c>
    </row>
    <row r="105" spans="1:15">
      <c r="A105" t="s">
        <v>132</v>
      </c>
      <c r="B105">
        <v>1</v>
      </c>
      <c r="C105" t="s">
        <v>160</v>
      </c>
      <c r="D105">
        <v>1280</v>
      </c>
      <c r="E105">
        <v>800</v>
      </c>
      <c r="F105">
        <v>32</v>
      </c>
      <c r="G105" t="s">
        <v>41</v>
      </c>
      <c r="H105">
        <v>11677</v>
      </c>
      <c r="I105">
        <v>0.2475</v>
      </c>
      <c r="J105">
        <v>12.1</v>
      </c>
      <c r="K105">
        <f t="shared" si="5"/>
        <v>0.82644628099173556</v>
      </c>
      <c r="L105">
        <f t="shared" si="6"/>
        <v>0.32890365448504988</v>
      </c>
      <c r="M105">
        <f t="shared" si="7"/>
        <v>0.48293130099629333</v>
      </c>
      <c r="N105">
        <f t="shared" si="8"/>
        <v>8.2785370316450071E-2</v>
      </c>
      <c r="O105">
        <f t="shared" si="9"/>
        <v>0.40014593067984333</v>
      </c>
    </row>
    <row r="106" spans="1:15">
      <c r="A106" t="s">
        <v>132</v>
      </c>
      <c r="B106">
        <v>1</v>
      </c>
      <c r="C106" t="s">
        <v>160</v>
      </c>
      <c r="D106">
        <v>1280</v>
      </c>
      <c r="E106">
        <v>800</v>
      </c>
      <c r="F106">
        <v>32</v>
      </c>
      <c r="G106" t="s">
        <v>41</v>
      </c>
      <c r="H106">
        <v>13884</v>
      </c>
      <c r="I106">
        <v>0.245</v>
      </c>
      <c r="J106">
        <v>19.600000000000001</v>
      </c>
      <c r="K106">
        <f t="shared" si="5"/>
        <v>0.51020408163265307</v>
      </c>
      <c r="L106">
        <f t="shared" si="6"/>
        <v>0.32450331125827814</v>
      </c>
      <c r="M106">
        <f t="shared" si="7"/>
        <v>0.48878086726465581</v>
      </c>
      <c r="N106">
        <f t="shared" si="8"/>
        <v>0.29225607135647602</v>
      </c>
      <c r="O106">
        <f t="shared" si="9"/>
        <v>0.19652479590817978</v>
      </c>
    </row>
    <row r="107" spans="1:15">
      <c r="A107" t="s">
        <v>132</v>
      </c>
      <c r="B107">
        <v>1</v>
      </c>
      <c r="C107" t="s">
        <v>160</v>
      </c>
      <c r="D107">
        <v>1280</v>
      </c>
      <c r="E107">
        <v>800</v>
      </c>
      <c r="F107">
        <v>32</v>
      </c>
      <c r="G107" t="s">
        <v>41</v>
      </c>
      <c r="H107">
        <v>24237</v>
      </c>
      <c r="I107">
        <v>0.35249999999999998</v>
      </c>
      <c r="J107">
        <v>25.6</v>
      </c>
      <c r="K107">
        <f t="shared" si="5"/>
        <v>0.390625</v>
      </c>
      <c r="L107">
        <f t="shared" si="6"/>
        <v>0.54440154440154442</v>
      </c>
      <c r="M107">
        <f t="shared" si="7"/>
        <v>0.26408065142587189</v>
      </c>
      <c r="N107">
        <f t="shared" si="8"/>
        <v>0.40823996531184958</v>
      </c>
      <c r="O107">
        <f t="shared" si="9"/>
        <v>0.14415931388597769</v>
      </c>
    </row>
    <row r="108" spans="1:15">
      <c r="A108" t="s">
        <v>132</v>
      </c>
      <c r="B108">
        <v>1</v>
      </c>
      <c r="C108" t="s">
        <v>160</v>
      </c>
      <c r="D108">
        <v>1280</v>
      </c>
      <c r="E108">
        <v>800</v>
      </c>
      <c r="F108">
        <v>32</v>
      </c>
      <c r="G108" t="s">
        <v>41</v>
      </c>
      <c r="H108">
        <v>22045</v>
      </c>
      <c r="I108">
        <v>0.75</v>
      </c>
      <c r="J108">
        <v>2.5</v>
      </c>
      <c r="K108">
        <f t="shared" si="5"/>
        <v>0.25</v>
      </c>
      <c r="L108">
        <f t="shared" si="6"/>
        <v>0.33333333333333331</v>
      </c>
      <c r="M108">
        <f t="shared" si="7"/>
        <v>0.47712125471966244</v>
      </c>
      <c r="N108">
        <f t="shared" si="8"/>
        <v>0.6020599913279624</v>
      </c>
      <c r="O108">
        <f t="shared" si="9"/>
        <v>0.12493873660829996</v>
      </c>
    </row>
    <row r="109" spans="1:15">
      <c r="A109" t="s">
        <v>132</v>
      </c>
      <c r="B109">
        <v>1</v>
      </c>
      <c r="C109" t="s">
        <v>160</v>
      </c>
      <c r="D109">
        <v>1280</v>
      </c>
      <c r="E109">
        <v>800</v>
      </c>
      <c r="F109">
        <v>32</v>
      </c>
      <c r="G109" t="s">
        <v>41</v>
      </c>
      <c r="H109">
        <v>10931</v>
      </c>
      <c r="I109">
        <v>0.90249999999999997</v>
      </c>
      <c r="J109">
        <v>0.9</v>
      </c>
      <c r="K109">
        <f t="shared" si="5"/>
        <v>0.09</v>
      </c>
      <c r="L109">
        <f t="shared" si="6"/>
        <v>0.10803324099722995</v>
      </c>
      <c r="M109">
        <f t="shared" si="7"/>
        <v>0.96644259487915862</v>
      </c>
      <c r="N109">
        <f t="shared" si="8"/>
        <v>1.045757490560675</v>
      </c>
      <c r="O109">
        <f t="shared" si="9"/>
        <v>7.9314895681516617E-2</v>
      </c>
    </row>
    <row r="110" spans="1:15">
      <c r="A110" t="s">
        <v>132</v>
      </c>
      <c r="B110">
        <v>1</v>
      </c>
      <c r="C110" t="s">
        <v>160</v>
      </c>
      <c r="D110">
        <v>1280</v>
      </c>
      <c r="E110">
        <v>800</v>
      </c>
      <c r="F110">
        <v>32</v>
      </c>
      <c r="G110" t="s">
        <v>41</v>
      </c>
      <c r="H110">
        <v>11664</v>
      </c>
      <c r="I110">
        <v>0.95499999999999996</v>
      </c>
      <c r="J110">
        <v>0.4</v>
      </c>
      <c r="K110">
        <f t="shared" si="5"/>
        <v>0.04</v>
      </c>
      <c r="L110">
        <f t="shared" si="6"/>
        <v>4.7120418848167582E-2</v>
      </c>
      <c r="M110">
        <f t="shared" si="7"/>
        <v>1.3267908578084022</v>
      </c>
      <c r="N110">
        <f t="shared" si="8"/>
        <v>1.3979400086720377</v>
      </c>
      <c r="O110">
        <f t="shared" si="9"/>
        <v>7.1149150863635269E-2</v>
      </c>
    </row>
    <row r="111" spans="1:15">
      <c r="A111" t="s">
        <v>132</v>
      </c>
      <c r="B111">
        <v>1</v>
      </c>
      <c r="C111" t="s">
        <v>160</v>
      </c>
      <c r="D111">
        <v>1280</v>
      </c>
      <c r="E111">
        <v>800</v>
      </c>
      <c r="F111">
        <v>32</v>
      </c>
      <c r="G111" t="s">
        <v>41</v>
      </c>
      <c r="H111">
        <v>9312</v>
      </c>
      <c r="I111">
        <v>0.85750000000000004</v>
      </c>
      <c r="J111">
        <v>1.6</v>
      </c>
      <c r="K111">
        <f t="shared" si="5"/>
        <v>0.16</v>
      </c>
      <c r="L111">
        <f t="shared" si="6"/>
        <v>0.16618075801749266</v>
      </c>
      <c r="M111">
        <f t="shared" si="7"/>
        <v>0.77941926437027931</v>
      </c>
      <c r="N111">
        <f t="shared" si="8"/>
        <v>0.79588001734407521</v>
      </c>
      <c r="O111">
        <f t="shared" si="9"/>
        <v>1.6460752973796011E-2</v>
      </c>
    </row>
    <row r="112" spans="1:15">
      <c r="A112" t="s">
        <v>132</v>
      </c>
      <c r="B112">
        <v>1</v>
      </c>
      <c r="C112" t="s">
        <v>160</v>
      </c>
      <c r="D112">
        <v>1280</v>
      </c>
      <c r="E112">
        <v>800</v>
      </c>
      <c r="F112">
        <v>32</v>
      </c>
      <c r="G112" t="s">
        <v>41</v>
      </c>
      <c r="H112">
        <v>12614</v>
      </c>
      <c r="I112">
        <v>0.35</v>
      </c>
      <c r="J112">
        <v>16.899999999999999</v>
      </c>
      <c r="K112">
        <f t="shared" si="5"/>
        <v>0.59171597633136097</v>
      </c>
      <c r="L112">
        <f t="shared" si="6"/>
        <v>0.53846153846153844</v>
      </c>
      <c r="M112">
        <f t="shared" si="7"/>
        <v>0.26884531229257996</v>
      </c>
      <c r="N112">
        <f t="shared" si="8"/>
        <v>0.22788670461367352</v>
      </c>
      <c r="O112">
        <f t="shared" si="9"/>
        <v>4.0958607678906439E-2</v>
      </c>
    </row>
    <row r="113" spans="1:15">
      <c r="A113" t="s">
        <v>132</v>
      </c>
      <c r="B113">
        <v>1</v>
      </c>
      <c r="C113" t="s">
        <v>160</v>
      </c>
      <c r="D113">
        <v>1280</v>
      </c>
      <c r="E113">
        <v>800</v>
      </c>
      <c r="F113">
        <v>32</v>
      </c>
      <c r="G113" t="s">
        <v>41</v>
      </c>
      <c r="H113">
        <v>27469</v>
      </c>
      <c r="I113">
        <v>0.1875</v>
      </c>
      <c r="J113">
        <v>14.4</v>
      </c>
      <c r="K113">
        <f t="shared" si="5"/>
        <v>0.69444444444444442</v>
      </c>
      <c r="L113">
        <f t="shared" si="6"/>
        <v>0.23076923076923078</v>
      </c>
      <c r="M113">
        <f t="shared" si="7"/>
        <v>0.63682209758717434</v>
      </c>
      <c r="N113">
        <f t="shared" si="8"/>
        <v>0.15836249209524964</v>
      </c>
      <c r="O113">
        <f t="shared" si="9"/>
        <v>0.47845960549192468</v>
      </c>
    </row>
    <row r="114" spans="1:15">
      <c r="A114" t="s">
        <v>133</v>
      </c>
      <c r="B114">
        <v>1</v>
      </c>
      <c r="C114" t="s">
        <v>160</v>
      </c>
      <c r="D114">
        <v>800</v>
      </c>
      <c r="E114">
        <v>600</v>
      </c>
      <c r="F114">
        <v>32</v>
      </c>
      <c r="G114" t="s">
        <v>41</v>
      </c>
      <c r="H114">
        <v>8791</v>
      </c>
      <c r="I114">
        <v>0.86750000000000005</v>
      </c>
      <c r="J114">
        <v>16.899999999999999</v>
      </c>
      <c r="K114">
        <f t="shared" si="5"/>
        <v>0.59171597633136097</v>
      </c>
      <c r="L114">
        <f t="shared" si="6"/>
        <v>0.15273775216138322</v>
      </c>
      <c r="M114">
        <f t="shared" si="7"/>
        <v>0.81605360519008485</v>
      </c>
      <c r="N114">
        <f t="shared" si="8"/>
        <v>0.22788670461367352</v>
      </c>
      <c r="O114">
        <f t="shared" si="9"/>
        <v>0.5881669005764113</v>
      </c>
    </row>
    <row r="115" spans="1:15">
      <c r="A115" t="s">
        <v>133</v>
      </c>
      <c r="B115">
        <v>1</v>
      </c>
      <c r="C115" t="s">
        <v>160</v>
      </c>
      <c r="D115">
        <v>800</v>
      </c>
      <c r="E115">
        <v>600</v>
      </c>
      <c r="F115">
        <v>32</v>
      </c>
      <c r="G115" t="s">
        <v>41</v>
      </c>
      <c r="H115">
        <v>26338</v>
      </c>
      <c r="I115">
        <v>0.67749999999999999</v>
      </c>
      <c r="J115">
        <v>3.6</v>
      </c>
      <c r="K115">
        <f t="shared" si="5"/>
        <v>0.36</v>
      </c>
      <c r="L115">
        <f t="shared" si="6"/>
        <v>0.47601476014760147</v>
      </c>
      <c r="M115">
        <f t="shared" si="7"/>
        <v>0.32237958057515681</v>
      </c>
      <c r="N115">
        <f t="shared" si="8"/>
        <v>0.44369749923271273</v>
      </c>
      <c r="O115">
        <f t="shared" si="9"/>
        <v>0.12131791865755598</v>
      </c>
    </row>
    <row r="116" spans="1:15">
      <c r="A116" t="s">
        <v>133</v>
      </c>
      <c r="B116">
        <v>1</v>
      </c>
      <c r="C116" t="s">
        <v>160</v>
      </c>
      <c r="D116">
        <v>800</v>
      </c>
      <c r="E116">
        <v>600</v>
      </c>
      <c r="F116">
        <v>32</v>
      </c>
      <c r="G116" t="s">
        <v>41</v>
      </c>
      <c r="H116">
        <v>12632</v>
      </c>
      <c r="I116">
        <v>0.97</v>
      </c>
      <c r="J116">
        <v>25.6</v>
      </c>
      <c r="K116">
        <f t="shared" si="5"/>
        <v>0.390625</v>
      </c>
      <c r="L116">
        <f t="shared" si="6"/>
        <v>3.0927835051546421E-2</v>
      </c>
      <c r="M116">
        <f t="shared" si="7"/>
        <v>1.5096504795465819</v>
      </c>
      <c r="N116">
        <f t="shared" si="8"/>
        <v>0.40823996531184958</v>
      </c>
      <c r="O116">
        <f t="shared" si="9"/>
        <v>1.1014105142347324</v>
      </c>
    </row>
    <row r="117" spans="1:15">
      <c r="A117" t="s">
        <v>133</v>
      </c>
      <c r="B117">
        <v>1</v>
      </c>
      <c r="C117" t="s">
        <v>160</v>
      </c>
      <c r="D117">
        <v>800</v>
      </c>
      <c r="E117">
        <v>600</v>
      </c>
      <c r="F117">
        <v>32</v>
      </c>
      <c r="G117" t="s">
        <v>41</v>
      </c>
      <c r="H117">
        <v>6783</v>
      </c>
      <c r="I117">
        <v>0.98</v>
      </c>
      <c r="J117">
        <v>32.4</v>
      </c>
      <c r="K117">
        <f t="shared" si="5"/>
        <v>0.30864197530864201</v>
      </c>
      <c r="L117">
        <f t="shared" si="6"/>
        <v>2.0408163265306142E-2</v>
      </c>
      <c r="M117">
        <f t="shared" si="7"/>
        <v>1.6901960800285132</v>
      </c>
      <c r="N117">
        <f t="shared" si="8"/>
        <v>0.51054501020661214</v>
      </c>
      <c r="O117">
        <f t="shared" si="9"/>
        <v>1.1796510698219009</v>
      </c>
    </row>
    <row r="118" spans="1:15">
      <c r="A118" t="s">
        <v>133</v>
      </c>
      <c r="B118">
        <v>1</v>
      </c>
      <c r="C118" t="s">
        <v>160</v>
      </c>
      <c r="D118">
        <v>800</v>
      </c>
      <c r="E118">
        <v>600</v>
      </c>
      <c r="F118">
        <v>32</v>
      </c>
      <c r="G118" t="s">
        <v>41</v>
      </c>
      <c r="H118">
        <v>8936</v>
      </c>
      <c r="I118">
        <v>0.67500000000000004</v>
      </c>
      <c r="J118">
        <v>4.9000000000000004</v>
      </c>
      <c r="K118">
        <f t="shared" si="5"/>
        <v>0.49000000000000005</v>
      </c>
      <c r="L118">
        <f t="shared" si="6"/>
        <v>0.4814814814814814</v>
      </c>
      <c r="M118">
        <f t="shared" si="7"/>
        <v>0.31742041185215059</v>
      </c>
      <c r="N118">
        <f t="shared" si="8"/>
        <v>0.30980391997148626</v>
      </c>
      <c r="O118">
        <f t="shared" si="9"/>
        <v>7.6164918806643223E-3</v>
      </c>
    </row>
    <row r="119" spans="1:15">
      <c r="A119" t="s">
        <v>133</v>
      </c>
      <c r="B119">
        <v>1</v>
      </c>
      <c r="C119" t="s">
        <v>160</v>
      </c>
      <c r="D119">
        <v>800</v>
      </c>
      <c r="E119">
        <v>600</v>
      </c>
      <c r="F119">
        <v>32</v>
      </c>
      <c r="G119" t="s">
        <v>41</v>
      </c>
      <c r="H119">
        <v>12677</v>
      </c>
      <c r="I119">
        <v>0.78749999999999998</v>
      </c>
      <c r="J119">
        <v>2.5</v>
      </c>
      <c r="K119">
        <f t="shared" si="5"/>
        <v>0.25</v>
      </c>
      <c r="L119">
        <f t="shared" si="6"/>
        <v>0.26984126984126988</v>
      </c>
      <c r="M119">
        <f t="shared" si="7"/>
        <v>0.56889162807530769</v>
      </c>
      <c r="N119">
        <f t="shared" si="8"/>
        <v>0.6020599913279624</v>
      </c>
      <c r="O119">
        <f t="shared" si="9"/>
        <v>3.3168363252654709E-2</v>
      </c>
    </row>
    <row r="120" spans="1:15">
      <c r="A120" t="s">
        <v>133</v>
      </c>
      <c r="B120">
        <v>1</v>
      </c>
      <c r="C120" t="s">
        <v>160</v>
      </c>
      <c r="D120">
        <v>800</v>
      </c>
      <c r="E120">
        <v>600</v>
      </c>
      <c r="F120">
        <v>32</v>
      </c>
      <c r="G120" t="s">
        <v>41</v>
      </c>
      <c r="H120">
        <v>16961</v>
      </c>
      <c r="I120">
        <v>0.84</v>
      </c>
      <c r="J120">
        <v>22.5</v>
      </c>
      <c r="K120">
        <f t="shared" si="5"/>
        <v>0.44444444444444442</v>
      </c>
      <c r="L120">
        <f t="shared" si="6"/>
        <v>0.19047619047619052</v>
      </c>
      <c r="M120">
        <f t="shared" si="7"/>
        <v>0.7201593034059568</v>
      </c>
      <c r="N120">
        <f t="shared" si="8"/>
        <v>0.35218251811136247</v>
      </c>
      <c r="O120">
        <f t="shared" si="9"/>
        <v>0.36797678529459427</v>
      </c>
    </row>
    <row r="121" spans="1:15">
      <c r="A121" t="s">
        <v>133</v>
      </c>
      <c r="B121">
        <v>1</v>
      </c>
      <c r="C121" t="s">
        <v>160</v>
      </c>
      <c r="D121">
        <v>800</v>
      </c>
      <c r="E121">
        <v>600</v>
      </c>
      <c r="F121">
        <v>32</v>
      </c>
      <c r="G121" t="s">
        <v>41</v>
      </c>
      <c r="H121">
        <v>7803</v>
      </c>
      <c r="I121">
        <v>0.82499999999999996</v>
      </c>
      <c r="J121">
        <v>0.4</v>
      </c>
      <c r="K121">
        <f t="shared" si="5"/>
        <v>0.04</v>
      </c>
      <c r="L121">
        <f t="shared" si="6"/>
        <v>0.21212121212121218</v>
      </c>
      <c r="M121">
        <f t="shared" si="7"/>
        <v>0.67341589986363048</v>
      </c>
      <c r="N121">
        <f t="shared" si="8"/>
        <v>1.3979400086720377</v>
      </c>
      <c r="O121">
        <f t="shared" si="9"/>
        <v>0.72452410880840701</v>
      </c>
    </row>
    <row r="122" spans="1:15">
      <c r="A122" t="s">
        <v>133</v>
      </c>
      <c r="B122">
        <v>1</v>
      </c>
      <c r="C122" t="s">
        <v>160</v>
      </c>
      <c r="D122">
        <v>800</v>
      </c>
      <c r="E122">
        <v>600</v>
      </c>
      <c r="F122">
        <v>32</v>
      </c>
      <c r="G122" t="s">
        <v>41</v>
      </c>
      <c r="H122">
        <v>17410</v>
      </c>
      <c r="I122">
        <v>0.7</v>
      </c>
      <c r="J122">
        <v>14.4</v>
      </c>
      <c r="K122">
        <f t="shared" si="5"/>
        <v>0.69444444444444442</v>
      </c>
      <c r="L122">
        <f t="shared" si="6"/>
        <v>0.42857142857142866</v>
      </c>
      <c r="M122">
        <f t="shared" si="7"/>
        <v>0.36797678529459432</v>
      </c>
      <c r="N122">
        <f t="shared" si="8"/>
        <v>0.15836249209524964</v>
      </c>
      <c r="O122">
        <f t="shared" si="9"/>
        <v>0.20961429319934466</v>
      </c>
    </row>
    <row r="123" spans="1:15">
      <c r="A123" t="s">
        <v>133</v>
      </c>
      <c r="B123">
        <v>1</v>
      </c>
      <c r="C123" t="s">
        <v>160</v>
      </c>
      <c r="D123">
        <v>800</v>
      </c>
      <c r="E123">
        <v>600</v>
      </c>
      <c r="F123">
        <v>32</v>
      </c>
      <c r="G123" t="s">
        <v>41</v>
      </c>
      <c r="H123">
        <v>7752</v>
      </c>
      <c r="I123">
        <v>0.77249999999999996</v>
      </c>
      <c r="J123">
        <v>1.6</v>
      </c>
      <c r="K123">
        <f t="shared" si="5"/>
        <v>0.16</v>
      </c>
      <c r="L123">
        <f t="shared" si="6"/>
        <v>0.29449838187702271</v>
      </c>
      <c r="M123">
        <f t="shared" si="7"/>
        <v>0.53091708710374097</v>
      </c>
      <c r="N123">
        <f t="shared" si="8"/>
        <v>0.79588001734407521</v>
      </c>
      <c r="O123">
        <f t="shared" si="9"/>
        <v>0.26496293024033424</v>
      </c>
    </row>
    <row r="124" spans="1:15">
      <c r="A124" t="s">
        <v>133</v>
      </c>
      <c r="B124">
        <v>1</v>
      </c>
      <c r="C124" t="s">
        <v>160</v>
      </c>
      <c r="D124">
        <v>800</v>
      </c>
      <c r="E124">
        <v>600</v>
      </c>
      <c r="F124">
        <v>32</v>
      </c>
      <c r="G124" t="s">
        <v>41</v>
      </c>
      <c r="H124">
        <v>10224</v>
      </c>
      <c r="I124">
        <v>0.6925</v>
      </c>
      <c r="J124">
        <v>19.600000000000001</v>
      </c>
      <c r="K124">
        <f t="shared" si="5"/>
        <v>0.51020408163265307</v>
      </c>
      <c r="L124">
        <f t="shared" si="6"/>
        <v>0.44404332129963897</v>
      </c>
      <c r="M124">
        <f t="shared" si="7"/>
        <v>0.35257465762505058</v>
      </c>
      <c r="N124">
        <f t="shared" si="8"/>
        <v>0.29225607135647602</v>
      </c>
      <c r="O124">
        <f t="shared" si="9"/>
        <v>6.0318586268574614E-2</v>
      </c>
    </row>
    <row r="125" spans="1:15">
      <c r="A125" t="s">
        <v>133</v>
      </c>
      <c r="B125">
        <v>1</v>
      </c>
      <c r="C125" t="s">
        <v>160</v>
      </c>
      <c r="D125">
        <v>800</v>
      </c>
      <c r="E125">
        <v>600</v>
      </c>
      <c r="F125">
        <v>32</v>
      </c>
      <c r="G125" t="s">
        <v>41</v>
      </c>
      <c r="H125">
        <v>8939</v>
      </c>
      <c r="I125">
        <v>0.63</v>
      </c>
      <c r="J125">
        <v>12.1</v>
      </c>
      <c r="K125">
        <f t="shared" si="5"/>
        <v>0.82644628099173556</v>
      </c>
      <c r="L125">
        <f t="shared" si="6"/>
        <v>0.58730158730158732</v>
      </c>
      <c r="M125">
        <f t="shared" si="7"/>
        <v>0.2311388253865867</v>
      </c>
      <c r="N125">
        <f t="shared" si="8"/>
        <v>8.2785370316450071E-2</v>
      </c>
      <c r="O125">
        <f t="shared" si="9"/>
        <v>0.14835345507013664</v>
      </c>
    </row>
    <row r="126" spans="1:15">
      <c r="A126" t="s">
        <v>133</v>
      </c>
      <c r="B126">
        <v>1</v>
      </c>
      <c r="C126" t="s">
        <v>160</v>
      </c>
      <c r="D126">
        <v>800</v>
      </c>
      <c r="E126">
        <v>600</v>
      </c>
      <c r="F126">
        <v>32</v>
      </c>
      <c r="G126" t="s">
        <v>41</v>
      </c>
      <c r="H126">
        <v>9041</v>
      </c>
      <c r="I126">
        <v>0.94499999999999995</v>
      </c>
      <c r="J126">
        <v>0.9</v>
      </c>
      <c r="K126">
        <f t="shared" si="5"/>
        <v>0.09</v>
      </c>
      <c r="L126">
        <f t="shared" si="6"/>
        <v>5.8201058201058253E-2</v>
      </c>
      <c r="M126">
        <f t="shared" si="7"/>
        <v>1.2350691190150187</v>
      </c>
      <c r="N126">
        <f t="shared" si="8"/>
        <v>1.045757490560675</v>
      </c>
      <c r="O126">
        <f t="shared" si="9"/>
        <v>0.18931162845434346</v>
      </c>
    </row>
    <row r="127" spans="1:15">
      <c r="A127" t="s">
        <v>133</v>
      </c>
      <c r="B127">
        <v>1</v>
      </c>
      <c r="C127" t="s">
        <v>160</v>
      </c>
      <c r="D127">
        <v>800</v>
      </c>
      <c r="E127">
        <v>600</v>
      </c>
      <c r="F127">
        <v>32</v>
      </c>
      <c r="G127" t="s">
        <v>41</v>
      </c>
      <c r="H127">
        <v>8086</v>
      </c>
      <c r="I127">
        <v>0.71</v>
      </c>
      <c r="J127">
        <v>6.4</v>
      </c>
      <c r="K127">
        <f t="shared" si="5"/>
        <v>0.64</v>
      </c>
      <c r="L127">
        <f t="shared" si="6"/>
        <v>0.40845070422535218</v>
      </c>
      <c r="M127">
        <f t="shared" si="7"/>
        <v>0.38886035082011916</v>
      </c>
      <c r="N127">
        <f t="shared" si="8"/>
        <v>0.19382002601611284</v>
      </c>
      <c r="O127">
        <f t="shared" si="9"/>
        <v>0.19504032480400629</v>
      </c>
    </row>
    <row r="128" spans="1:15">
      <c r="A128" t="s">
        <v>133</v>
      </c>
      <c r="B128">
        <v>1</v>
      </c>
      <c r="C128" t="s">
        <v>160</v>
      </c>
      <c r="D128">
        <v>800</v>
      </c>
      <c r="E128">
        <v>600</v>
      </c>
      <c r="F128">
        <v>32</v>
      </c>
      <c r="G128" t="s">
        <v>41</v>
      </c>
      <c r="H128">
        <v>7723</v>
      </c>
      <c r="I128">
        <v>0.5625</v>
      </c>
      <c r="J128">
        <v>8.1</v>
      </c>
      <c r="K128">
        <f t="shared" si="5"/>
        <v>0.80999999999999994</v>
      </c>
      <c r="L128">
        <f t="shared" si="6"/>
        <v>0.77777777777777779</v>
      </c>
      <c r="M128">
        <f t="shared" si="7"/>
        <v>0.109144469425068</v>
      </c>
      <c r="N128">
        <f t="shared" si="8"/>
        <v>9.15149811213503E-2</v>
      </c>
      <c r="O128">
        <f t="shared" si="9"/>
        <v>1.7629488303717744E-2</v>
      </c>
    </row>
    <row r="129" spans="1:15">
      <c r="A129" t="s">
        <v>133</v>
      </c>
      <c r="B129">
        <v>1</v>
      </c>
      <c r="C129" t="s">
        <v>160</v>
      </c>
      <c r="D129">
        <v>800</v>
      </c>
      <c r="E129">
        <v>600</v>
      </c>
      <c r="F129">
        <v>32</v>
      </c>
      <c r="G129" t="s">
        <v>41</v>
      </c>
      <c r="H129">
        <v>9852</v>
      </c>
      <c r="I129">
        <v>0.81499999999999995</v>
      </c>
      <c r="J129">
        <v>28.9</v>
      </c>
      <c r="K129">
        <f t="shared" si="5"/>
        <v>0.34602076124567477</v>
      </c>
      <c r="L129">
        <f t="shared" si="6"/>
        <v>0.22699386503067492</v>
      </c>
      <c r="M129">
        <f t="shared" si="7"/>
        <v>0.64398588033696258</v>
      </c>
      <c r="N129">
        <f t="shared" si="8"/>
        <v>0.46089784275654783</v>
      </c>
      <c r="O129">
        <f t="shared" si="9"/>
        <v>0.18308803758041486</v>
      </c>
    </row>
    <row r="130" spans="1:15">
      <c r="A130" t="s">
        <v>134</v>
      </c>
      <c r="B130">
        <v>1</v>
      </c>
      <c r="C130" t="s">
        <v>160</v>
      </c>
      <c r="D130">
        <v>1280</v>
      </c>
      <c r="E130">
        <v>800</v>
      </c>
      <c r="F130">
        <v>24</v>
      </c>
      <c r="G130" t="s">
        <v>135</v>
      </c>
      <c r="H130">
        <v>10557</v>
      </c>
      <c r="I130">
        <v>0.46</v>
      </c>
      <c r="J130">
        <v>8.1</v>
      </c>
      <c r="K130">
        <f t="shared" si="5"/>
        <v>0.80999999999999994</v>
      </c>
      <c r="L130">
        <f t="shared" si="6"/>
        <v>0.85185185185185186</v>
      </c>
      <c r="M130">
        <f t="shared" si="7"/>
        <v>6.9635928141394396E-2</v>
      </c>
      <c r="N130">
        <f t="shared" si="8"/>
        <v>9.15149811213503E-2</v>
      </c>
      <c r="O130">
        <f t="shared" si="9"/>
        <v>2.1879052979955863E-2</v>
      </c>
    </row>
    <row r="131" spans="1:15">
      <c r="A131" t="s">
        <v>134</v>
      </c>
      <c r="B131">
        <v>1</v>
      </c>
      <c r="C131" t="s">
        <v>160</v>
      </c>
      <c r="D131">
        <v>1280</v>
      </c>
      <c r="E131">
        <v>800</v>
      </c>
      <c r="F131">
        <v>24</v>
      </c>
      <c r="G131" t="s">
        <v>135</v>
      </c>
      <c r="H131">
        <v>7832</v>
      </c>
      <c r="I131">
        <v>0.9425</v>
      </c>
      <c r="J131">
        <v>25.6</v>
      </c>
      <c r="K131">
        <f t="shared" ref="K131:K194" si="10">MIN(10,J131)/MAX(10,J131)</f>
        <v>0.390625</v>
      </c>
      <c r="L131">
        <f t="shared" ref="L131:L194" si="11">MIN(I131,1-I131)/MAX(I131,1-I131)</f>
        <v>6.1007957559681691E-2</v>
      </c>
      <c r="M131">
        <f t="shared" ref="M131:M194" si="12">LOG(1/L131)</f>
        <v>1.2146135141882</v>
      </c>
      <c r="N131">
        <f t="shared" ref="N131:N194" si="13">LOG(1/K131)</f>
        <v>0.40823996531184958</v>
      </c>
      <c r="O131">
        <f t="shared" ref="O131:O194" si="14">ABS(LOG(L131)-LOG(K131))</f>
        <v>0.80637354887635038</v>
      </c>
    </row>
    <row r="132" spans="1:15">
      <c r="A132" t="s">
        <v>134</v>
      </c>
      <c r="B132">
        <v>1</v>
      </c>
      <c r="C132" t="s">
        <v>160</v>
      </c>
      <c r="D132">
        <v>1280</v>
      </c>
      <c r="E132">
        <v>800</v>
      </c>
      <c r="F132">
        <v>24</v>
      </c>
      <c r="G132" t="s">
        <v>135</v>
      </c>
      <c r="H132">
        <v>12071</v>
      </c>
      <c r="I132">
        <v>0.98</v>
      </c>
      <c r="J132">
        <v>28.9</v>
      </c>
      <c r="K132">
        <f t="shared" si="10"/>
        <v>0.34602076124567477</v>
      </c>
      <c r="L132">
        <f t="shared" si="11"/>
        <v>2.0408163265306142E-2</v>
      </c>
      <c r="M132">
        <f t="shared" si="12"/>
        <v>1.6901960800285132</v>
      </c>
      <c r="N132">
        <f t="shared" si="13"/>
        <v>0.46089784275654783</v>
      </c>
      <c r="O132">
        <f t="shared" si="14"/>
        <v>1.2292982372719654</v>
      </c>
    </row>
    <row r="133" spans="1:15">
      <c r="A133" t="s">
        <v>134</v>
      </c>
      <c r="B133">
        <v>1</v>
      </c>
      <c r="C133" t="s">
        <v>160</v>
      </c>
      <c r="D133">
        <v>1280</v>
      </c>
      <c r="E133">
        <v>800</v>
      </c>
      <c r="F133">
        <v>24</v>
      </c>
      <c r="G133" t="s">
        <v>135</v>
      </c>
      <c r="H133">
        <v>9478</v>
      </c>
      <c r="I133">
        <v>0.4325</v>
      </c>
      <c r="J133">
        <v>12.1</v>
      </c>
      <c r="K133">
        <f t="shared" si="10"/>
        <v>0.82644628099173556</v>
      </c>
      <c r="L133">
        <f t="shared" si="11"/>
        <v>0.76211453744493396</v>
      </c>
      <c r="M133">
        <f t="shared" si="12"/>
        <v>0.11797975406432729</v>
      </c>
      <c r="N133">
        <f t="shared" si="13"/>
        <v>8.2785370316450071E-2</v>
      </c>
      <c r="O133">
        <f t="shared" si="14"/>
        <v>3.5194383747877214E-2</v>
      </c>
    </row>
    <row r="134" spans="1:15">
      <c r="A134" t="s">
        <v>134</v>
      </c>
      <c r="B134">
        <v>1</v>
      </c>
      <c r="C134" t="s">
        <v>160</v>
      </c>
      <c r="D134">
        <v>1280</v>
      </c>
      <c r="E134">
        <v>800</v>
      </c>
      <c r="F134">
        <v>24</v>
      </c>
      <c r="G134" t="s">
        <v>135</v>
      </c>
      <c r="H134">
        <v>14784</v>
      </c>
      <c r="I134">
        <v>0.8125</v>
      </c>
      <c r="J134">
        <v>0.4</v>
      </c>
      <c r="K134">
        <f t="shared" si="10"/>
        <v>0.04</v>
      </c>
      <c r="L134">
        <f t="shared" si="11"/>
        <v>0.23076923076923078</v>
      </c>
      <c r="M134">
        <f t="shared" si="12"/>
        <v>0.63682209758717434</v>
      </c>
      <c r="N134">
        <f t="shared" si="13"/>
        <v>1.3979400086720377</v>
      </c>
      <c r="O134">
        <f t="shared" si="14"/>
        <v>0.76111791108486315</v>
      </c>
    </row>
    <row r="135" spans="1:15">
      <c r="A135" t="s">
        <v>134</v>
      </c>
      <c r="B135">
        <v>1</v>
      </c>
      <c r="C135" t="s">
        <v>160</v>
      </c>
      <c r="D135">
        <v>1280</v>
      </c>
      <c r="E135">
        <v>800</v>
      </c>
      <c r="F135">
        <v>24</v>
      </c>
      <c r="G135" t="s">
        <v>135</v>
      </c>
      <c r="H135">
        <v>5631</v>
      </c>
      <c r="I135">
        <v>0.63749999999999996</v>
      </c>
      <c r="J135">
        <v>2.5</v>
      </c>
      <c r="K135">
        <f t="shared" si="10"/>
        <v>0.25</v>
      </c>
      <c r="L135">
        <f t="shared" si="11"/>
        <v>0.56862745098039225</v>
      </c>
      <c r="M135">
        <f t="shared" si="12"/>
        <v>0.24517217819898021</v>
      </c>
      <c r="N135">
        <f t="shared" si="13"/>
        <v>0.6020599913279624</v>
      </c>
      <c r="O135">
        <f t="shared" si="14"/>
        <v>0.35688781312898221</v>
      </c>
    </row>
    <row r="136" spans="1:15">
      <c r="A136" t="s">
        <v>134</v>
      </c>
      <c r="B136">
        <v>1</v>
      </c>
      <c r="C136" t="s">
        <v>160</v>
      </c>
      <c r="D136">
        <v>1280</v>
      </c>
      <c r="E136">
        <v>800</v>
      </c>
      <c r="F136">
        <v>24</v>
      </c>
      <c r="G136" t="s">
        <v>135</v>
      </c>
      <c r="H136">
        <v>5496</v>
      </c>
      <c r="I136">
        <v>0.70750000000000002</v>
      </c>
      <c r="J136">
        <v>4.9000000000000004</v>
      </c>
      <c r="K136">
        <f t="shared" si="10"/>
        <v>0.49000000000000005</v>
      </c>
      <c r="L136">
        <f t="shared" si="11"/>
        <v>0.41342756183745577</v>
      </c>
      <c r="M136">
        <f t="shared" si="12"/>
        <v>0.38360057377812862</v>
      </c>
      <c r="N136">
        <f t="shared" si="13"/>
        <v>0.30980391997148626</v>
      </c>
      <c r="O136">
        <f t="shared" si="14"/>
        <v>7.3796653806642354E-2</v>
      </c>
    </row>
    <row r="137" spans="1:15">
      <c r="A137" t="s">
        <v>134</v>
      </c>
      <c r="B137">
        <v>1</v>
      </c>
      <c r="C137" t="s">
        <v>160</v>
      </c>
      <c r="D137">
        <v>1280</v>
      </c>
      <c r="E137">
        <v>800</v>
      </c>
      <c r="F137">
        <v>24</v>
      </c>
      <c r="G137" t="s">
        <v>135</v>
      </c>
      <c r="H137">
        <v>8872</v>
      </c>
      <c r="I137">
        <v>0.81</v>
      </c>
      <c r="J137">
        <v>14.4</v>
      </c>
      <c r="K137">
        <f t="shared" si="10"/>
        <v>0.69444444444444442</v>
      </c>
      <c r="L137">
        <f t="shared" si="11"/>
        <v>0.23456790123456783</v>
      </c>
      <c r="M137">
        <f t="shared" si="12"/>
        <v>0.62973141792582088</v>
      </c>
      <c r="N137">
        <f t="shared" si="13"/>
        <v>0.15836249209524964</v>
      </c>
      <c r="O137">
        <f t="shared" si="14"/>
        <v>0.47136892583057122</v>
      </c>
    </row>
    <row r="138" spans="1:15">
      <c r="A138" t="s">
        <v>134</v>
      </c>
      <c r="B138">
        <v>1</v>
      </c>
      <c r="C138" t="s">
        <v>160</v>
      </c>
      <c r="D138">
        <v>1280</v>
      </c>
      <c r="E138">
        <v>800</v>
      </c>
      <c r="F138">
        <v>24</v>
      </c>
      <c r="G138" t="s">
        <v>135</v>
      </c>
      <c r="H138">
        <v>6736</v>
      </c>
      <c r="I138">
        <v>0.89249999999999996</v>
      </c>
      <c r="J138">
        <v>16.899999999999999</v>
      </c>
      <c r="K138">
        <f t="shared" si="10"/>
        <v>0.59171597633136097</v>
      </c>
      <c r="L138">
        <f t="shared" si="11"/>
        <v>0.12044817927170873</v>
      </c>
      <c r="M138">
        <f t="shared" si="12"/>
        <v>0.91919976053260655</v>
      </c>
      <c r="N138">
        <f t="shared" si="13"/>
        <v>0.22788670461367352</v>
      </c>
      <c r="O138">
        <f t="shared" si="14"/>
        <v>0.69131305591893299</v>
      </c>
    </row>
    <row r="139" spans="1:15">
      <c r="A139" t="s">
        <v>134</v>
      </c>
      <c r="B139">
        <v>1</v>
      </c>
      <c r="C139" t="s">
        <v>160</v>
      </c>
      <c r="D139">
        <v>1280</v>
      </c>
      <c r="E139">
        <v>800</v>
      </c>
      <c r="F139">
        <v>24</v>
      </c>
      <c r="G139" t="s">
        <v>135</v>
      </c>
      <c r="H139">
        <v>8968</v>
      </c>
      <c r="I139">
        <v>0.78</v>
      </c>
      <c r="J139">
        <v>1.6</v>
      </c>
      <c r="K139">
        <f t="shared" si="10"/>
        <v>0.16</v>
      </c>
      <c r="L139">
        <f t="shared" si="11"/>
        <v>0.28205128205128199</v>
      </c>
      <c r="M139">
        <f t="shared" si="12"/>
        <v>0.54967192186827429</v>
      </c>
      <c r="N139">
        <f t="shared" si="13"/>
        <v>0.79588001734407521</v>
      </c>
      <c r="O139">
        <f t="shared" si="14"/>
        <v>0.24620809547580091</v>
      </c>
    </row>
    <row r="140" spans="1:15">
      <c r="A140" t="s">
        <v>134</v>
      </c>
      <c r="B140">
        <v>1</v>
      </c>
      <c r="C140" t="s">
        <v>160</v>
      </c>
      <c r="D140">
        <v>1280</v>
      </c>
      <c r="E140">
        <v>800</v>
      </c>
      <c r="F140">
        <v>24</v>
      </c>
      <c r="G140" t="s">
        <v>135</v>
      </c>
      <c r="H140">
        <v>5048</v>
      </c>
      <c r="I140">
        <v>0.69499999999999995</v>
      </c>
      <c r="J140">
        <v>3.6</v>
      </c>
      <c r="K140">
        <f t="shared" si="10"/>
        <v>0.36</v>
      </c>
      <c r="L140">
        <f t="shared" si="11"/>
        <v>0.43884892086330946</v>
      </c>
      <c r="M140">
        <f t="shared" si="12"/>
        <v>0.35768496524332799</v>
      </c>
      <c r="N140">
        <f t="shared" si="13"/>
        <v>0.44369749923271273</v>
      </c>
      <c r="O140">
        <f t="shared" si="14"/>
        <v>8.6012533989384798E-2</v>
      </c>
    </row>
    <row r="141" spans="1:15">
      <c r="A141" t="s">
        <v>134</v>
      </c>
      <c r="B141">
        <v>1</v>
      </c>
      <c r="C141" t="s">
        <v>160</v>
      </c>
      <c r="D141">
        <v>1280</v>
      </c>
      <c r="E141">
        <v>800</v>
      </c>
      <c r="F141">
        <v>24</v>
      </c>
      <c r="G141" t="s">
        <v>135</v>
      </c>
      <c r="H141">
        <v>5440</v>
      </c>
      <c r="I141">
        <v>0.98</v>
      </c>
      <c r="J141">
        <v>32.4</v>
      </c>
      <c r="K141">
        <f t="shared" si="10"/>
        <v>0.30864197530864201</v>
      </c>
      <c r="L141">
        <f t="shared" si="11"/>
        <v>2.0408163265306142E-2</v>
      </c>
      <c r="M141">
        <f t="shared" si="12"/>
        <v>1.6901960800285132</v>
      </c>
      <c r="N141">
        <f t="shared" si="13"/>
        <v>0.51054501020661214</v>
      </c>
      <c r="O141">
        <f t="shared" si="14"/>
        <v>1.1796510698219009</v>
      </c>
    </row>
    <row r="142" spans="1:15">
      <c r="A142" t="s">
        <v>134</v>
      </c>
      <c r="B142">
        <v>1</v>
      </c>
      <c r="C142" t="s">
        <v>160</v>
      </c>
      <c r="D142">
        <v>1280</v>
      </c>
      <c r="E142">
        <v>800</v>
      </c>
      <c r="F142">
        <v>24</v>
      </c>
      <c r="G142" t="s">
        <v>135</v>
      </c>
      <c r="H142">
        <v>4959</v>
      </c>
      <c r="I142">
        <v>0.57250000000000001</v>
      </c>
      <c r="J142">
        <v>6.4</v>
      </c>
      <c r="K142">
        <f t="shared" si="10"/>
        <v>0.64</v>
      </c>
      <c r="L142">
        <f t="shared" si="11"/>
        <v>0.74672489082969429</v>
      </c>
      <c r="M142">
        <f t="shared" si="12"/>
        <v>0.12683937194773418</v>
      </c>
      <c r="N142">
        <f t="shared" si="13"/>
        <v>0.19382002601611284</v>
      </c>
      <c r="O142">
        <f t="shared" si="14"/>
        <v>6.6980654068378637E-2</v>
      </c>
    </row>
    <row r="143" spans="1:15">
      <c r="A143" t="s">
        <v>134</v>
      </c>
      <c r="B143">
        <v>1</v>
      </c>
      <c r="C143" t="s">
        <v>160</v>
      </c>
      <c r="D143">
        <v>1280</v>
      </c>
      <c r="E143">
        <v>800</v>
      </c>
      <c r="F143">
        <v>24</v>
      </c>
      <c r="G143" t="s">
        <v>135</v>
      </c>
      <c r="H143">
        <v>19911</v>
      </c>
      <c r="I143">
        <v>0.87749999999999995</v>
      </c>
      <c r="J143">
        <v>19.600000000000001</v>
      </c>
      <c r="K143">
        <f t="shared" si="10"/>
        <v>0.51020408163265307</v>
      </c>
      <c r="L143">
        <f t="shared" si="11"/>
        <v>0.13960113960113968</v>
      </c>
      <c r="M143">
        <f t="shared" si="12"/>
        <v>0.85511103643731012</v>
      </c>
      <c r="N143">
        <f t="shared" si="13"/>
        <v>0.29225607135647602</v>
      </c>
      <c r="O143">
        <f t="shared" si="14"/>
        <v>0.5628549650808341</v>
      </c>
    </row>
    <row r="144" spans="1:15">
      <c r="A144" t="s">
        <v>134</v>
      </c>
      <c r="B144">
        <v>1</v>
      </c>
      <c r="C144" t="s">
        <v>160</v>
      </c>
      <c r="D144">
        <v>1280</v>
      </c>
      <c r="E144">
        <v>800</v>
      </c>
      <c r="F144">
        <v>24</v>
      </c>
      <c r="G144" t="s">
        <v>135</v>
      </c>
      <c r="H144">
        <v>9639</v>
      </c>
      <c r="I144">
        <v>0.82750000000000001</v>
      </c>
      <c r="J144">
        <v>0.9</v>
      </c>
      <c r="K144">
        <f t="shared" si="10"/>
        <v>0.09</v>
      </c>
      <c r="L144">
        <f t="shared" si="11"/>
        <v>0.20845921450151056</v>
      </c>
      <c r="M144">
        <f t="shared" si="12"/>
        <v>0.68097890303846342</v>
      </c>
      <c r="N144">
        <f t="shared" si="13"/>
        <v>1.045757490560675</v>
      </c>
      <c r="O144">
        <f t="shared" si="14"/>
        <v>0.36477858752221182</v>
      </c>
    </row>
    <row r="145" spans="1:15">
      <c r="A145" t="s">
        <v>134</v>
      </c>
      <c r="B145">
        <v>1</v>
      </c>
      <c r="C145" t="s">
        <v>160</v>
      </c>
      <c r="D145">
        <v>1280</v>
      </c>
      <c r="E145">
        <v>800</v>
      </c>
      <c r="F145">
        <v>24</v>
      </c>
      <c r="G145" t="s">
        <v>135</v>
      </c>
      <c r="H145">
        <v>5432</v>
      </c>
      <c r="I145">
        <v>0.78</v>
      </c>
      <c r="J145">
        <v>22.5</v>
      </c>
      <c r="K145">
        <f t="shared" si="10"/>
        <v>0.44444444444444442</v>
      </c>
      <c r="L145">
        <f t="shared" si="11"/>
        <v>0.28205128205128199</v>
      </c>
      <c r="M145">
        <f t="shared" si="12"/>
        <v>0.54967192186827429</v>
      </c>
      <c r="N145">
        <f t="shared" si="13"/>
        <v>0.35218251811136247</v>
      </c>
      <c r="O145">
        <f t="shared" si="14"/>
        <v>0.19748940375691176</v>
      </c>
    </row>
    <row r="146" spans="1:15">
      <c r="A146" t="s">
        <v>136</v>
      </c>
      <c r="B146">
        <v>1</v>
      </c>
      <c r="C146" t="s">
        <v>160</v>
      </c>
      <c r="D146">
        <v>1366</v>
      </c>
      <c r="E146">
        <v>768</v>
      </c>
      <c r="F146">
        <v>32</v>
      </c>
      <c r="G146" t="s">
        <v>137</v>
      </c>
      <c r="H146">
        <v>15979</v>
      </c>
      <c r="I146">
        <v>0.64</v>
      </c>
      <c r="J146">
        <v>19.600000000000001</v>
      </c>
      <c r="K146">
        <f t="shared" si="10"/>
        <v>0.51020408163265307</v>
      </c>
      <c r="L146">
        <f t="shared" si="11"/>
        <v>0.5625</v>
      </c>
      <c r="M146">
        <f t="shared" si="12"/>
        <v>0.24987747321659989</v>
      </c>
      <c r="N146">
        <f t="shared" si="13"/>
        <v>0.29225607135647602</v>
      </c>
      <c r="O146">
        <f t="shared" si="14"/>
        <v>4.2378598139876128E-2</v>
      </c>
    </row>
    <row r="147" spans="1:15">
      <c r="A147" t="s">
        <v>136</v>
      </c>
      <c r="B147">
        <v>1</v>
      </c>
      <c r="C147" t="s">
        <v>160</v>
      </c>
      <c r="D147">
        <v>1366</v>
      </c>
      <c r="E147">
        <v>768</v>
      </c>
      <c r="F147">
        <v>32</v>
      </c>
      <c r="G147" t="s">
        <v>137</v>
      </c>
      <c r="H147">
        <v>10276</v>
      </c>
      <c r="I147">
        <v>0.97</v>
      </c>
      <c r="J147">
        <v>0.4</v>
      </c>
      <c r="K147">
        <f t="shared" si="10"/>
        <v>0.04</v>
      </c>
      <c r="L147">
        <f t="shared" si="11"/>
        <v>3.0927835051546421E-2</v>
      </c>
      <c r="M147">
        <f t="shared" si="12"/>
        <v>1.5096504795465819</v>
      </c>
      <c r="N147">
        <f t="shared" si="13"/>
        <v>1.3979400086720377</v>
      </c>
      <c r="O147">
        <f t="shared" si="14"/>
        <v>0.11171047087454444</v>
      </c>
    </row>
    <row r="148" spans="1:15">
      <c r="A148" t="s">
        <v>136</v>
      </c>
      <c r="B148">
        <v>1</v>
      </c>
      <c r="C148" t="s">
        <v>160</v>
      </c>
      <c r="D148">
        <v>1366</v>
      </c>
      <c r="E148">
        <v>768</v>
      </c>
      <c r="F148">
        <v>32</v>
      </c>
      <c r="G148" t="s">
        <v>137</v>
      </c>
      <c r="H148">
        <v>11504</v>
      </c>
      <c r="I148">
        <v>0.69750000000000001</v>
      </c>
      <c r="J148">
        <v>4.9000000000000004</v>
      </c>
      <c r="K148">
        <f t="shared" si="10"/>
        <v>0.49000000000000005</v>
      </c>
      <c r="L148">
        <f t="shared" si="11"/>
        <v>0.43369175627240142</v>
      </c>
      <c r="M148">
        <f t="shared" si="12"/>
        <v>0.36281883295714751</v>
      </c>
      <c r="N148">
        <f t="shared" si="13"/>
        <v>0.30980391997148626</v>
      </c>
      <c r="O148">
        <f t="shared" si="14"/>
        <v>5.3014912985661189E-2</v>
      </c>
    </row>
    <row r="149" spans="1:15">
      <c r="A149" t="s">
        <v>136</v>
      </c>
      <c r="B149">
        <v>1</v>
      </c>
      <c r="C149" t="s">
        <v>160</v>
      </c>
      <c r="D149">
        <v>1366</v>
      </c>
      <c r="E149">
        <v>768</v>
      </c>
      <c r="F149">
        <v>32</v>
      </c>
      <c r="G149" t="s">
        <v>137</v>
      </c>
      <c r="H149">
        <v>9327</v>
      </c>
      <c r="I149">
        <v>0.55000000000000004</v>
      </c>
      <c r="J149">
        <v>12.1</v>
      </c>
      <c r="K149">
        <f t="shared" si="10"/>
        <v>0.82644628099173556</v>
      </c>
      <c r="L149">
        <f t="shared" si="11"/>
        <v>0.81818181818181801</v>
      </c>
      <c r="M149">
        <f t="shared" si="12"/>
        <v>8.7150175718900283E-2</v>
      </c>
      <c r="N149">
        <f t="shared" si="13"/>
        <v>8.2785370316450071E-2</v>
      </c>
      <c r="O149">
        <f t="shared" si="14"/>
        <v>4.3648054024501837E-3</v>
      </c>
    </row>
    <row r="150" spans="1:15">
      <c r="A150" t="s">
        <v>136</v>
      </c>
      <c r="B150">
        <v>1</v>
      </c>
      <c r="C150" t="s">
        <v>160</v>
      </c>
      <c r="D150">
        <v>1366</v>
      </c>
      <c r="E150">
        <v>768</v>
      </c>
      <c r="F150">
        <v>32</v>
      </c>
      <c r="G150" t="s">
        <v>137</v>
      </c>
      <c r="H150">
        <v>12799</v>
      </c>
      <c r="I150">
        <v>0.91749999999999998</v>
      </c>
      <c r="J150">
        <v>1.6</v>
      </c>
      <c r="K150">
        <f t="shared" si="10"/>
        <v>0.16</v>
      </c>
      <c r="L150">
        <f t="shared" si="11"/>
        <v>8.9918256130790214E-2</v>
      </c>
      <c r="M150">
        <f t="shared" si="12"/>
        <v>1.0461521243742018</v>
      </c>
      <c r="N150">
        <f t="shared" si="13"/>
        <v>0.79588001734407521</v>
      </c>
      <c r="O150">
        <f t="shared" si="14"/>
        <v>0.25027210703012659</v>
      </c>
    </row>
    <row r="151" spans="1:15">
      <c r="A151" t="s">
        <v>136</v>
      </c>
      <c r="B151">
        <v>1</v>
      </c>
      <c r="C151" t="s">
        <v>160</v>
      </c>
      <c r="D151">
        <v>1366</v>
      </c>
      <c r="E151">
        <v>768</v>
      </c>
      <c r="F151">
        <v>32</v>
      </c>
      <c r="G151" t="s">
        <v>137</v>
      </c>
      <c r="H151">
        <v>5071</v>
      </c>
      <c r="I151">
        <v>0.57750000000000001</v>
      </c>
      <c r="J151">
        <v>8.1</v>
      </c>
      <c r="K151">
        <f t="shared" si="10"/>
        <v>0.80999999999999994</v>
      </c>
      <c r="L151">
        <f t="shared" si="11"/>
        <v>0.73160173160173159</v>
      </c>
      <c r="M151">
        <f t="shared" si="12"/>
        <v>0.13572527527847081</v>
      </c>
      <c r="N151">
        <f t="shared" si="13"/>
        <v>9.15149811213503E-2</v>
      </c>
      <c r="O151">
        <f t="shared" si="14"/>
        <v>4.4210294157120494E-2</v>
      </c>
    </row>
    <row r="152" spans="1:15">
      <c r="A152" t="s">
        <v>136</v>
      </c>
      <c r="B152">
        <v>1</v>
      </c>
      <c r="C152" t="s">
        <v>160</v>
      </c>
      <c r="D152">
        <v>1366</v>
      </c>
      <c r="E152">
        <v>768</v>
      </c>
      <c r="F152">
        <v>32</v>
      </c>
      <c r="G152" t="s">
        <v>137</v>
      </c>
      <c r="H152">
        <v>16602</v>
      </c>
      <c r="I152">
        <v>0.84</v>
      </c>
      <c r="J152">
        <v>28.9</v>
      </c>
      <c r="K152">
        <f t="shared" si="10"/>
        <v>0.34602076124567477</v>
      </c>
      <c r="L152">
        <f t="shared" si="11"/>
        <v>0.19047619047619052</v>
      </c>
      <c r="M152">
        <f t="shared" si="12"/>
        <v>0.7201593034059568</v>
      </c>
      <c r="N152">
        <f t="shared" si="13"/>
        <v>0.46089784275654783</v>
      </c>
      <c r="O152">
        <f t="shared" si="14"/>
        <v>0.25926146064940897</v>
      </c>
    </row>
    <row r="153" spans="1:15">
      <c r="A153" t="s">
        <v>136</v>
      </c>
      <c r="B153">
        <v>1</v>
      </c>
      <c r="C153" t="s">
        <v>160</v>
      </c>
      <c r="D153">
        <v>1366</v>
      </c>
      <c r="E153">
        <v>768</v>
      </c>
      <c r="F153">
        <v>32</v>
      </c>
      <c r="G153" t="s">
        <v>137</v>
      </c>
      <c r="H153">
        <v>9320</v>
      </c>
      <c r="I153">
        <v>0.69</v>
      </c>
      <c r="J153">
        <v>32.4</v>
      </c>
      <c r="K153">
        <f t="shared" si="10"/>
        <v>0.30864197530864201</v>
      </c>
      <c r="L153">
        <f t="shared" si="11"/>
        <v>0.44927536231884069</v>
      </c>
      <c r="M153">
        <f t="shared" si="12"/>
        <v>0.34748739690298253</v>
      </c>
      <c r="N153">
        <f t="shared" si="13"/>
        <v>0.51054501020661214</v>
      </c>
      <c r="O153">
        <f t="shared" si="14"/>
        <v>0.16305761330362961</v>
      </c>
    </row>
    <row r="154" spans="1:15">
      <c r="A154" t="s">
        <v>136</v>
      </c>
      <c r="B154">
        <v>1</v>
      </c>
      <c r="C154" t="s">
        <v>160</v>
      </c>
      <c r="D154">
        <v>1366</v>
      </c>
      <c r="E154">
        <v>768</v>
      </c>
      <c r="F154">
        <v>32</v>
      </c>
      <c r="G154" t="s">
        <v>137</v>
      </c>
      <c r="H154">
        <v>7956</v>
      </c>
      <c r="I154">
        <v>0.63</v>
      </c>
      <c r="J154">
        <v>22.5</v>
      </c>
      <c r="K154">
        <f t="shared" si="10"/>
        <v>0.44444444444444442</v>
      </c>
      <c r="L154">
        <f t="shared" si="11"/>
        <v>0.58730158730158732</v>
      </c>
      <c r="M154">
        <f t="shared" si="12"/>
        <v>0.2311388253865867</v>
      </c>
      <c r="N154">
        <f t="shared" si="13"/>
        <v>0.35218251811136247</v>
      </c>
      <c r="O154">
        <f t="shared" si="14"/>
        <v>0.12104369272477583</v>
      </c>
    </row>
    <row r="155" spans="1:15">
      <c r="A155" t="s">
        <v>136</v>
      </c>
      <c r="B155">
        <v>1</v>
      </c>
      <c r="C155" t="s">
        <v>160</v>
      </c>
      <c r="D155">
        <v>1366</v>
      </c>
      <c r="E155">
        <v>768</v>
      </c>
      <c r="F155">
        <v>32</v>
      </c>
      <c r="G155" t="s">
        <v>137</v>
      </c>
      <c r="H155">
        <v>6435</v>
      </c>
      <c r="I155">
        <v>0.93</v>
      </c>
      <c r="J155">
        <v>0.9</v>
      </c>
      <c r="K155">
        <f t="shared" si="10"/>
        <v>0.09</v>
      </c>
      <c r="L155">
        <f t="shared" si="11"/>
        <v>7.5268817204301022E-2</v>
      </c>
      <c r="M155">
        <f t="shared" si="12"/>
        <v>1.1233849085396785</v>
      </c>
      <c r="N155">
        <f t="shared" si="13"/>
        <v>1.045757490560675</v>
      </c>
      <c r="O155">
        <f t="shared" si="14"/>
        <v>7.7627417979003299E-2</v>
      </c>
    </row>
    <row r="156" spans="1:15">
      <c r="A156" t="s">
        <v>136</v>
      </c>
      <c r="B156">
        <v>1</v>
      </c>
      <c r="C156" t="s">
        <v>160</v>
      </c>
      <c r="D156">
        <v>1366</v>
      </c>
      <c r="E156">
        <v>768</v>
      </c>
      <c r="F156">
        <v>32</v>
      </c>
      <c r="G156" t="s">
        <v>137</v>
      </c>
      <c r="H156">
        <v>11066</v>
      </c>
      <c r="I156">
        <v>0.71250000000000002</v>
      </c>
      <c r="J156">
        <v>25.6</v>
      </c>
      <c r="K156">
        <f t="shared" si="10"/>
        <v>0.390625</v>
      </c>
      <c r="L156">
        <f t="shared" si="11"/>
        <v>0.40350877192982454</v>
      </c>
      <c r="M156">
        <f t="shared" si="12"/>
        <v>0.39414701965489857</v>
      </c>
      <c r="N156">
        <f t="shared" si="13"/>
        <v>0.40823996531184958</v>
      </c>
      <c r="O156">
        <f t="shared" si="14"/>
        <v>1.4092945656951017E-2</v>
      </c>
    </row>
    <row r="157" spans="1:15">
      <c r="A157" t="s">
        <v>136</v>
      </c>
      <c r="B157">
        <v>1</v>
      </c>
      <c r="C157" t="s">
        <v>160</v>
      </c>
      <c r="D157">
        <v>1366</v>
      </c>
      <c r="E157">
        <v>768</v>
      </c>
      <c r="F157">
        <v>32</v>
      </c>
      <c r="G157" t="s">
        <v>137</v>
      </c>
      <c r="H157">
        <v>5665</v>
      </c>
      <c r="I157">
        <v>0.63</v>
      </c>
      <c r="J157">
        <v>6.4</v>
      </c>
      <c r="K157">
        <f t="shared" si="10"/>
        <v>0.64</v>
      </c>
      <c r="L157">
        <f t="shared" si="11"/>
        <v>0.58730158730158732</v>
      </c>
      <c r="M157">
        <f t="shared" si="12"/>
        <v>0.2311388253865867</v>
      </c>
      <c r="N157">
        <f t="shared" si="13"/>
        <v>0.19382002601611284</v>
      </c>
      <c r="O157">
        <f t="shared" si="14"/>
        <v>3.7318799370473887E-2</v>
      </c>
    </row>
    <row r="158" spans="1:15">
      <c r="A158" t="s">
        <v>136</v>
      </c>
      <c r="B158">
        <v>1</v>
      </c>
      <c r="C158" t="s">
        <v>160</v>
      </c>
      <c r="D158">
        <v>1366</v>
      </c>
      <c r="E158">
        <v>768</v>
      </c>
      <c r="F158">
        <v>32</v>
      </c>
      <c r="G158" t="s">
        <v>137</v>
      </c>
      <c r="H158">
        <v>10562</v>
      </c>
      <c r="I158">
        <v>0.61499999999999999</v>
      </c>
      <c r="J158">
        <v>16.899999999999999</v>
      </c>
      <c r="K158">
        <f t="shared" si="10"/>
        <v>0.59171597633136097</v>
      </c>
      <c r="L158">
        <f t="shared" si="11"/>
        <v>0.6260162601626017</v>
      </c>
      <c r="M158">
        <f t="shared" si="12"/>
        <v>0.20341438626691599</v>
      </c>
      <c r="N158">
        <f t="shared" si="13"/>
        <v>0.22788670461367352</v>
      </c>
      <c r="O158">
        <f t="shared" si="14"/>
        <v>2.4472318346757505E-2</v>
      </c>
    </row>
    <row r="159" spans="1:15">
      <c r="A159" t="s">
        <v>136</v>
      </c>
      <c r="B159">
        <v>1</v>
      </c>
      <c r="C159" t="s">
        <v>160</v>
      </c>
      <c r="D159">
        <v>1366</v>
      </c>
      <c r="E159">
        <v>768</v>
      </c>
      <c r="F159">
        <v>32</v>
      </c>
      <c r="G159" t="s">
        <v>137</v>
      </c>
      <c r="H159">
        <v>7021</v>
      </c>
      <c r="I159">
        <v>0.71750000000000003</v>
      </c>
      <c r="J159">
        <v>3.6</v>
      </c>
      <c r="K159">
        <f t="shared" si="10"/>
        <v>0.36</v>
      </c>
      <c r="L159">
        <f t="shared" si="11"/>
        <v>0.39372822299651561</v>
      </c>
      <c r="M159">
        <f t="shared" si="12"/>
        <v>0.40480345325057271</v>
      </c>
      <c r="N159">
        <f t="shared" si="13"/>
        <v>0.44369749923271273</v>
      </c>
      <c r="O159">
        <f t="shared" si="14"/>
        <v>3.889404598214008E-2</v>
      </c>
    </row>
    <row r="160" spans="1:15">
      <c r="A160" t="s">
        <v>136</v>
      </c>
      <c r="B160">
        <v>1</v>
      </c>
      <c r="C160" t="s">
        <v>160</v>
      </c>
      <c r="D160">
        <v>1366</v>
      </c>
      <c r="E160">
        <v>768</v>
      </c>
      <c r="F160">
        <v>32</v>
      </c>
      <c r="G160" t="s">
        <v>137</v>
      </c>
      <c r="H160">
        <v>8510</v>
      </c>
      <c r="I160">
        <v>0.82499999999999996</v>
      </c>
      <c r="J160">
        <v>2.5</v>
      </c>
      <c r="K160">
        <f t="shared" si="10"/>
        <v>0.25</v>
      </c>
      <c r="L160">
        <f t="shared" si="11"/>
        <v>0.21212121212121218</v>
      </c>
      <c r="M160">
        <f t="shared" si="12"/>
        <v>0.67341589986363048</v>
      </c>
      <c r="N160">
        <f t="shared" si="13"/>
        <v>0.6020599913279624</v>
      </c>
      <c r="O160">
        <f t="shared" si="14"/>
        <v>7.1355908535668089E-2</v>
      </c>
    </row>
    <row r="161" spans="1:15">
      <c r="A161" t="s">
        <v>136</v>
      </c>
      <c r="B161">
        <v>1</v>
      </c>
      <c r="C161" t="s">
        <v>160</v>
      </c>
      <c r="D161">
        <v>1366</v>
      </c>
      <c r="E161">
        <v>768</v>
      </c>
      <c r="F161">
        <v>32</v>
      </c>
      <c r="G161" t="s">
        <v>137</v>
      </c>
      <c r="H161">
        <v>8703</v>
      </c>
      <c r="I161">
        <v>0.36</v>
      </c>
      <c r="J161">
        <v>14.4</v>
      </c>
      <c r="K161">
        <f t="shared" si="10"/>
        <v>0.69444444444444442</v>
      </c>
      <c r="L161">
        <f t="shared" si="11"/>
        <v>0.5625</v>
      </c>
      <c r="M161">
        <f t="shared" si="12"/>
        <v>0.24987747321659989</v>
      </c>
      <c r="N161">
        <f t="shared" si="13"/>
        <v>0.15836249209524964</v>
      </c>
      <c r="O161">
        <f t="shared" si="14"/>
        <v>9.1514981121350231E-2</v>
      </c>
    </row>
    <row r="162" spans="1:15">
      <c r="A162" t="s">
        <v>138</v>
      </c>
      <c r="B162">
        <v>1</v>
      </c>
      <c r="C162" t="s">
        <v>160</v>
      </c>
      <c r="D162">
        <v>1024</v>
      </c>
      <c r="E162">
        <v>768</v>
      </c>
      <c r="F162">
        <v>24</v>
      </c>
      <c r="G162" t="s">
        <v>139</v>
      </c>
      <c r="H162">
        <v>19805</v>
      </c>
      <c r="I162">
        <v>0.55500000000000005</v>
      </c>
      <c r="J162">
        <v>8.1</v>
      </c>
      <c r="K162">
        <f t="shared" si="10"/>
        <v>0.80999999999999994</v>
      </c>
      <c r="L162">
        <f t="shared" si="11"/>
        <v>0.80180180180180161</v>
      </c>
      <c r="M162">
        <f t="shared" si="12"/>
        <v>9.5932972141744788E-2</v>
      </c>
      <c r="N162">
        <f t="shared" si="13"/>
        <v>9.15149811213503E-2</v>
      </c>
      <c r="O162">
        <f t="shared" si="14"/>
        <v>4.4179910203944739E-3</v>
      </c>
    </row>
    <row r="163" spans="1:15">
      <c r="A163" t="s">
        <v>138</v>
      </c>
      <c r="B163">
        <v>1</v>
      </c>
      <c r="C163" t="s">
        <v>160</v>
      </c>
      <c r="D163">
        <v>1024</v>
      </c>
      <c r="E163">
        <v>768</v>
      </c>
      <c r="F163">
        <v>24</v>
      </c>
      <c r="G163" t="s">
        <v>139</v>
      </c>
      <c r="H163">
        <v>7206</v>
      </c>
      <c r="I163">
        <v>0.57250000000000001</v>
      </c>
      <c r="J163">
        <v>6.4</v>
      </c>
      <c r="K163">
        <f t="shared" si="10"/>
        <v>0.64</v>
      </c>
      <c r="L163">
        <f t="shared" si="11"/>
        <v>0.74672489082969429</v>
      </c>
      <c r="M163">
        <f t="shared" si="12"/>
        <v>0.12683937194773418</v>
      </c>
      <c r="N163">
        <f t="shared" si="13"/>
        <v>0.19382002601611284</v>
      </c>
      <c r="O163">
        <f t="shared" si="14"/>
        <v>6.6980654068378637E-2</v>
      </c>
    </row>
    <row r="164" spans="1:15">
      <c r="A164" t="s">
        <v>138</v>
      </c>
      <c r="B164">
        <v>1</v>
      </c>
      <c r="C164" t="s">
        <v>160</v>
      </c>
      <c r="D164">
        <v>1024</v>
      </c>
      <c r="E164">
        <v>768</v>
      </c>
      <c r="F164">
        <v>24</v>
      </c>
      <c r="G164" t="s">
        <v>139</v>
      </c>
      <c r="H164">
        <v>24904</v>
      </c>
      <c r="I164">
        <v>0.4</v>
      </c>
      <c r="J164">
        <v>14.4</v>
      </c>
      <c r="K164">
        <f t="shared" si="10"/>
        <v>0.69444444444444442</v>
      </c>
      <c r="L164">
        <f t="shared" si="11"/>
        <v>0.66666666666666674</v>
      </c>
      <c r="M164">
        <f t="shared" si="12"/>
        <v>0.17609125905568118</v>
      </c>
      <c r="N164">
        <f t="shared" si="13"/>
        <v>0.15836249209524964</v>
      </c>
      <c r="O164">
        <f t="shared" si="14"/>
        <v>1.7728766960431519E-2</v>
      </c>
    </row>
    <row r="165" spans="1:15">
      <c r="A165" t="s">
        <v>138</v>
      </c>
      <c r="B165">
        <v>1</v>
      </c>
      <c r="C165" t="s">
        <v>160</v>
      </c>
      <c r="D165">
        <v>1024</v>
      </c>
      <c r="E165">
        <v>768</v>
      </c>
      <c r="F165">
        <v>24</v>
      </c>
      <c r="G165" t="s">
        <v>139</v>
      </c>
      <c r="H165">
        <v>5447</v>
      </c>
      <c r="I165">
        <v>0.6875</v>
      </c>
      <c r="J165">
        <v>4.9000000000000004</v>
      </c>
      <c r="K165">
        <f t="shared" si="10"/>
        <v>0.49000000000000005</v>
      </c>
      <c r="L165">
        <f t="shared" si="11"/>
        <v>0.45454545454545453</v>
      </c>
      <c r="M165">
        <f t="shared" si="12"/>
        <v>0.34242268082220628</v>
      </c>
      <c r="N165">
        <f t="shared" si="13"/>
        <v>0.30980391997148626</v>
      </c>
      <c r="O165">
        <f t="shared" si="14"/>
        <v>3.2618760850719908E-2</v>
      </c>
    </row>
    <row r="166" spans="1:15">
      <c r="A166" t="s">
        <v>138</v>
      </c>
      <c r="B166">
        <v>1</v>
      </c>
      <c r="C166" t="s">
        <v>160</v>
      </c>
      <c r="D166">
        <v>1024</v>
      </c>
      <c r="E166">
        <v>768</v>
      </c>
      <c r="F166">
        <v>24</v>
      </c>
      <c r="G166" t="s">
        <v>139</v>
      </c>
      <c r="H166">
        <v>5007</v>
      </c>
      <c r="I166">
        <v>0.82</v>
      </c>
      <c r="J166">
        <v>2.5</v>
      </c>
      <c r="K166">
        <f t="shared" si="10"/>
        <v>0.25</v>
      </c>
      <c r="L166">
        <f t="shared" si="11"/>
        <v>0.2195121951219513</v>
      </c>
      <c r="M166">
        <f t="shared" si="12"/>
        <v>0.65854134728041047</v>
      </c>
      <c r="N166">
        <f t="shared" si="13"/>
        <v>0.6020599913279624</v>
      </c>
      <c r="O166">
        <f t="shared" si="14"/>
        <v>5.6481355952448076E-2</v>
      </c>
    </row>
    <row r="167" spans="1:15">
      <c r="A167" t="s">
        <v>138</v>
      </c>
      <c r="B167">
        <v>1</v>
      </c>
      <c r="C167" t="s">
        <v>160</v>
      </c>
      <c r="D167">
        <v>1024</v>
      </c>
      <c r="E167">
        <v>768</v>
      </c>
      <c r="F167">
        <v>24</v>
      </c>
      <c r="G167" t="s">
        <v>139</v>
      </c>
      <c r="H167">
        <v>11072</v>
      </c>
      <c r="I167">
        <v>0.3775</v>
      </c>
      <c r="J167">
        <v>16.899999999999999</v>
      </c>
      <c r="K167">
        <f t="shared" si="10"/>
        <v>0.59171597633136097</v>
      </c>
      <c r="L167">
        <f t="shared" si="11"/>
        <v>0.60642570281124497</v>
      </c>
      <c r="M167">
        <f t="shared" si="12"/>
        <v>0.21722239980256691</v>
      </c>
      <c r="N167">
        <f t="shared" si="13"/>
        <v>0.22788670461367352</v>
      </c>
      <c r="O167">
        <f t="shared" si="14"/>
        <v>1.0664304811106612E-2</v>
      </c>
    </row>
    <row r="168" spans="1:15">
      <c r="A168" t="s">
        <v>138</v>
      </c>
      <c r="B168">
        <v>1</v>
      </c>
      <c r="C168" t="s">
        <v>160</v>
      </c>
      <c r="D168">
        <v>1024</v>
      </c>
      <c r="E168">
        <v>768</v>
      </c>
      <c r="F168">
        <v>24</v>
      </c>
      <c r="G168" t="s">
        <v>139</v>
      </c>
      <c r="H168">
        <v>8655</v>
      </c>
      <c r="I168">
        <v>0.94</v>
      </c>
      <c r="J168">
        <v>0.4</v>
      </c>
      <c r="K168">
        <f t="shared" si="10"/>
        <v>0.04</v>
      </c>
      <c r="L168">
        <f t="shared" si="11"/>
        <v>6.3829787234042618E-2</v>
      </c>
      <c r="M168">
        <f t="shared" si="12"/>
        <v>1.1949766032160545</v>
      </c>
      <c r="N168">
        <f t="shared" si="13"/>
        <v>1.3979400086720377</v>
      </c>
      <c r="O168">
        <f t="shared" si="14"/>
        <v>0.20296340545598301</v>
      </c>
    </row>
    <row r="169" spans="1:15">
      <c r="A169" t="s">
        <v>138</v>
      </c>
      <c r="B169">
        <v>1</v>
      </c>
      <c r="C169" t="s">
        <v>160</v>
      </c>
      <c r="D169">
        <v>1024</v>
      </c>
      <c r="E169">
        <v>768</v>
      </c>
      <c r="F169">
        <v>24</v>
      </c>
      <c r="G169" t="s">
        <v>139</v>
      </c>
      <c r="H169">
        <v>8575</v>
      </c>
      <c r="I169">
        <v>0.29749999999999999</v>
      </c>
      <c r="J169">
        <v>22.5</v>
      </c>
      <c r="K169">
        <f t="shared" si="10"/>
        <v>0.44444444444444442</v>
      </c>
      <c r="L169">
        <f t="shared" si="11"/>
        <v>0.42348754448398573</v>
      </c>
      <c r="M169">
        <f t="shared" si="12"/>
        <v>0.37315935851254917</v>
      </c>
      <c r="N169">
        <f t="shared" si="13"/>
        <v>0.35218251811136247</v>
      </c>
      <c r="O169">
        <f t="shared" si="14"/>
        <v>2.0976840401186636E-2</v>
      </c>
    </row>
    <row r="170" spans="1:15">
      <c r="A170" t="s">
        <v>138</v>
      </c>
      <c r="B170">
        <v>1</v>
      </c>
      <c r="C170" t="s">
        <v>160</v>
      </c>
      <c r="D170">
        <v>1024</v>
      </c>
      <c r="E170">
        <v>768</v>
      </c>
      <c r="F170">
        <v>24</v>
      </c>
      <c r="G170" t="s">
        <v>139</v>
      </c>
      <c r="H170">
        <v>9256</v>
      </c>
      <c r="I170">
        <v>0.22750000000000001</v>
      </c>
      <c r="J170">
        <v>25.6</v>
      </c>
      <c r="K170">
        <f t="shared" si="10"/>
        <v>0.390625</v>
      </c>
      <c r="L170">
        <f t="shared" si="11"/>
        <v>0.29449838187702265</v>
      </c>
      <c r="M170">
        <f t="shared" si="12"/>
        <v>0.53091708710374108</v>
      </c>
      <c r="N170">
        <f t="shared" si="13"/>
        <v>0.40823996531184958</v>
      </c>
      <c r="O170">
        <f t="shared" si="14"/>
        <v>0.1226771217918915</v>
      </c>
    </row>
    <row r="171" spans="1:15">
      <c r="A171" t="s">
        <v>138</v>
      </c>
      <c r="B171">
        <v>1</v>
      </c>
      <c r="C171" t="s">
        <v>160</v>
      </c>
      <c r="D171">
        <v>1024</v>
      </c>
      <c r="E171">
        <v>768</v>
      </c>
      <c r="F171">
        <v>24</v>
      </c>
      <c r="G171" t="s">
        <v>139</v>
      </c>
      <c r="H171">
        <v>6599</v>
      </c>
      <c r="I171">
        <v>0.28499999999999998</v>
      </c>
      <c r="J171">
        <v>19.600000000000001</v>
      </c>
      <c r="K171">
        <f t="shared" si="10"/>
        <v>0.51020408163265307</v>
      </c>
      <c r="L171">
        <f t="shared" si="11"/>
        <v>0.39860139860139854</v>
      </c>
      <c r="M171">
        <f t="shared" si="12"/>
        <v>0.39946118179257045</v>
      </c>
      <c r="N171">
        <f t="shared" si="13"/>
        <v>0.29225607135647602</v>
      </c>
      <c r="O171">
        <f t="shared" si="14"/>
        <v>0.10720511043609449</v>
      </c>
    </row>
    <row r="172" spans="1:15">
      <c r="A172" t="s">
        <v>138</v>
      </c>
      <c r="B172">
        <v>1</v>
      </c>
      <c r="C172" t="s">
        <v>160</v>
      </c>
      <c r="D172">
        <v>1024</v>
      </c>
      <c r="E172">
        <v>768</v>
      </c>
      <c r="F172">
        <v>24</v>
      </c>
      <c r="G172" t="s">
        <v>139</v>
      </c>
      <c r="H172">
        <v>5639</v>
      </c>
      <c r="I172">
        <v>0.315</v>
      </c>
      <c r="J172">
        <v>28.9</v>
      </c>
      <c r="K172">
        <f t="shared" si="10"/>
        <v>0.34602076124567477</v>
      </c>
      <c r="L172">
        <f t="shared" si="11"/>
        <v>0.45985401459854014</v>
      </c>
      <c r="M172">
        <f t="shared" si="12"/>
        <v>0.33738001770282505</v>
      </c>
      <c r="N172">
        <f t="shared" si="13"/>
        <v>0.46089784275654783</v>
      </c>
      <c r="O172">
        <f t="shared" si="14"/>
        <v>0.12351782505372277</v>
      </c>
    </row>
    <row r="173" spans="1:15">
      <c r="A173" t="s">
        <v>138</v>
      </c>
      <c r="B173">
        <v>1</v>
      </c>
      <c r="C173" t="s">
        <v>160</v>
      </c>
      <c r="D173">
        <v>1024</v>
      </c>
      <c r="E173">
        <v>768</v>
      </c>
      <c r="F173">
        <v>24</v>
      </c>
      <c r="G173" t="s">
        <v>139</v>
      </c>
      <c r="H173">
        <v>4399</v>
      </c>
      <c r="I173">
        <v>0.6925</v>
      </c>
      <c r="J173">
        <v>3.6</v>
      </c>
      <c r="K173">
        <f t="shared" si="10"/>
        <v>0.36</v>
      </c>
      <c r="L173">
        <f t="shared" si="11"/>
        <v>0.44404332129963897</v>
      </c>
      <c r="M173">
        <f t="shared" si="12"/>
        <v>0.35257465762505058</v>
      </c>
      <c r="N173">
        <f t="shared" si="13"/>
        <v>0.44369749923271273</v>
      </c>
      <c r="O173">
        <f t="shared" si="14"/>
        <v>9.1122841607662097E-2</v>
      </c>
    </row>
    <row r="174" spans="1:15">
      <c r="A174" t="s">
        <v>138</v>
      </c>
      <c r="B174">
        <v>1</v>
      </c>
      <c r="C174" t="s">
        <v>160</v>
      </c>
      <c r="D174">
        <v>1024</v>
      </c>
      <c r="E174">
        <v>768</v>
      </c>
      <c r="F174">
        <v>24</v>
      </c>
      <c r="G174" t="s">
        <v>139</v>
      </c>
      <c r="H174">
        <v>4535</v>
      </c>
      <c r="I174">
        <v>0.41499999999999998</v>
      </c>
      <c r="J174">
        <v>12.1</v>
      </c>
      <c r="K174">
        <f t="shared" si="10"/>
        <v>0.82644628099173556</v>
      </c>
      <c r="L174">
        <f t="shared" si="11"/>
        <v>0.70940170940170943</v>
      </c>
      <c r="M174">
        <f t="shared" si="12"/>
        <v>0.14910776937008774</v>
      </c>
      <c r="N174">
        <f t="shared" si="13"/>
        <v>8.2785370316450071E-2</v>
      </c>
      <c r="O174">
        <f t="shared" si="14"/>
        <v>6.632239905363764E-2</v>
      </c>
    </row>
    <row r="175" spans="1:15">
      <c r="A175" t="s">
        <v>138</v>
      </c>
      <c r="B175">
        <v>1</v>
      </c>
      <c r="C175" t="s">
        <v>160</v>
      </c>
      <c r="D175">
        <v>1024</v>
      </c>
      <c r="E175">
        <v>768</v>
      </c>
      <c r="F175">
        <v>24</v>
      </c>
      <c r="G175" t="s">
        <v>139</v>
      </c>
      <c r="H175">
        <v>5455</v>
      </c>
      <c r="I175">
        <v>0.29249999999999998</v>
      </c>
      <c r="J175">
        <v>32.4</v>
      </c>
      <c r="K175">
        <f t="shared" si="10"/>
        <v>0.30864197530864201</v>
      </c>
      <c r="L175">
        <f t="shared" si="11"/>
        <v>0.41342756183745577</v>
      </c>
      <c r="M175">
        <f t="shared" si="12"/>
        <v>0.38360057377812862</v>
      </c>
      <c r="N175">
        <f t="shared" si="13"/>
        <v>0.51054501020661214</v>
      </c>
      <c r="O175">
        <f t="shared" si="14"/>
        <v>0.12694443642848346</v>
      </c>
    </row>
    <row r="176" spans="1:15">
      <c r="A176" t="s">
        <v>138</v>
      </c>
      <c r="B176">
        <v>1</v>
      </c>
      <c r="C176" t="s">
        <v>160</v>
      </c>
      <c r="D176">
        <v>1024</v>
      </c>
      <c r="E176">
        <v>768</v>
      </c>
      <c r="F176">
        <v>24</v>
      </c>
      <c r="G176" t="s">
        <v>139</v>
      </c>
      <c r="H176">
        <v>5496</v>
      </c>
      <c r="I176">
        <v>0.82</v>
      </c>
      <c r="J176">
        <v>0.9</v>
      </c>
      <c r="K176">
        <f t="shared" si="10"/>
        <v>0.09</v>
      </c>
      <c r="L176">
        <f t="shared" si="11"/>
        <v>0.2195121951219513</v>
      </c>
      <c r="M176">
        <f t="shared" si="12"/>
        <v>0.65854134728041047</v>
      </c>
      <c r="N176">
        <f t="shared" si="13"/>
        <v>1.045757490560675</v>
      </c>
      <c r="O176">
        <f t="shared" si="14"/>
        <v>0.38721614328026477</v>
      </c>
    </row>
    <row r="177" spans="1:15">
      <c r="A177" t="s">
        <v>138</v>
      </c>
      <c r="B177">
        <v>1</v>
      </c>
      <c r="C177" t="s">
        <v>160</v>
      </c>
      <c r="D177">
        <v>1024</v>
      </c>
      <c r="E177">
        <v>768</v>
      </c>
      <c r="F177">
        <v>24</v>
      </c>
      <c r="G177" t="s">
        <v>139</v>
      </c>
      <c r="H177">
        <v>13847</v>
      </c>
      <c r="I177">
        <v>0.875</v>
      </c>
      <c r="J177">
        <v>1.6</v>
      </c>
      <c r="K177">
        <f t="shared" si="10"/>
        <v>0.16</v>
      </c>
      <c r="L177">
        <f t="shared" si="11"/>
        <v>0.14285714285714285</v>
      </c>
      <c r="M177">
        <f t="shared" si="12"/>
        <v>0.84509804001425681</v>
      </c>
      <c r="N177">
        <f t="shared" si="13"/>
        <v>0.79588001734407521</v>
      </c>
      <c r="O177">
        <f t="shared" si="14"/>
        <v>4.9218022670181605E-2</v>
      </c>
    </row>
    <row r="178" spans="1:15">
      <c r="A178" t="s">
        <v>140</v>
      </c>
      <c r="B178">
        <v>1</v>
      </c>
      <c r="C178" t="s">
        <v>160</v>
      </c>
      <c r="D178">
        <v>1024</v>
      </c>
      <c r="E178">
        <v>768</v>
      </c>
      <c r="F178">
        <v>32</v>
      </c>
      <c r="G178" t="s">
        <v>36</v>
      </c>
      <c r="H178">
        <v>53336</v>
      </c>
      <c r="I178">
        <v>0.61499999999999999</v>
      </c>
      <c r="J178">
        <v>16.899999999999999</v>
      </c>
      <c r="K178">
        <f t="shared" si="10"/>
        <v>0.59171597633136097</v>
      </c>
      <c r="L178">
        <f t="shared" si="11"/>
        <v>0.6260162601626017</v>
      </c>
      <c r="M178">
        <f t="shared" si="12"/>
        <v>0.20341438626691599</v>
      </c>
      <c r="N178">
        <f t="shared" si="13"/>
        <v>0.22788670461367352</v>
      </c>
      <c r="O178">
        <f t="shared" si="14"/>
        <v>2.4472318346757505E-2</v>
      </c>
    </row>
    <row r="179" spans="1:15">
      <c r="A179" t="s">
        <v>140</v>
      </c>
      <c r="B179">
        <v>1</v>
      </c>
      <c r="C179" t="s">
        <v>160</v>
      </c>
      <c r="D179">
        <v>1024</v>
      </c>
      <c r="E179">
        <v>768</v>
      </c>
      <c r="F179">
        <v>32</v>
      </c>
      <c r="G179" t="s">
        <v>36</v>
      </c>
      <c r="H179">
        <v>16314</v>
      </c>
      <c r="I179">
        <v>0.98</v>
      </c>
      <c r="J179">
        <v>0.4</v>
      </c>
      <c r="K179">
        <f t="shared" si="10"/>
        <v>0.04</v>
      </c>
      <c r="L179">
        <f t="shared" si="11"/>
        <v>2.0408163265306142E-2</v>
      </c>
      <c r="M179">
        <f t="shared" si="12"/>
        <v>1.6901960800285132</v>
      </c>
      <c r="N179">
        <f t="shared" si="13"/>
        <v>1.3979400086720377</v>
      </c>
      <c r="O179">
        <f t="shared" si="14"/>
        <v>0.29225607135647569</v>
      </c>
    </row>
    <row r="180" spans="1:15">
      <c r="A180" t="s">
        <v>140</v>
      </c>
      <c r="B180">
        <v>1</v>
      </c>
      <c r="C180" t="s">
        <v>160</v>
      </c>
      <c r="D180">
        <v>1024</v>
      </c>
      <c r="E180">
        <v>768</v>
      </c>
      <c r="F180">
        <v>32</v>
      </c>
      <c r="G180" t="s">
        <v>36</v>
      </c>
      <c r="H180">
        <v>16736</v>
      </c>
      <c r="I180">
        <v>0.54249999999999998</v>
      </c>
      <c r="J180">
        <v>12.1</v>
      </c>
      <c r="K180">
        <f t="shared" si="10"/>
        <v>0.82644628099173556</v>
      </c>
      <c r="L180">
        <f t="shared" si="11"/>
        <v>0.84331797235023043</v>
      </c>
      <c r="M180">
        <f t="shared" si="12"/>
        <v>7.4008644118100028E-2</v>
      </c>
      <c r="N180">
        <f t="shared" si="13"/>
        <v>8.2785370316450071E-2</v>
      </c>
      <c r="O180">
        <f t="shared" si="14"/>
        <v>8.7767261983500433E-3</v>
      </c>
    </row>
    <row r="181" spans="1:15">
      <c r="A181" t="s">
        <v>140</v>
      </c>
      <c r="B181">
        <v>1</v>
      </c>
      <c r="C181" t="s">
        <v>160</v>
      </c>
      <c r="D181">
        <v>1024</v>
      </c>
      <c r="E181">
        <v>768</v>
      </c>
      <c r="F181">
        <v>32</v>
      </c>
      <c r="G181" t="s">
        <v>36</v>
      </c>
      <c r="H181">
        <v>22797</v>
      </c>
      <c r="I181">
        <v>0.69499999999999995</v>
      </c>
      <c r="J181">
        <v>25.6</v>
      </c>
      <c r="K181">
        <f t="shared" si="10"/>
        <v>0.390625</v>
      </c>
      <c r="L181">
        <f t="shared" si="11"/>
        <v>0.43884892086330946</v>
      </c>
      <c r="M181">
        <f t="shared" si="12"/>
        <v>0.35768496524332799</v>
      </c>
      <c r="N181">
        <f t="shared" si="13"/>
        <v>0.40823996531184958</v>
      </c>
      <c r="O181">
        <f t="shared" si="14"/>
        <v>5.0555000068521649E-2</v>
      </c>
    </row>
    <row r="182" spans="1:15">
      <c r="A182" t="s">
        <v>140</v>
      </c>
      <c r="B182">
        <v>1</v>
      </c>
      <c r="C182" t="s">
        <v>160</v>
      </c>
      <c r="D182">
        <v>1024</v>
      </c>
      <c r="E182">
        <v>768</v>
      </c>
      <c r="F182">
        <v>32</v>
      </c>
      <c r="G182" t="s">
        <v>36</v>
      </c>
      <c r="H182">
        <v>32672</v>
      </c>
      <c r="I182">
        <v>0.62749999999999995</v>
      </c>
      <c r="J182">
        <v>14.4</v>
      </c>
      <c r="K182">
        <f t="shared" si="10"/>
        <v>0.69444444444444442</v>
      </c>
      <c r="L182">
        <f t="shared" si="11"/>
        <v>0.59362549800796827</v>
      </c>
      <c r="M182">
        <f t="shared" si="12"/>
        <v>0.22648745306876403</v>
      </c>
      <c r="N182">
        <f t="shared" si="13"/>
        <v>0.15836249209524964</v>
      </c>
      <c r="O182">
        <f t="shared" si="14"/>
        <v>6.8124960973514337E-2</v>
      </c>
    </row>
    <row r="183" spans="1:15">
      <c r="A183" t="s">
        <v>140</v>
      </c>
      <c r="B183">
        <v>1</v>
      </c>
      <c r="C183" t="s">
        <v>160</v>
      </c>
      <c r="D183">
        <v>1024</v>
      </c>
      <c r="E183">
        <v>768</v>
      </c>
      <c r="F183">
        <v>32</v>
      </c>
      <c r="G183" t="s">
        <v>36</v>
      </c>
      <c r="H183">
        <v>19596</v>
      </c>
      <c r="I183">
        <v>0.65</v>
      </c>
      <c r="J183">
        <v>19.600000000000001</v>
      </c>
      <c r="K183">
        <f t="shared" si="10"/>
        <v>0.51020408163265307</v>
      </c>
      <c r="L183">
        <f t="shared" si="11"/>
        <v>0.53846153846153844</v>
      </c>
      <c r="M183">
        <f t="shared" si="12"/>
        <v>0.26884531229257996</v>
      </c>
      <c r="N183">
        <f t="shared" si="13"/>
        <v>0.29225607135647602</v>
      </c>
      <c r="O183">
        <f t="shared" si="14"/>
        <v>2.3410759063896058E-2</v>
      </c>
    </row>
    <row r="184" spans="1:15">
      <c r="A184" t="s">
        <v>140</v>
      </c>
      <c r="B184">
        <v>1</v>
      </c>
      <c r="C184" t="s">
        <v>160</v>
      </c>
      <c r="D184">
        <v>1024</v>
      </c>
      <c r="E184">
        <v>768</v>
      </c>
      <c r="F184">
        <v>32</v>
      </c>
      <c r="G184" t="s">
        <v>36</v>
      </c>
      <c r="H184">
        <v>14339</v>
      </c>
      <c r="I184">
        <v>0.75</v>
      </c>
      <c r="J184">
        <v>2.5</v>
      </c>
      <c r="K184">
        <f t="shared" si="10"/>
        <v>0.25</v>
      </c>
      <c r="L184">
        <f t="shared" si="11"/>
        <v>0.33333333333333331</v>
      </c>
      <c r="M184">
        <f t="shared" si="12"/>
        <v>0.47712125471966244</v>
      </c>
      <c r="N184">
        <f t="shared" si="13"/>
        <v>0.6020599913279624</v>
      </c>
      <c r="O184">
        <f t="shared" si="14"/>
        <v>0.12493873660829996</v>
      </c>
    </row>
    <row r="185" spans="1:15">
      <c r="A185" t="s">
        <v>140</v>
      </c>
      <c r="B185">
        <v>1</v>
      </c>
      <c r="C185" t="s">
        <v>160</v>
      </c>
      <c r="D185">
        <v>1024</v>
      </c>
      <c r="E185">
        <v>768</v>
      </c>
      <c r="F185">
        <v>32</v>
      </c>
      <c r="G185" t="s">
        <v>36</v>
      </c>
      <c r="H185">
        <v>23792</v>
      </c>
      <c r="I185">
        <v>0.82499999999999996</v>
      </c>
      <c r="J185">
        <v>32.4</v>
      </c>
      <c r="K185">
        <f t="shared" si="10"/>
        <v>0.30864197530864201</v>
      </c>
      <c r="L185">
        <f t="shared" si="11"/>
        <v>0.21212121212121218</v>
      </c>
      <c r="M185">
        <f t="shared" si="12"/>
        <v>0.67341589986363048</v>
      </c>
      <c r="N185">
        <f t="shared" si="13"/>
        <v>0.51054501020661214</v>
      </c>
      <c r="O185">
        <f t="shared" si="14"/>
        <v>0.16287088965701835</v>
      </c>
    </row>
    <row r="186" spans="1:15">
      <c r="A186" t="s">
        <v>140</v>
      </c>
      <c r="B186">
        <v>1</v>
      </c>
      <c r="C186" t="s">
        <v>160</v>
      </c>
      <c r="D186">
        <v>1024</v>
      </c>
      <c r="E186">
        <v>768</v>
      </c>
      <c r="F186">
        <v>32</v>
      </c>
      <c r="G186" t="s">
        <v>36</v>
      </c>
      <c r="H186">
        <v>12477</v>
      </c>
      <c r="I186">
        <v>0.9425</v>
      </c>
      <c r="J186">
        <v>0.9</v>
      </c>
      <c r="K186">
        <f t="shared" si="10"/>
        <v>0.09</v>
      </c>
      <c r="L186">
        <f t="shared" si="11"/>
        <v>6.1007957559681691E-2</v>
      </c>
      <c r="M186">
        <f t="shared" si="12"/>
        <v>1.2146135141882</v>
      </c>
      <c r="N186">
        <f t="shared" si="13"/>
        <v>1.045757490560675</v>
      </c>
      <c r="O186">
        <f t="shared" si="14"/>
        <v>0.16885602362752472</v>
      </c>
    </row>
    <row r="187" spans="1:15">
      <c r="A187" t="s">
        <v>140</v>
      </c>
      <c r="B187">
        <v>1</v>
      </c>
      <c r="C187" t="s">
        <v>160</v>
      </c>
      <c r="D187">
        <v>1024</v>
      </c>
      <c r="E187">
        <v>768</v>
      </c>
      <c r="F187">
        <v>32</v>
      </c>
      <c r="G187" t="s">
        <v>36</v>
      </c>
      <c r="H187">
        <v>23677</v>
      </c>
      <c r="I187">
        <v>0.78249999999999997</v>
      </c>
      <c r="J187">
        <v>28.9</v>
      </c>
      <c r="K187">
        <f t="shared" si="10"/>
        <v>0.34602076124567477</v>
      </c>
      <c r="L187">
        <f t="shared" si="11"/>
        <v>0.27795527156549527</v>
      </c>
      <c r="M187">
        <f t="shared" si="12"/>
        <v>0.55602508492782987</v>
      </c>
      <c r="N187">
        <f t="shared" si="13"/>
        <v>0.46089784275654783</v>
      </c>
      <c r="O187">
        <f t="shared" si="14"/>
        <v>9.5127242171282045E-2</v>
      </c>
    </row>
    <row r="188" spans="1:15">
      <c r="A188" t="s">
        <v>140</v>
      </c>
      <c r="B188">
        <v>1</v>
      </c>
      <c r="C188" t="s">
        <v>160</v>
      </c>
      <c r="D188">
        <v>1024</v>
      </c>
      <c r="E188">
        <v>768</v>
      </c>
      <c r="F188">
        <v>32</v>
      </c>
      <c r="G188" t="s">
        <v>36</v>
      </c>
      <c r="H188">
        <v>36116</v>
      </c>
      <c r="I188">
        <v>0.71250000000000002</v>
      </c>
      <c r="J188">
        <v>4.9000000000000004</v>
      </c>
      <c r="K188">
        <f t="shared" si="10"/>
        <v>0.49000000000000005</v>
      </c>
      <c r="L188">
        <f t="shared" si="11"/>
        <v>0.40350877192982454</v>
      </c>
      <c r="M188">
        <f t="shared" si="12"/>
        <v>0.39414701965489857</v>
      </c>
      <c r="N188">
        <f t="shared" si="13"/>
        <v>0.30980391997148626</v>
      </c>
      <c r="O188">
        <f t="shared" si="14"/>
        <v>8.4343099683412248E-2</v>
      </c>
    </row>
    <row r="189" spans="1:15">
      <c r="A189" t="s">
        <v>140</v>
      </c>
      <c r="B189">
        <v>1</v>
      </c>
      <c r="C189" t="s">
        <v>160</v>
      </c>
      <c r="D189">
        <v>1024</v>
      </c>
      <c r="E189">
        <v>768</v>
      </c>
      <c r="F189">
        <v>32</v>
      </c>
      <c r="G189" t="s">
        <v>36</v>
      </c>
      <c r="H189">
        <v>14253</v>
      </c>
      <c r="I189">
        <v>0.56000000000000005</v>
      </c>
      <c r="J189">
        <v>6.4</v>
      </c>
      <c r="K189">
        <f t="shared" si="10"/>
        <v>0.64</v>
      </c>
      <c r="L189">
        <f t="shared" si="11"/>
        <v>0.78571428571428559</v>
      </c>
      <c r="M189">
        <f t="shared" si="12"/>
        <v>0.10473535052001305</v>
      </c>
      <c r="N189">
        <f t="shared" si="13"/>
        <v>0.19382002601611284</v>
      </c>
      <c r="O189">
        <f t="shared" si="14"/>
        <v>8.9084675496099761E-2</v>
      </c>
    </row>
    <row r="190" spans="1:15">
      <c r="A190" t="s">
        <v>140</v>
      </c>
      <c r="B190">
        <v>1</v>
      </c>
      <c r="C190" t="s">
        <v>160</v>
      </c>
      <c r="D190">
        <v>1024</v>
      </c>
      <c r="E190">
        <v>768</v>
      </c>
      <c r="F190">
        <v>32</v>
      </c>
      <c r="G190" t="s">
        <v>36</v>
      </c>
      <c r="H190">
        <v>30790</v>
      </c>
      <c r="I190">
        <v>0.66500000000000004</v>
      </c>
      <c r="J190">
        <v>3.6</v>
      </c>
      <c r="K190">
        <f t="shared" si="10"/>
        <v>0.36</v>
      </c>
      <c r="L190">
        <f t="shared" si="11"/>
        <v>0.50375939849624052</v>
      </c>
      <c r="M190">
        <f t="shared" si="12"/>
        <v>0.29777683826625945</v>
      </c>
      <c r="N190">
        <f t="shared" si="13"/>
        <v>0.44369749923271273</v>
      </c>
      <c r="O190">
        <f t="shared" si="14"/>
        <v>0.14592066096645329</v>
      </c>
    </row>
    <row r="191" spans="1:15">
      <c r="A191" t="s">
        <v>140</v>
      </c>
      <c r="B191">
        <v>1</v>
      </c>
      <c r="C191" t="s">
        <v>160</v>
      </c>
      <c r="D191">
        <v>1024</v>
      </c>
      <c r="E191">
        <v>768</v>
      </c>
      <c r="F191">
        <v>32</v>
      </c>
      <c r="G191" t="s">
        <v>36</v>
      </c>
      <c r="H191">
        <v>14594</v>
      </c>
      <c r="I191">
        <v>0.69750000000000001</v>
      </c>
      <c r="J191">
        <v>22.5</v>
      </c>
      <c r="K191">
        <f t="shared" si="10"/>
        <v>0.44444444444444442</v>
      </c>
      <c r="L191">
        <f t="shared" si="11"/>
        <v>0.43369175627240142</v>
      </c>
      <c r="M191">
        <f t="shared" si="12"/>
        <v>0.36281883295714751</v>
      </c>
      <c r="N191">
        <f t="shared" si="13"/>
        <v>0.35218251811136247</v>
      </c>
      <c r="O191">
        <f t="shared" si="14"/>
        <v>1.0636314845784978E-2</v>
      </c>
    </row>
    <row r="192" spans="1:15">
      <c r="A192" t="s">
        <v>140</v>
      </c>
      <c r="B192">
        <v>1</v>
      </c>
      <c r="C192" t="s">
        <v>160</v>
      </c>
      <c r="D192">
        <v>1024</v>
      </c>
      <c r="E192">
        <v>768</v>
      </c>
      <c r="F192">
        <v>32</v>
      </c>
      <c r="G192" t="s">
        <v>36</v>
      </c>
      <c r="H192">
        <v>22184</v>
      </c>
      <c r="I192">
        <v>0.53749999999999998</v>
      </c>
      <c r="J192">
        <v>8.1</v>
      </c>
      <c r="K192">
        <f t="shared" si="10"/>
        <v>0.80999999999999994</v>
      </c>
      <c r="L192">
        <f t="shared" si="11"/>
        <v>0.86046511627906985</v>
      </c>
      <c r="M192">
        <f t="shared" si="12"/>
        <v>6.5266731512591492E-2</v>
      </c>
      <c r="N192">
        <f t="shared" si="13"/>
        <v>9.15149811213503E-2</v>
      </c>
      <c r="O192">
        <f t="shared" si="14"/>
        <v>2.6248249608758795E-2</v>
      </c>
    </row>
    <row r="193" spans="1:15">
      <c r="A193" t="s">
        <v>140</v>
      </c>
      <c r="B193">
        <v>1</v>
      </c>
      <c r="C193" t="s">
        <v>160</v>
      </c>
      <c r="D193">
        <v>1024</v>
      </c>
      <c r="E193">
        <v>768</v>
      </c>
      <c r="F193">
        <v>32</v>
      </c>
      <c r="G193" t="s">
        <v>36</v>
      </c>
      <c r="H193">
        <v>13208</v>
      </c>
      <c r="I193">
        <v>0.8125</v>
      </c>
      <c r="J193">
        <v>1.6</v>
      </c>
      <c r="K193">
        <f t="shared" si="10"/>
        <v>0.16</v>
      </c>
      <c r="L193">
        <f t="shared" si="11"/>
        <v>0.23076923076923078</v>
      </c>
      <c r="M193">
        <f t="shared" si="12"/>
        <v>0.63682209758717434</v>
      </c>
      <c r="N193">
        <f t="shared" si="13"/>
        <v>0.79588001734407521</v>
      </c>
      <c r="O193">
        <f t="shared" si="14"/>
        <v>0.15905791975690087</v>
      </c>
    </row>
    <row r="194" spans="1:15">
      <c r="A194" t="s">
        <v>5</v>
      </c>
      <c r="B194">
        <v>1</v>
      </c>
      <c r="C194" t="s">
        <v>160</v>
      </c>
      <c r="D194">
        <v>2112</v>
      </c>
      <c r="E194">
        <v>1188</v>
      </c>
      <c r="F194">
        <v>24</v>
      </c>
      <c r="G194" t="s">
        <v>6</v>
      </c>
      <c r="H194">
        <v>9448</v>
      </c>
      <c r="I194">
        <v>0.64</v>
      </c>
      <c r="J194">
        <v>4.9000000000000004</v>
      </c>
      <c r="K194">
        <f t="shared" si="10"/>
        <v>0.49000000000000005</v>
      </c>
      <c r="L194">
        <f t="shared" si="11"/>
        <v>0.5625</v>
      </c>
      <c r="M194">
        <f t="shared" si="12"/>
        <v>0.24987747321659989</v>
      </c>
      <c r="N194">
        <f t="shared" si="13"/>
        <v>0.30980391997148626</v>
      </c>
      <c r="O194">
        <f t="shared" si="14"/>
        <v>5.9926446754886425E-2</v>
      </c>
    </row>
    <row r="195" spans="1:15">
      <c r="A195" t="s">
        <v>5</v>
      </c>
      <c r="B195">
        <v>1</v>
      </c>
      <c r="C195" t="s">
        <v>160</v>
      </c>
      <c r="D195">
        <v>2112</v>
      </c>
      <c r="E195">
        <v>1188</v>
      </c>
      <c r="F195">
        <v>24</v>
      </c>
      <c r="G195" t="s">
        <v>6</v>
      </c>
      <c r="H195">
        <v>14528</v>
      </c>
      <c r="I195">
        <v>0.84250000000000003</v>
      </c>
      <c r="J195">
        <v>19.600000000000001</v>
      </c>
      <c r="K195">
        <f t="shared" ref="K195:K258" si="15">MIN(10,J195)/MAX(10,J195)</f>
        <v>0.51020408163265307</v>
      </c>
      <c r="L195">
        <f t="shared" ref="L195:L258" si="16">MIN(I195,1-I195)/MAX(I195,1-I195)</f>
        <v>0.1869436201780415</v>
      </c>
      <c r="M195">
        <f t="shared" ref="M195:M258" si="17">LOG(1/L195)</f>
        <v>0.72828935141775708</v>
      </c>
      <c r="N195">
        <f t="shared" ref="N195:N258" si="18">LOG(1/K195)</f>
        <v>0.29225607135647602</v>
      </c>
      <c r="O195">
        <f t="shared" ref="O195:O258" si="19">ABS(LOG(L195)-LOG(K195))</f>
        <v>0.43603328006128095</v>
      </c>
    </row>
    <row r="196" spans="1:15">
      <c r="A196" t="s">
        <v>5</v>
      </c>
      <c r="B196">
        <v>1</v>
      </c>
      <c r="C196" t="s">
        <v>160</v>
      </c>
      <c r="D196">
        <v>2112</v>
      </c>
      <c r="E196">
        <v>1188</v>
      </c>
      <c r="F196">
        <v>24</v>
      </c>
      <c r="G196" t="s">
        <v>6</v>
      </c>
      <c r="H196">
        <v>8928</v>
      </c>
      <c r="I196">
        <v>0.90249999999999997</v>
      </c>
      <c r="J196">
        <v>25.6</v>
      </c>
      <c r="K196">
        <f t="shared" si="15"/>
        <v>0.390625</v>
      </c>
      <c r="L196">
        <f t="shared" si="16"/>
        <v>0.10803324099722995</v>
      </c>
      <c r="M196">
        <f t="shared" si="17"/>
        <v>0.96644259487915862</v>
      </c>
      <c r="N196">
        <f t="shared" si="18"/>
        <v>0.40823996531184958</v>
      </c>
      <c r="O196">
        <f t="shared" si="19"/>
        <v>0.55820262956730904</v>
      </c>
    </row>
    <row r="197" spans="1:15">
      <c r="A197" t="s">
        <v>5</v>
      </c>
      <c r="B197">
        <v>1</v>
      </c>
      <c r="C197" t="s">
        <v>160</v>
      </c>
      <c r="D197">
        <v>2112</v>
      </c>
      <c r="E197">
        <v>1188</v>
      </c>
      <c r="F197">
        <v>24</v>
      </c>
      <c r="G197" t="s">
        <v>6</v>
      </c>
      <c r="H197">
        <v>17345</v>
      </c>
      <c r="I197">
        <v>0.755</v>
      </c>
      <c r="J197">
        <v>12.1</v>
      </c>
      <c r="K197">
        <f t="shared" si="15"/>
        <v>0.82644628099173556</v>
      </c>
      <c r="L197">
        <f t="shared" si="16"/>
        <v>0.32450331125827814</v>
      </c>
      <c r="M197">
        <f t="shared" si="17"/>
        <v>0.48878086726465581</v>
      </c>
      <c r="N197">
        <f t="shared" si="18"/>
        <v>8.2785370316450071E-2</v>
      </c>
      <c r="O197">
        <f t="shared" si="19"/>
        <v>0.40599549694820575</v>
      </c>
    </row>
    <row r="198" spans="1:15">
      <c r="A198" t="s">
        <v>5</v>
      </c>
      <c r="B198">
        <v>1</v>
      </c>
      <c r="C198" t="s">
        <v>160</v>
      </c>
      <c r="D198">
        <v>2112</v>
      </c>
      <c r="E198">
        <v>1188</v>
      </c>
      <c r="F198">
        <v>24</v>
      </c>
      <c r="G198" t="s">
        <v>6</v>
      </c>
      <c r="H198">
        <v>9744</v>
      </c>
      <c r="I198">
        <v>0.9375</v>
      </c>
      <c r="J198">
        <v>32.4</v>
      </c>
      <c r="K198">
        <f t="shared" si="15"/>
        <v>0.30864197530864201</v>
      </c>
      <c r="L198">
        <f t="shared" si="16"/>
        <v>6.6666666666666666E-2</v>
      </c>
      <c r="M198">
        <f t="shared" si="17"/>
        <v>1.1760912590556813</v>
      </c>
      <c r="N198">
        <f t="shared" si="18"/>
        <v>0.51054501020661214</v>
      </c>
      <c r="O198">
        <f t="shared" si="19"/>
        <v>0.66554624884906921</v>
      </c>
    </row>
    <row r="199" spans="1:15">
      <c r="A199" t="s">
        <v>5</v>
      </c>
      <c r="B199">
        <v>1</v>
      </c>
      <c r="C199" t="s">
        <v>160</v>
      </c>
      <c r="D199">
        <v>2112</v>
      </c>
      <c r="E199">
        <v>1188</v>
      </c>
      <c r="F199">
        <v>24</v>
      </c>
      <c r="G199" t="s">
        <v>6</v>
      </c>
      <c r="H199">
        <v>7935</v>
      </c>
      <c r="I199">
        <v>0.72750000000000004</v>
      </c>
      <c r="J199">
        <v>3.6</v>
      </c>
      <c r="K199">
        <f t="shared" si="15"/>
        <v>0.36</v>
      </c>
      <c r="L199">
        <f t="shared" si="16"/>
        <v>0.37457044673539514</v>
      </c>
      <c r="M199">
        <f t="shared" si="17"/>
        <v>0.42646649104528367</v>
      </c>
      <c r="N199">
        <f t="shared" si="18"/>
        <v>0.44369749923271273</v>
      </c>
      <c r="O199">
        <f t="shared" si="19"/>
        <v>1.7231008187429009E-2</v>
      </c>
    </row>
    <row r="200" spans="1:15">
      <c r="A200" t="s">
        <v>5</v>
      </c>
      <c r="B200">
        <v>1</v>
      </c>
      <c r="C200" t="s">
        <v>160</v>
      </c>
      <c r="D200">
        <v>2112</v>
      </c>
      <c r="E200">
        <v>1188</v>
      </c>
      <c r="F200">
        <v>24</v>
      </c>
      <c r="G200" t="s">
        <v>6</v>
      </c>
      <c r="H200">
        <v>7129</v>
      </c>
      <c r="I200">
        <v>0.55249999999999999</v>
      </c>
      <c r="J200">
        <v>8.1</v>
      </c>
      <c r="K200">
        <f t="shared" si="15"/>
        <v>0.80999999999999994</v>
      </c>
      <c r="L200">
        <f t="shared" si="16"/>
        <v>0.80995475113122173</v>
      </c>
      <c r="M200">
        <f t="shared" si="17"/>
        <v>9.1539242705217558E-2</v>
      </c>
      <c r="N200">
        <f t="shared" si="18"/>
        <v>9.15149811213503E-2</v>
      </c>
      <c r="O200">
        <f t="shared" si="19"/>
        <v>2.4261583867243863E-5</v>
      </c>
    </row>
    <row r="201" spans="1:15">
      <c r="A201" t="s">
        <v>5</v>
      </c>
      <c r="B201">
        <v>1</v>
      </c>
      <c r="C201" t="s">
        <v>160</v>
      </c>
      <c r="D201">
        <v>2112</v>
      </c>
      <c r="E201">
        <v>1188</v>
      </c>
      <c r="F201">
        <v>24</v>
      </c>
      <c r="G201" t="s">
        <v>6</v>
      </c>
      <c r="H201">
        <v>7808</v>
      </c>
      <c r="I201">
        <v>0.70250000000000001</v>
      </c>
      <c r="J201">
        <v>16.899999999999999</v>
      </c>
      <c r="K201">
        <f t="shared" si="15"/>
        <v>0.59171597633136097</v>
      </c>
      <c r="L201">
        <f t="shared" si="16"/>
        <v>0.42348754448398573</v>
      </c>
      <c r="M201">
        <f t="shared" si="17"/>
        <v>0.37315935851254917</v>
      </c>
      <c r="N201">
        <f t="shared" si="18"/>
        <v>0.22788670461367352</v>
      </c>
      <c r="O201">
        <f t="shared" si="19"/>
        <v>0.14527265389887564</v>
      </c>
    </row>
    <row r="202" spans="1:15">
      <c r="A202" t="s">
        <v>5</v>
      </c>
      <c r="B202">
        <v>1</v>
      </c>
      <c r="C202" t="s">
        <v>160</v>
      </c>
      <c r="D202">
        <v>2112</v>
      </c>
      <c r="E202">
        <v>1188</v>
      </c>
      <c r="F202">
        <v>24</v>
      </c>
      <c r="G202" t="s">
        <v>6</v>
      </c>
      <c r="H202">
        <v>12632</v>
      </c>
      <c r="I202">
        <v>0.73499999999999999</v>
      </c>
      <c r="J202">
        <v>1.6</v>
      </c>
      <c r="K202">
        <f t="shared" si="15"/>
        <v>0.16</v>
      </c>
      <c r="L202">
        <f t="shared" si="16"/>
        <v>0.36054421768707484</v>
      </c>
      <c r="M202">
        <f t="shared" si="17"/>
        <v>0.44304146514738707</v>
      </c>
      <c r="N202">
        <f t="shared" si="18"/>
        <v>0.79588001734407521</v>
      </c>
      <c r="O202">
        <f t="shared" si="19"/>
        <v>0.35283855219668819</v>
      </c>
    </row>
    <row r="203" spans="1:15">
      <c r="A203" t="s">
        <v>5</v>
      </c>
      <c r="B203">
        <v>1</v>
      </c>
      <c r="C203" t="s">
        <v>160</v>
      </c>
      <c r="D203">
        <v>2112</v>
      </c>
      <c r="E203">
        <v>1188</v>
      </c>
      <c r="F203">
        <v>24</v>
      </c>
      <c r="G203" t="s">
        <v>6</v>
      </c>
      <c r="H203">
        <v>10264</v>
      </c>
      <c r="I203">
        <v>0.73250000000000004</v>
      </c>
      <c r="J203">
        <v>2.5</v>
      </c>
      <c r="K203">
        <f t="shared" si="15"/>
        <v>0.25</v>
      </c>
      <c r="L203">
        <f t="shared" si="16"/>
        <v>0.36518771331058014</v>
      </c>
      <c r="M203">
        <f t="shared" si="17"/>
        <v>0.43748384266889989</v>
      </c>
      <c r="N203">
        <f t="shared" si="18"/>
        <v>0.6020599913279624</v>
      </c>
      <c r="O203">
        <f t="shared" si="19"/>
        <v>0.1645761486590625</v>
      </c>
    </row>
    <row r="204" spans="1:15">
      <c r="A204" t="s">
        <v>5</v>
      </c>
      <c r="B204">
        <v>1</v>
      </c>
      <c r="C204" t="s">
        <v>160</v>
      </c>
      <c r="D204">
        <v>2112</v>
      </c>
      <c r="E204">
        <v>1188</v>
      </c>
      <c r="F204">
        <v>24</v>
      </c>
      <c r="G204" t="s">
        <v>6</v>
      </c>
      <c r="H204">
        <v>7984</v>
      </c>
      <c r="I204">
        <v>0.94</v>
      </c>
      <c r="J204">
        <v>0.9</v>
      </c>
      <c r="K204">
        <f t="shared" si="15"/>
        <v>0.09</v>
      </c>
      <c r="L204">
        <f t="shared" si="16"/>
        <v>6.3829787234042618E-2</v>
      </c>
      <c r="M204">
        <f t="shared" si="17"/>
        <v>1.1949766032160545</v>
      </c>
      <c r="N204">
        <f t="shared" si="18"/>
        <v>1.045757490560675</v>
      </c>
      <c r="O204">
        <f t="shared" si="19"/>
        <v>0.14921911265537924</v>
      </c>
    </row>
    <row r="205" spans="1:15">
      <c r="A205" t="s">
        <v>5</v>
      </c>
      <c r="B205">
        <v>1</v>
      </c>
      <c r="C205" t="s">
        <v>160</v>
      </c>
      <c r="D205">
        <v>2112</v>
      </c>
      <c r="E205">
        <v>1188</v>
      </c>
      <c r="F205">
        <v>24</v>
      </c>
      <c r="G205" t="s">
        <v>6</v>
      </c>
      <c r="H205">
        <v>7216</v>
      </c>
      <c r="I205">
        <v>0.77500000000000002</v>
      </c>
      <c r="J205">
        <v>28.9</v>
      </c>
      <c r="K205">
        <f t="shared" si="15"/>
        <v>0.34602076124567477</v>
      </c>
      <c r="L205">
        <f t="shared" si="16"/>
        <v>0.29032258064516125</v>
      </c>
      <c r="M205">
        <f t="shared" si="17"/>
        <v>0.53711918439494788</v>
      </c>
      <c r="N205">
        <f t="shared" si="18"/>
        <v>0.46089784275654783</v>
      </c>
      <c r="O205">
        <f t="shared" si="19"/>
        <v>7.6221341638400053E-2</v>
      </c>
    </row>
    <row r="206" spans="1:15">
      <c r="A206" t="s">
        <v>5</v>
      </c>
      <c r="B206">
        <v>1</v>
      </c>
      <c r="C206" t="s">
        <v>160</v>
      </c>
      <c r="D206">
        <v>2112</v>
      </c>
      <c r="E206">
        <v>1188</v>
      </c>
      <c r="F206">
        <v>24</v>
      </c>
      <c r="G206" t="s">
        <v>6</v>
      </c>
      <c r="H206">
        <v>9592</v>
      </c>
      <c r="I206">
        <v>0.81</v>
      </c>
      <c r="J206">
        <v>14.4</v>
      </c>
      <c r="K206">
        <f t="shared" si="15"/>
        <v>0.69444444444444442</v>
      </c>
      <c r="L206">
        <f t="shared" si="16"/>
        <v>0.23456790123456783</v>
      </c>
      <c r="M206">
        <f t="shared" si="17"/>
        <v>0.62973141792582088</v>
      </c>
      <c r="N206">
        <f t="shared" si="18"/>
        <v>0.15836249209524964</v>
      </c>
      <c r="O206">
        <f t="shared" si="19"/>
        <v>0.47136892583057122</v>
      </c>
    </row>
    <row r="207" spans="1:15">
      <c r="A207" t="s">
        <v>5</v>
      </c>
      <c r="B207">
        <v>1</v>
      </c>
      <c r="C207" t="s">
        <v>160</v>
      </c>
      <c r="D207">
        <v>2112</v>
      </c>
      <c r="E207">
        <v>1188</v>
      </c>
      <c r="F207">
        <v>24</v>
      </c>
      <c r="G207" t="s">
        <v>6</v>
      </c>
      <c r="H207">
        <v>5688</v>
      </c>
      <c r="I207">
        <v>0.98</v>
      </c>
      <c r="J207">
        <v>0.4</v>
      </c>
      <c r="K207">
        <f t="shared" si="15"/>
        <v>0.04</v>
      </c>
      <c r="L207">
        <f t="shared" si="16"/>
        <v>2.0408163265306142E-2</v>
      </c>
      <c r="M207">
        <f t="shared" si="17"/>
        <v>1.6901960800285132</v>
      </c>
      <c r="N207">
        <f t="shared" si="18"/>
        <v>1.3979400086720377</v>
      </c>
      <c r="O207">
        <f t="shared" si="19"/>
        <v>0.29225607135647569</v>
      </c>
    </row>
    <row r="208" spans="1:15">
      <c r="A208" t="s">
        <v>5</v>
      </c>
      <c r="B208">
        <v>1</v>
      </c>
      <c r="C208" t="s">
        <v>160</v>
      </c>
      <c r="D208">
        <v>2112</v>
      </c>
      <c r="E208">
        <v>1188</v>
      </c>
      <c r="F208">
        <v>24</v>
      </c>
      <c r="G208" t="s">
        <v>6</v>
      </c>
      <c r="H208">
        <v>6479</v>
      </c>
      <c r="I208">
        <v>0.64500000000000002</v>
      </c>
      <c r="J208">
        <v>22.5</v>
      </c>
      <c r="K208">
        <f t="shared" si="15"/>
        <v>0.44444444444444442</v>
      </c>
      <c r="L208">
        <f t="shared" si="16"/>
        <v>0.55038759689922478</v>
      </c>
      <c r="M208">
        <f t="shared" si="17"/>
        <v>0.25933136158017367</v>
      </c>
      <c r="N208">
        <f t="shared" si="18"/>
        <v>0.35218251811136247</v>
      </c>
      <c r="O208">
        <f t="shared" si="19"/>
        <v>9.2851156531188861E-2</v>
      </c>
    </row>
    <row r="209" spans="1:15">
      <c r="A209" t="s">
        <v>5</v>
      </c>
      <c r="B209">
        <v>1</v>
      </c>
      <c r="C209" t="s">
        <v>160</v>
      </c>
      <c r="D209">
        <v>2112</v>
      </c>
      <c r="E209">
        <v>1188</v>
      </c>
      <c r="F209">
        <v>24</v>
      </c>
      <c r="G209" t="s">
        <v>6</v>
      </c>
      <c r="H209">
        <v>5880</v>
      </c>
      <c r="I209">
        <v>0.65500000000000003</v>
      </c>
      <c r="J209">
        <v>6.4</v>
      </c>
      <c r="K209">
        <f t="shared" si="15"/>
        <v>0.64</v>
      </c>
      <c r="L209">
        <f t="shared" si="16"/>
        <v>0.52671755725190839</v>
      </c>
      <c r="M209">
        <f t="shared" si="17"/>
        <v>0.27842220491850894</v>
      </c>
      <c r="N209">
        <f t="shared" si="18"/>
        <v>0.19382002601611284</v>
      </c>
      <c r="O209">
        <f t="shared" si="19"/>
        <v>8.460217890239613E-2</v>
      </c>
    </row>
    <row r="210" spans="1:15">
      <c r="A210" t="s">
        <v>141</v>
      </c>
      <c r="B210">
        <v>1</v>
      </c>
      <c r="C210" t="s">
        <v>160</v>
      </c>
      <c r="D210">
        <v>1920</v>
      </c>
      <c r="E210">
        <v>1080</v>
      </c>
      <c r="F210">
        <v>32</v>
      </c>
      <c r="G210" t="s">
        <v>32</v>
      </c>
      <c r="H210">
        <v>14927</v>
      </c>
      <c r="I210">
        <v>0.51</v>
      </c>
      <c r="J210">
        <v>12.1</v>
      </c>
      <c r="K210">
        <f t="shared" si="15"/>
        <v>0.82644628099173556</v>
      </c>
      <c r="L210">
        <f t="shared" si="16"/>
        <v>0.96078431372549011</v>
      </c>
      <c r="M210">
        <f t="shared" si="17"/>
        <v>1.7374096069422723E-2</v>
      </c>
      <c r="N210">
        <f t="shared" si="18"/>
        <v>8.2785370316450071E-2</v>
      </c>
      <c r="O210">
        <f t="shared" si="19"/>
        <v>6.5411274247027335E-2</v>
      </c>
    </row>
    <row r="211" spans="1:15">
      <c r="A211" t="s">
        <v>141</v>
      </c>
      <c r="B211">
        <v>1</v>
      </c>
      <c r="C211" t="s">
        <v>160</v>
      </c>
      <c r="D211">
        <v>1920</v>
      </c>
      <c r="E211">
        <v>1080</v>
      </c>
      <c r="F211">
        <v>32</v>
      </c>
      <c r="G211" t="s">
        <v>32</v>
      </c>
      <c r="H211">
        <v>4999</v>
      </c>
      <c r="I211">
        <v>0.98</v>
      </c>
      <c r="J211">
        <v>8.1</v>
      </c>
      <c r="K211">
        <f t="shared" si="15"/>
        <v>0.80999999999999994</v>
      </c>
      <c r="L211">
        <f t="shared" si="16"/>
        <v>2.0408163265306142E-2</v>
      </c>
      <c r="M211">
        <f t="shared" si="17"/>
        <v>1.6901960800285132</v>
      </c>
      <c r="N211">
        <f t="shared" si="18"/>
        <v>9.15149811213503E-2</v>
      </c>
      <c r="O211">
        <f t="shared" si="19"/>
        <v>1.5986810989071629</v>
      </c>
    </row>
    <row r="212" spans="1:15">
      <c r="A212" t="s">
        <v>141</v>
      </c>
      <c r="B212">
        <v>1</v>
      </c>
      <c r="C212" t="s">
        <v>160</v>
      </c>
      <c r="D212">
        <v>1920</v>
      </c>
      <c r="E212">
        <v>1080</v>
      </c>
      <c r="F212">
        <v>32</v>
      </c>
      <c r="G212" t="s">
        <v>32</v>
      </c>
      <c r="H212">
        <v>9584</v>
      </c>
      <c r="I212">
        <v>0.46250000000000002</v>
      </c>
      <c r="J212">
        <v>14.4</v>
      </c>
      <c r="K212">
        <f t="shared" si="15"/>
        <v>0.69444444444444442</v>
      </c>
      <c r="L212">
        <f t="shared" si="16"/>
        <v>0.86046511627906985</v>
      </c>
      <c r="M212">
        <f t="shared" si="17"/>
        <v>6.5266731512591492E-2</v>
      </c>
      <c r="N212">
        <f t="shared" si="18"/>
        <v>0.15836249209524964</v>
      </c>
      <c r="O212">
        <f t="shared" si="19"/>
        <v>9.3095760582658171E-2</v>
      </c>
    </row>
    <row r="213" spans="1:15">
      <c r="A213" t="s">
        <v>141</v>
      </c>
      <c r="B213">
        <v>1</v>
      </c>
      <c r="C213" t="s">
        <v>160</v>
      </c>
      <c r="D213">
        <v>1920</v>
      </c>
      <c r="E213">
        <v>1080</v>
      </c>
      <c r="F213">
        <v>32</v>
      </c>
      <c r="G213" t="s">
        <v>32</v>
      </c>
      <c r="H213">
        <v>5512</v>
      </c>
      <c r="I213">
        <v>0.57999999999999996</v>
      </c>
      <c r="J213">
        <v>4.9000000000000004</v>
      </c>
      <c r="K213">
        <f t="shared" si="15"/>
        <v>0.49000000000000005</v>
      </c>
      <c r="L213">
        <f t="shared" si="16"/>
        <v>0.72413793103448287</v>
      </c>
      <c r="M213">
        <f t="shared" si="17"/>
        <v>0.14017870316503675</v>
      </c>
      <c r="N213">
        <f t="shared" si="18"/>
        <v>0.30980391997148626</v>
      </c>
      <c r="O213">
        <f t="shared" si="19"/>
        <v>0.16962521680644957</v>
      </c>
    </row>
    <row r="214" spans="1:15">
      <c r="A214" t="s">
        <v>141</v>
      </c>
      <c r="B214">
        <v>1</v>
      </c>
      <c r="C214" t="s">
        <v>160</v>
      </c>
      <c r="D214">
        <v>1920</v>
      </c>
      <c r="E214">
        <v>1080</v>
      </c>
      <c r="F214">
        <v>32</v>
      </c>
      <c r="G214" t="s">
        <v>32</v>
      </c>
      <c r="H214">
        <v>4839</v>
      </c>
      <c r="I214">
        <v>0.51</v>
      </c>
      <c r="J214">
        <v>6.4</v>
      </c>
      <c r="K214">
        <f t="shared" si="15"/>
        <v>0.64</v>
      </c>
      <c r="L214">
        <f t="shared" si="16"/>
        <v>0.96078431372549011</v>
      </c>
      <c r="M214">
        <f t="shared" si="17"/>
        <v>1.7374096069422723E-2</v>
      </c>
      <c r="N214">
        <f t="shared" si="18"/>
        <v>0.19382002601611284</v>
      </c>
      <c r="O214">
        <f t="shared" si="19"/>
        <v>0.17644592994669006</v>
      </c>
    </row>
    <row r="215" spans="1:15">
      <c r="A215" t="s">
        <v>141</v>
      </c>
      <c r="B215">
        <v>1</v>
      </c>
      <c r="C215" t="s">
        <v>160</v>
      </c>
      <c r="D215">
        <v>1920</v>
      </c>
      <c r="E215">
        <v>1080</v>
      </c>
      <c r="F215">
        <v>32</v>
      </c>
      <c r="G215" t="s">
        <v>32</v>
      </c>
      <c r="H215">
        <v>5793</v>
      </c>
      <c r="I215">
        <v>0.91749999999999998</v>
      </c>
      <c r="J215">
        <v>1.6</v>
      </c>
      <c r="K215">
        <f t="shared" si="15"/>
        <v>0.16</v>
      </c>
      <c r="L215">
        <f t="shared" si="16"/>
        <v>8.9918256130790214E-2</v>
      </c>
      <c r="M215">
        <f t="shared" si="17"/>
        <v>1.0461521243742018</v>
      </c>
      <c r="N215">
        <f t="shared" si="18"/>
        <v>0.79588001734407521</v>
      </c>
      <c r="O215">
        <f t="shared" si="19"/>
        <v>0.25027210703012659</v>
      </c>
    </row>
    <row r="216" spans="1:15">
      <c r="A216" t="s">
        <v>141</v>
      </c>
      <c r="B216">
        <v>1</v>
      </c>
      <c r="C216" t="s">
        <v>160</v>
      </c>
      <c r="D216">
        <v>1920</v>
      </c>
      <c r="E216">
        <v>1080</v>
      </c>
      <c r="F216">
        <v>32</v>
      </c>
      <c r="G216" t="s">
        <v>32</v>
      </c>
      <c r="H216">
        <v>5976</v>
      </c>
      <c r="I216">
        <v>0.83</v>
      </c>
      <c r="J216">
        <v>28.9</v>
      </c>
      <c r="K216">
        <f t="shared" si="15"/>
        <v>0.34602076124567477</v>
      </c>
      <c r="L216">
        <f t="shared" si="16"/>
        <v>0.20481927710843378</v>
      </c>
      <c r="M216">
        <f t="shared" si="17"/>
        <v>0.68862917099779986</v>
      </c>
      <c r="N216">
        <f t="shared" si="18"/>
        <v>0.46089784275654783</v>
      </c>
      <c r="O216">
        <f t="shared" si="19"/>
        <v>0.22773132824125203</v>
      </c>
    </row>
    <row r="217" spans="1:15">
      <c r="A217" t="s">
        <v>141</v>
      </c>
      <c r="B217">
        <v>1</v>
      </c>
      <c r="C217" t="s">
        <v>160</v>
      </c>
      <c r="D217">
        <v>1920</v>
      </c>
      <c r="E217">
        <v>1080</v>
      </c>
      <c r="F217">
        <v>32</v>
      </c>
      <c r="G217" t="s">
        <v>32</v>
      </c>
      <c r="H217">
        <v>5759</v>
      </c>
      <c r="I217">
        <v>0.59250000000000003</v>
      </c>
      <c r="J217">
        <v>3.6</v>
      </c>
      <c r="K217">
        <f t="shared" si="15"/>
        <v>0.36</v>
      </c>
      <c r="L217">
        <f t="shared" si="16"/>
        <v>0.6877637130801687</v>
      </c>
      <c r="M217">
        <f t="shared" si="17"/>
        <v>0.16256074160614606</v>
      </c>
      <c r="N217">
        <f t="shared" si="18"/>
        <v>0.44369749923271273</v>
      </c>
      <c r="O217">
        <f t="shared" si="19"/>
        <v>0.28113675762656665</v>
      </c>
    </row>
    <row r="218" spans="1:15">
      <c r="A218" t="s">
        <v>141</v>
      </c>
      <c r="B218">
        <v>1</v>
      </c>
      <c r="C218" t="s">
        <v>160</v>
      </c>
      <c r="D218">
        <v>1920</v>
      </c>
      <c r="E218">
        <v>1080</v>
      </c>
      <c r="F218">
        <v>32</v>
      </c>
      <c r="G218" t="s">
        <v>32</v>
      </c>
      <c r="H218">
        <v>6049</v>
      </c>
      <c r="I218">
        <v>0.24249999999999999</v>
      </c>
      <c r="J218">
        <v>19.600000000000001</v>
      </c>
      <c r="K218">
        <f t="shared" si="15"/>
        <v>0.51020408163265307</v>
      </c>
      <c r="L218">
        <f t="shared" si="16"/>
        <v>0.32013201320132012</v>
      </c>
      <c r="M218">
        <f t="shared" si="17"/>
        <v>0.49467089423606014</v>
      </c>
      <c r="N218">
        <f t="shared" si="18"/>
        <v>0.29225607135647602</v>
      </c>
      <c r="O218">
        <f t="shared" si="19"/>
        <v>0.20241482287958418</v>
      </c>
    </row>
    <row r="219" spans="1:15">
      <c r="A219" t="s">
        <v>141</v>
      </c>
      <c r="B219">
        <v>1</v>
      </c>
      <c r="C219" t="s">
        <v>160</v>
      </c>
      <c r="D219">
        <v>1920</v>
      </c>
      <c r="E219">
        <v>1080</v>
      </c>
      <c r="F219">
        <v>32</v>
      </c>
      <c r="G219" t="s">
        <v>32</v>
      </c>
      <c r="H219">
        <v>6664</v>
      </c>
      <c r="I219">
        <v>0.97499999999999998</v>
      </c>
      <c r="J219">
        <v>0.4</v>
      </c>
      <c r="K219">
        <f t="shared" si="15"/>
        <v>0.04</v>
      </c>
      <c r="L219">
        <f t="shared" si="16"/>
        <v>2.5641025641025664E-2</v>
      </c>
      <c r="M219">
        <f t="shared" si="17"/>
        <v>1.5910646070264989</v>
      </c>
      <c r="N219">
        <f t="shared" si="18"/>
        <v>1.3979400086720377</v>
      </c>
      <c r="O219">
        <f t="shared" si="19"/>
        <v>0.19312459835446139</v>
      </c>
    </row>
    <row r="220" spans="1:15">
      <c r="A220" t="s">
        <v>141</v>
      </c>
      <c r="B220">
        <v>1</v>
      </c>
      <c r="C220" t="s">
        <v>160</v>
      </c>
      <c r="D220">
        <v>1920</v>
      </c>
      <c r="E220">
        <v>1080</v>
      </c>
      <c r="F220">
        <v>32</v>
      </c>
      <c r="G220" t="s">
        <v>32</v>
      </c>
      <c r="H220">
        <v>7600</v>
      </c>
      <c r="I220">
        <v>0.1875</v>
      </c>
      <c r="J220">
        <v>25.6</v>
      </c>
      <c r="K220">
        <f t="shared" si="15"/>
        <v>0.390625</v>
      </c>
      <c r="L220">
        <f t="shared" si="16"/>
        <v>0.23076923076923078</v>
      </c>
      <c r="M220">
        <f t="shared" si="17"/>
        <v>0.63682209758717434</v>
      </c>
      <c r="N220">
        <f t="shared" si="18"/>
        <v>0.40823996531184958</v>
      </c>
      <c r="O220">
        <f t="shared" si="19"/>
        <v>0.22858213227532476</v>
      </c>
    </row>
    <row r="221" spans="1:15">
      <c r="A221" t="s">
        <v>141</v>
      </c>
      <c r="B221">
        <v>1</v>
      </c>
      <c r="C221" t="s">
        <v>160</v>
      </c>
      <c r="D221">
        <v>1920</v>
      </c>
      <c r="E221">
        <v>1080</v>
      </c>
      <c r="F221">
        <v>32</v>
      </c>
      <c r="G221" t="s">
        <v>32</v>
      </c>
      <c r="H221">
        <v>4672</v>
      </c>
      <c r="I221">
        <v>0.31</v>
      </c>
      <c r="J221">
        <v>16.899999999999999</v>
      </c>
      <c r="K221">
        <f t="shared" si="15"/>
        <v>0.59171597633136097</v>
      </c>
      <c r="L221">
        <f t="shared" si="16"/>
        <v>0.44927536231884063</v>
      </c>
      <c r="M221">
        <f t="shared" si="17"/>
        <v>0.34748739690298258</v>
      </c>
      <c r="N221">
        <f t="shared" si="18"/>
        <v>0.22788670461367352</v>
      </c>
      <c r="O221">
        <f t="shared" si="19"/>
        <v>0.11960069228930906</v>
      </c>
    </row>
    <row r="222" spans="1:15">
      <c r="A222" t="s">
        <v>141</v>
      </c>
      <c r="B222">
        <v>1</v>
      </c>
      <c r="C222" t="s">
        <v>160</v>
      </c>
      <c r="D222">
        <v>1920</v>
      </c>
      <c r="E222">
        <v>1080</v>
      </c>
      <c r="F222">
        <v>32</v>
      </c>
      <c r="G222" t="s">
        <v>32</v>
      </c>
      <c r="H222">
        <v>8023</v>
      </c>
      <c r="I222">
        <v>0.94</v>
      </c>
      <c r="J222">
        <v>0.9</v>
      </c>
      <c r="K222">
        <f t="shared" si="15"/>
        <v>0.09</v>
      </c>
      <c r="L222">
        <f t="shared" si="16"/>
        <v>6.3829787234042618E-2</v>
      </c>
      <c r="M222">
        <f t="shared" si="17"/>
        <v>1.1949766032160545</v>
      </c>
      <c r="N222">
        <f t="shared" si="18"/>
        <v>1.045757490560675</v>
      </c>
      <c r="O222">
        <f t="shared" si="19"/>
        <v>0.14921911265537924</v>
      </c>
    </row>
    <row r="223" spans="1:15">
      <c r="A223" t="s">
        <v>141</v>
      </c>
      <c r="B223">
        <v>1</v>
      </c>
      <c r="C223" t="s">
        <v>160</v>
      </c>
      <c r="D223">
        <v>1920</v>
      </c>
      <c r="E223">
        <v>1080</v>
      </c>
      <c r="F223">
        <v>32</v>
      </c>
      <c r="G223" t="s">
        <v>32</v>
      </c>
      <c r="H223">
        <v>6008</v>
      </c>
      <c r="I223">
        <v>0.14249999999999999</v>
      </c>
      <c r="J223">
        <v>32.4</v>
      </c>
      <c r="K223">
        <f t="shared" si="15"/>
        <v>0.30864197530864201</v>
      </c>
      <c r="L223">
        <f t="shared" si="16"/>
        <v>0.16618075801749269</v>
      </c>
      <c r="M223">
        <f t="shared" si="17"/>
        <v>0.77941926437027909</v>
      </c>
      <c r="N223">
        <f t="shared" si="18"/>
        <v>0.51054501020661214</v>
      </c>
      <c r="O223">
        <f t="shared" si="19"/>
        <v>0.26887425416366706</v>
      </c>
    </row>
    <row r="224" spans="1:15">
      <c r="A224" t="s">
        <v>141</v>
      </c>
      <c r="B224">
        <v>1</v>
      </c>
      <c r="C224" t="s">
        <v>160</v>
      </c>
      <c r="D224">
        <v>1920</v>
      </c>
      <c r="E224">
        <v>1080</v>
      </c>
      <c r="F224">
        <v>32</v>
      </c>
      <c r="G224" t="s">
        <v>32</v>
      </c>
      <c r="H224">
        <v>9072</v>
      </c>
      <c r="I224">
        <v>0.70250000000000001</v>
      </c>
      <c r="J224">
        <v>2.5</v>
      </c>
      <c r="K224">
        <f t="shared" si="15"/>
        <v>0.25</v>
      </c>
      <c r="L224">
        <f t="shared" si="16"/>
        <v>0.42348754448398573</v>
      </c>
      <c r="M224">
        <f t="shared" si="17"/>
        <v>0.37315935851254917</v>
      </c>
      <c r="N224">
        <f t="shared" si="18"/>
        <v>0.6020599913279624</v>
      </c>
      <c r="O224">
        <f t="shared" si="19"/>
        <v>0.22890063281541323</v>
      </c>
    </row>
    <row r="225" spans="1:15">
      <c r="A225" t="s">
        <v>141</v>
      </c>
      <c r="B225">
        <v>1</v>
      </c>
      <c r="C225" t="s">
        <v>160</v>
      </c>
      <c r="D225">
        <v>1920</v>
      </c>
      <c r="E225">
        <v>1080</v>
      </c>
      <c r="F225">
        <v>32</v>
      </c>
      <c r="G225" t="s">
        <v>32</v>
      </c>
      <c r="H225">
        <v>6535</v>
      </c>
      <c r="I225">
        <v>0.23250000000000001</v>
      </c>
      <c r="J225">
        <v>22.5</v>
      </c>
      <c r="K225">
        <f t="shared" si="15"/>
        <v>0.44444444444444442</v>
      </c>
      <c r="L225">
        <f t="shared" si="16"/>
        <v>0.30293159609120524</v>
      </c>
      <c r="M225">
        <f t="shared" si="17"/>
        <v>0.51865542692325128</v>
      </c>
      <c r="N225">
        <f t="shared" si="18"/>
        <v>0.35218251811136247</v>
      </c>
      <c r="O225">
        <f t="shared" si="19"/>
        <v>0.16647290881188875</v>
      </c>
    </row>
    <row r="226" spans="1:15">
      <c r="A226" t="s">
        <v>142</v>
      </c>
      <c r="B226">
        <v>1</v>
      </c>
      <c r="C226" t="s">
        <v>160</v>
      </c>
      <c r="D226">
        <v>1024</v>
      </c>
      <c r="E226">
        <v>768</v>
      </c>
      <c r="F226">
        <v>32</v>
      </c>
      <c r="G226" t="s">
        <v>143</v>
      </c>
      <c r="H226">
        <v>34724</v>
      </c>
      <c r="I226">
        <v>0.3725</v>
      </c>
      <c r="J226">
        <v>22.5</v>
      </c>
      <c r="K226">
        <f t="shared" si="15"/>
        <v>0.44444444444444442</v>
      </c>
      <c r="L226">
        <f t="shared" si="16"/>
        <v>0.59362549800796816</v>
      </c>
      <c r="M226">
        <f t="shared" si="17"/>
        <v>0.22648745306876408</v>
      </c>
      <c r="N226">
        <f t="shared" si="18"/>
        <v>0.35218251811136247</v>
      </c>
      <c r="O226">
        <f t="shared" si="19"/>
        <v>0.12569506504259845</v>
      </c>
    </row>
    <row r="227" spans="1:15">
      <c r="A227" t="s">
        <v>142</v>
      </c>
      <c r="B227">
        <v>1</v>
      </c>
      <c r="C227" t="s">
        <v>160</v>
      </c>
      <c r="D227">
        <v>1024</v>
      </c>
      <c r="E227">
        <v>768</v>
      </c>
      <c r="F227">
        <v>32</v>
      </c>
      <c r="G227" t="s">
        <v>143</v>
      </c>
      <c r="H227">
        <v>8199</v>
      </c>
      <c r="I227">
        <v>0.57750000000000001</v>
      </c>
      <c r="J227">
        <v>6.4</v>
      </c>
      <c r="K227">
        <f t="shared" si="15"/>
        <v>0.64</v>
      </c>
      <c r="L227">
        <f t="shared" si="16"/>
        <v>0.73160173160173159</v>
      </c>
      <c r="M227">
        <f t="shared" si="17"/>
        <v>0.13572527527847081</v>
      </c>
      <c r="N227">
        <f t="shared" si="18"/>
        <v>0.19382002601611284</v>
      </c>
      <c r="O227">
        <f t="shared" si="19"/>
        <v>5.8094750737642031E-2</v>
      </c>
    </row>
    <row r="228" spans="1:15">
      <c r="A228" t="s">
        <v>142</v>
      </c>
      <c r="B228">
        <v>1</v>
      </c>
      <c r="C228" t="s">
        <v>160</v>
      </c>
      <c r="D228">
        <v>1024</v>
      </c>
      <c r="E228">
        <v>768</v>
      </c>
      <c r="F228">
        <v>32</v>
      </c>
      <c r="G228" t="s">
        <v>143</v>
      </c>
      <c r="H228">
        <v>17727</v>
      </c>
      <c r="I228">
        <v>0.34749999999999998</v>
      </c>
      <c r="J228">
        <v>28.9</v>
      </c>
      <c r="K228">
        <f t="shared" si="15"/>
        <v>0.34602076124567477</v>
      </c>
      <c r="L228">
        <f t="shared" si="16"/>
        <v>0.53256704980842906</v>
      </c>
      <c r="M228">
        <f t="shared" si="17"/>
        <v>0.27362570708418593</v>
      </c>
      <c r="N228">
        <f t="shared" si="18"/>
        <v>0.46089784275654783</v>
      </c>
      <c r="O228">
        <f t="shared" si="19"/>
        <v>0.18727213567236189</v>
      </c>
    </row>
    <row r="229" spans="1:15">
      <c r="A229" t="s">
        <v>142</v>
      </c>
      <c r="B229">
        <v>1</v>
      </c>
      <c r="C229" t="s">
        <v>160</v>
      </c>
      <c r="D229">
        <v>1024</v>
      </c>
      <c r="E229">
        <v>768</v>
      </c>
      <c r="F229">
        <v>32</v>
      </c>
      <c r="G229" t="s">
        <v>143</v>
      </c>
      <c r="H229">
        <v>10447</v>
      </c>
      <c r="I229">
        <v>0.71499999999999997</v>
      </c>
      <c r="J229">
        <v>1.6</v>
      </c>
      <c r="K229">
        <f t="shared" si="15"/>
        <v>0.16</v>
      </c>
      <c r="L229">
        <f t="shared" si="16"/>
        <v>0.39860139860139865</v>
      </c>
      <c r="M229">
        <f t="shared" si="17"/>
        <v>0.3994611817925704</v>
      </c>
      <c r="N229">
        <f t="shared" si="18"/>
        <v>0.79588001734407521</v>
      </c>
      <c r="O229">
        <f t="shared" si="19"/>
        <v>0.39641883555150487</v>
      </c>
    </row>
    <row r="230" spans="1:15">
      <c r="A230" t="s">
        <v>142</v>
      </c>
      <c r="B230">
        <v>1</v>
      </c>
      <c r="C230" t="s">
        <v>160</v>
      </c>
      <c r="D230">
        <v>1024</v>
      </c>
      <c r="E230">
        <v>768</v>
      </c>
      <c r="F230">
        <v>32</v>
      </c>
      <c r="G230" t="s">
        <v>143</v>
      </c>
      <c r="H230">
        <v>19719</v>
      </c>
      <c r="I230">
        <v>0.40749999999999997</v>
      </c>
      <c r="J230">
        <v>19.600000000000001</v>
      </c>
      <c r="K230">
        <f t="shared" si="15"/>
        <v>0.51020408163265307</v>
      </c>
      <c r="L230">
        <f t="shared" si="16"/>
        <v>0.6877637130801687</v>
      </c>
      <c r="M230">
        <f t="shared" si="17"/>
        <v>0.16256074160614606</v>
      </c>
      <c r="N230">
        <f t="shared" si="18"/>
        <v>0.29225607135647602</v>
      </c>
      <c r="O230">
        <f t="shared" si="19"/>
        <v>0.12969532975032991</v>
      </c>
    </row>
    <row r="231" spans="1:15">
      <c r="A231" t="s">
        <v>142</v>
      </c>
      <c r="B231">
        <v>1</v>
      </c>
      <c r="C231" t="s">
        <v>160</v>
      </c>
      <c r="D231">
        <v>1024</v>
      </c>
      <c r="E231">
        <v>768</v>
      </c>
      <c r="F231">
        <v>32</v>
      </c>
      <c r="G231" t="s">
        <v>143</v>
      </c>
      <c r="H231">
        <v>23975</v>
      </c>
      <c r="I231">
        <v>0.25</v>
      </c>
      <c r="J231">
        <v>32.4</v>
      </c>
      <c r="K231">
        <f t="shared" si="15"/>
        <v>0.30864197530864201</v>
      </c>
      <c r="L231">
        <f t="shared" si="16"/>
        <v>0.33333333333333331</v>
      </c>
      <c r="M231">
        <f t="shared" si="17"/>
        <v>0.47712125471966244</v>
      </c>
      <c r="N231">
        <f t="shared" si="18"/>
        <v>0.51054501020661214</v>
      </c>
      <c r="O231">
        <f t="shared" si="19"/>
        <v>3.3423755486949702E-2</v>
      </c>
    </row>
    <row r="232" spans="1:15">
      <c r="A232" t="s">
        <v>142</v>
      </c>
      <c r="B232">
        <v>1</v>
      </c>
      <c r="C232" t="s">
        <v>160</v>
      </c>
      <c r="D232">
        <v>1024</v>
      </c>
      <c r="E232">
        <v>768</v>
      </c>
      <c r="F232">
        <v>32</v>
      </c>
      <c r="G232" t="s">
        <v>143</v>
      </c>
      <c r="H232">
        <v>5063</v>
      </c>
      <c r="I232">
        <v>0.62</v>
      </c>
      <c r="J232">
        <v>2.5</v>
      </c>
      <c r="K232">
        <f t="shared" si="15"/>
        <v>0.25</v>
      </c>
      <c r="L232">
        <f t="shared" si="16"/>
        <v>0.61290322580645162</v>
      </c>
      <c r="M232">
        <f t="shared" si="17"/>
        <v>0.21260809288144372</v>
      </c>
      <c r="N232">
        <f t="shared" si="18"/>
        <v>0.6020599913279624</v>
      </c>
      <c r="O232">
        <f t="shared" si="19"/>
        <v>0.38945189844651867</v>
      </c>
    </row>
    <row r="233" spans="1:15">
      <c r="A233" t="s">
        <v>142</v>
      </c>
      <c r="B233">
        <v>1</v>
      </c>
      <c r="C233" t="s">
        <v>160</v>
      </c>
      <c r="D233">
        <v>1024</v>
      </c>
      <c r="E233">
        <v>768</v>
      </c>
      <c r="F233">
        <v>32</v>
      </c>
      <c r="G233" t="s">
        <v>143</v>
      </c>
      <c r="H233">
        <v>5247</v>
      </c>
      <c r="I233">
        <v>0.64749999999999996</v>
      </c>
      <c r="J233">
        <v>3.6</v>
      </c>
      <c r="K233">
        <f t="shared" si="15"/>
        <v>0.36</v>
      </c>
      <c r="L233">
        <f t="shared" si="16"/>
        <v>0.54440154440154453</v>
      </c>
      <c r="M233">
        <f t="shared" si="17"/>
        <v>0.26408065142587184</v>
      </c>
      <c r="N233">
        <f t="shared" si="18"/>
        <v>0.44369749923271273</v>
      </c>
      <c r="O233">
        <f t="shared" si="19"/>
        <v>0.1796168478068409</v>
      </c>
    </row>
    <row r="234" spans="1:15">
      <c r="A234" t="s">
        <v>142</v>
      </c>
      <c r="B234">
        <v>1</v>
      </c>
      <c r="C234" t="s">
        <v>160</v>
      </c>
      <c r="D234">
        <v>1024</v>
      </c>
      <c r="E234">
        <v>768</v>
      </c>
      <c r="F234">
        <v>32</v>
      </c>
      <c r="G234" t="s">
        <v>143</v>
      </c>
      <c r="H234">
        <v>4447</v>
      </c>
      <c r="I234">
        <v>0.5625</v>
      </c>
      <c r="J234">
        <v>4.9000000000000004</v>
      </c>
      <c r="K234">
        <f t="shared" si="15"/>
        <v>0.49000000000000005</v>
      </c>
      <c r="L234">
        <f t="shared" si="16"/>
        <v>0.77777777777777779</v>
      </c>
      <c r="M234">
        <f t="shared" si="17"/>
        <v>0.109144469425068</v>
      </c>
      <c r="N234">
        <f t="shared" si="18"/>
        <v>0.30980391997148626</v>
      </c>
      <c r="O234">
        <f t="shared" si="19"/>
        <v>0.20065945054641829</v>
      </c>
    </row>
    <row r="235" spans="1:15">
      <c r="A235" t="s">
        <v>142</v>
      </c>
      <c r="B235">
        <v>1</v>
      </c>
      <c r="C235" t="s">
        <v>160</v>
      </c>
      <c r="D235">
        <v>1024</v>
      </c>
      <c r="E235">
        <v>768</v>
      </c>
      <c r="F235">
        <v>32</v>
      </c>
      <c r="G235" t="s">
        <v>143</v>
      </c>
      <c r="H235">
        <v>13055</v>
      </c>
      <c r="I235">
        <v>0.39750000000000002</v>
      </c>
      <c r="J235">
        <v>25.6</v>
      </c>
      <c r="K235">
        <f t="shared" si="15"/>
        <v>0.390625</v>
      </c>
      <c r="L235">
        <f t="shared" si="16"/>
        <v>0.65975103734439833</v>
      </c>
      <c r="M235">
        <f t="shared" si="17"/>
        <v>0.18061991825441692</v>
      </c>
      <c r="N235">
        <f t="shared" si="18"/>
        <v>0.40823996531184958</v>
      </c>
      <c r="O235">
        <f t="shared" si="19"/>
        <v>0.22762004705743266</v>
      </c>
    </row>
    <row r="236" spans="1:15">
      <c r="A236" t="s">
        <v>142</v>
      </c>
      <c r="B236">
        <v>1</v>
      </c>
      <c r="C236" t="s">
        <v>160</v>
      </c>
      <c r="D236">
        <v>1024</v>
      </c>
      <c r="E236">
        <v>768</v>
      </c>
      <c r="F236">
        <v>32</v>
      </c>
      <c r="G236" t="s">
        <v>143</v>
      </c>
      <c r="H236">
        <v>12207</v>
      </c>
      <c r="I236">
        <v>0.83499999999999996</v>
      </c>
      <c r="J236">
        <v>0.9</v>
      </c>
      <c r="K236">
        <f t="shared" si="15"/>
        <v>0.09</v>
      </c>
      <c r="L236">
        <f t="shared" si="16"/>
        <v>0.19760479041916174</v>
      </c>
      <c r="M236">
        <f t="shared" si="17"/>
        <v>0.70420253126969568</v>
      </c>
      <c r="N236">
        <f t="shared" si="18"/>
        <v>1.045757490560675</v>
      </c>
      <c r="O236">
        <f t="shared" si="19"/>
        <v>0.34155495929097957</v>
      </c>
    </row>
    <row r="237" spans="1:15">
      <c r="A237" t="s">
        <v>142</v>
      </c>
      <c r="B237">
        <v>1</v>
      </c>
      <c r="C237" t="s">
        <v>160</v>
      </c>
      <c r="D237">
        <v>1024</v>
      </c>
      <c r="E237">
        <v>768</v>
      </c>
      <c r="F237">
        <v>32</v>
      </c>
      <c r="G237" t="s">
        <v>143</v>
      </c>
      <c r="H237">
        <v>7791</v>
      </c>
      <c r="I237">
        <v>0.95</v>
      </c>
      <c r="J237">
        <v>0.4</v>
      </c>
      <c r="K237">
        <f t="shared" si="15"/>
        <v>0.04</v>
      </c>
      <c r="L237">
        <f t="shared" si="16"/>
        <v>5.2631578947368474E-2</v>
      </c>
      <c r="M237">
        <f t="shared" si="17"/>
        <v>1.2787536009528286</v>
      </c>
      <c r="N237">
        <f t="shared" si="18"/>
        <v>1.3979400086720377</v>
      </c>
      <c r="O237">
        <f t="shared" si="19"/>
        <v>0.11918640771920908</v>
      </c>
    </row>
    <row r="238" spans="1:15">
      <c r="A238" t="s">
        <v>142</v>
      </c>
      <c r="B238">
        <v>1</v>
      </c>
      <c r="C238" t="s">
        <v>160</v>
      </c>
      <c r="D238">
        <v>1024</v>
      </c>
      <c r="E238">
        <v>768</v>
      </c>
      <c r="F238">
        <v>32</v>
      </c>
      <c r="G238" t="s">
        <v>143</v>
      </c>
      <c r="H238">
        <v>15688</v>
      </c>
      <c r="I238">
        <v>0.77</v>
      </c>
      <c r="J238">
        <v>16.899999999999999</v>
      </c>
      <c r="K238">
        <f t="shared" si="15"/>
        <v>0.59171597633136097</v>
      </c>
      <c r="L238">
        <f t="shared" si="16"/>
        <v>0.29870129870129869</v>
      </c>
      <c r="M238">
        <f t="shared" si="17"/>
        <v>0.524762889154889</v>
      </c>
      <c r="N238">
        <f t="shared" si="18"/>
        <v>0.22788670461367352</v>
      </c>
      <c r="O238">
        <f t="shared" si="19"/>
        <v>0.29687618454121545</v>
      </c>
    </row>
    <row r="239" spans="1:15">
      <c r="A239" t="s">
        <v>142</v>
      </c>
      <c r="B239">
        <v>1</v>
      </c>
      <c r="C239" t="s">
        <v>160</v>
      </c>
      <c r="D239">
        <v>1024</v>
      </c>
      <c r="E239">
        <v>768</v>
      </c>
      <c r="F239">
        <v>32</v>
      </c>
      <c r="G239" t="s">
        <v>143</v>
      </c>
      <c r="H239">
        <v>8759</v>
      </c>
      <c r="I239">
        <v>0.39250000000000002</v>
      </c>
      <c r="J239">
        <v>12.1</v>
      </c>
      <c r="K239">
        <f t="shared" si="15"/>
        <v>0.82644628099173556</v>
      </c>
      <c r="L239">
        <f t="shared" si="16"/>
        <v>0.64609053497942392</v>
      </c>
      <c r="M239">
        <f t="shared" si="17"/>
        <v>0.18970662118907841</v>
      </c>
      <c r="N239">
        <f t="shared" si="18"/>
        <v>8.2785370316450071E-2</v>
      </c>
      <c r="O239">
        <f t="shared" si="19"/>
        <v>0.10692125087262834</v>
      </c>
    </row>
    <row r="240" spans="1:15">
      <c r="A240" t="s">
        <v>142</v>
      </c>
      <c r="B240">
        <v>1</v>
      </c>
      <c r="C240" t="s">
        <v>160</v>
      </c>
      <c r="D240">
        <v>1024</v>
      </c>
      <c r="E240">
        <v>768</v>
      </c>
      <c r="F240">
        <v>32</v>
      </c>
      <c r="G240" t="s">
        <v>143</v>
      </c>
      <c r="H240">
        <v>7487</v>
      </c>
      <c r="I240">
        <v>0.32750000000000001</v>
      </c>
      <c r="J240">
        <v>14.4</v>
      </c>
      <c r="K240">
        <f t="shared" si="15"/>
        <v>0.69444444444444442</v>
      </c>
      <c r="L240">
        <f t="shared" si="16"/>
        <v>0.48698884758364314</v>
      </c>
      <c r="M240">
        <f t="shared" si="17"/>
        <v>0.31248098434664368</v>
      </c>
      <c r="N240">
        <f t="shared" si="18"/>
        <v>0.15836249209524964</v>
      </c>
      <c r="O240">
        <f t="shared" si="19"/>
        <v>0.15411849225139407</v>
      </c>
    </row>
    <row r="241" spans="1:15">
      <c r="A241" t="s">
        <v>142</v>
      </c>
      <c r="B241">
        <v>1</v>
      </c>
      <c r="C241" t="s">
        <v>160</v>
      </c>
      <c r="D241">
        <v>1024</v>
      </c>
      <c r="E241">
        <v>768</v>
      </c>
      <c r="F241">
        <v>32</v>
      </c>
      <c r="G241" t="s">
        <v>143</v>
      </c>
      <c r="H241">
        <v>5103</v>
      </c>
      <c r="I241">
        <v>0.57750000000000001</v>
      </c>
      <c r="J241">
        <v>8.1</v>
      </c>
      <c r="K241">
        <f t="shared" si="15"/>
        <v>0.80999999999999994</v>
      </c>
      <c r="L241">
        <f t="shared" si="16"/>
        <v>0.73160173160173159</v>
      </c>
      <c r="M241">
        <f t="shared" si="17"/>
        <v>0.13572527527847081</v>
      </c>
      <c r="N241">
        <f t="shared" si="18"/>
        <v>9.15149811213503E-2</v>
      </c>
      <c r="O241">
        <f t="shared" si="19"/>
        <v>4.4210294157120494E-2</v>
      </c>
    </row>
    <row r="242" spans="1:15">
      <c r="A242" t="s">
        <v>144</v>
      </c>
      <c r="B242">
        <v>1</v>
      </c>
      <c r="C242" t="s">
        <v>160</v>
      </c>
      <c r="D242">
        <v>1280</v>
      </c>
      <c r="E242">
        <v>800</v>
      </c>
      <c r="F242">
        <v>24</v>
      </c>
      <c r="G242" t="s">
        <v>39</v>
      </c>
      <c r="H242">
        <v>15663</v>
      </c>
      <c r="I242">
        <v>0.88249999999999995</v>
      </c>
      <c r="J242">
        <v>1.6</v>
      </c>
      <c r="K242">
        <f t="shared" si="15"/>
        <v>0.16</v>
      </c>
      <c r="L242">
        <f t="shared" si="16"/>
        <v>0.13314447592067996</v>
      </c>
      <c r="M242">
        <f t="shared" si="17"/>
        <v>0.87567684745210483</v>
      </c>
      <c r="N242">
        <f t="shared" si="18"/>
        <v>0.79588001734407521</v>
      </c>
      <c r="O242">
        <f t="shared" si="19"/>
        <v>7.9796830108029626E-2</v>
      </c>
    </row>
    <row r="243" spans="1:15">
      <c r="A243" t="s">
        <v>144</v>
      </c>
      <c r="B243">
        <v>1</v>
      </c>
      <c r="C243" t="s">
        <v>160</v>
      </c>
      <c r="D243">
        <v>1280</v>
      </c>
      <c r="E243">
        <v>800</v>
      </c>
      <c r="F243">
        <v>24</v>
      </c>
      <c r="G243" t="s">
        <v>39</v>
      </c>
      <c r="H243">
        <v>10677</v>
      </c>
      <c r="I243">
        <v>0.34250000000000003</v>
      </c>
      <c r="J243">
        <v>22.5</v>
      </c>
      <c r="K243">
        <f t="shared" si="15"/>
        <v>0.44444444444444442</v>
      </c>
      <c r="L243">
        <f t="shared" si="16"/>
        <v>0.52091254752851712</v>
      </c>
      <c r="M243">
        <f t="shared" si="17"/>
        <v>0.28323518133335107</v>
      </c>
      <c r="N243">
        <f t="shared" si="18"/>
        <v>0.35218251811136247</v>
      </c>
      <c r="O243">
        <f t="shared" si="19"/>
        <v>6.8947336778011459E-2</v>
      </c>
    </row>
    <row r="244" spans="1:15">
      <c r="A244" t="s">
        <v>144</v>
      </c>
      <c r="B244">
        <v>1</v>
      </c>
      <c r="C244" t="s">
        <v>160</v>
      </c>
      <c r="D244">
        <v>1280</v>
      </c>
      <c r="E244">
        <v>800</v>
      </c>
      <c r="F244">
        <v>24</v>
      </c>
      <c r="G244" t="s">
        <v>39</v>
      </c>
      <c r="H244">
        <v>7388</v>
      </c>
      <c r="I244">
        <v>0.23</v>
      </c>
      <c r="J244">
        <v>28.9</v>
      </c>
      <c r="K244">
        <f t="shared" si="15"/>
        <v>0.34602076124567477</v>
      </c>
      <c r="L244">
        <f t="shared" si="16"/>
        <v>0.29870129870129869</v>
      </c>
      <c r="M244">
        <f t="shared" si="17"/>
        <v>0.524762889154889</v>
      </c>
      <c r="N244">
        <f t="shared" si="18"/>
        <v>0.46089784275654783</v>
      </c>
      <c r="O244">
        <f t="shared" si="19"/>
        <v>6.3865046398341174E-2</v>
      </c>
    </row>
    <row r="245" spans="1:15">
      <c r="A245" t="s">
        <v>144</v>
      </c>
      <c r="B245">
        <v>1</v>
      </c>
      <c r="C245" t="s">
        <v>160</v>
      </c>
      <c r="D245">
        <v>1280</v>
      </c>
      <c r="E245">
        <v>800</v>
      </c>
      <c r="F245">
        <v>24</v>
      </c>
      <c r="G245" t="s">
        <v>39</v>
      </c>
      <c r="H245">
        <v>4256</v>
      </c>
      <c r="I245">
        <v>0.30499999999999999</v>
      </c>
      <c r="J245">
        <v>19.600000000000001</v>
      </c>
      <c r="K245">
        <f t="shared" si="15"/>
        <v>0.51020408163265307</v>
      </c>
      <c r="L245">
        <f t="shared" si="16"/>
        <v>0.43884892086330929</v>
      </c>
      <c r="M245">
        <f t="shared" si="17"/>
        <v>0.35768496524332816</v>
      </c>
      <c r="N245">
        <f t="shared" si="18"/>
        <v>0.29225607135647602</v>
      </c>
      <c r="O245">
        <f t="shared" si="19"/>
        <v>6.542889388685208E-2</v>
      </c>
    </row>
    <row r="246" spans="1:15">
      <c r="A246" t="s">
        <v>144</v>
      </c>
      <c r="B246">
        <v>1</v>
      </c>
      <c r="C246" t="s">
        <v>160</v>
      </c>
      <c r="D246">
        <v>1280</v>
      </c>
      <c r="E246">
        <v>800</v>
      </c>
      <c r="F246">
        <v>24</v>
      </c>
      <c r="G246" t="s">
        <v>39</v>
      </c>
      <c r="H246">
        <v>12433</v>
      </c>
      <c r="I246">
        <v>0.73</v>
      </c>
      <c r="J246">
        <v>2.5</v>
      </c>
      <c r="K246">
        <f t="shared" si="15"/>
        <v>0.25</v>
      </c>
      <c r="L246">
        <f t="shared" si="16"/>
        <v>0.36986301369863017</v>
      </c>
      <c r="M246">
        <f t="shared" si="17"/>
        <v>0.43195909596146853</v>
      </c>
      <c r="N246">
        <f t="shared" si="18"/>
        <v>0.6020599913279624</v>
      </c>
      <c r="O246">
        <f t="shared" si="19"/>
        <v>0.17010089536649386</v>
      </c>
    </row>
    <row r="247" spans="1:15">
      <c r="A247" t="s">
        <v>144</v>
      </c>
      <c r="B247">
        <v>1</v>
      </c>
      <c r="C247" t="s">
        <v>160</v>
      </c>
      <c r="D247">
        <v>1280</v>
      </c>
      <c r="E247">
        <v>800</v>
      </c>
      <c r="F247">
        <v>24</v>
      </c>
      <c r="G247" t="s">
        <v>39</v>
      </c>
      <c r="H247">
        <v>10478</v>
      </c>
      <c r="I247">
        <v>0.91</v>
      </c>
      <c r="J247">
        <v>0.9</v>
      </c>
      <c r="K247">
        <f t="shared" si="15"/>
        <v>0.09</v>
      </c>
      <c r="L247">
        <f t="shared" si="16"/>
        <v>9.8901098901098869E-2</v>
      </c>
      <c r="M247">
        <f t="shared" si="17"/>
        <v>1.0047988828817689</v>
      </c>
      <c r="N247">
        <f t="shared" si="18"/>
        <v>1.045757490560675</v>
      </c>
      <c r="O247">
        <f t="shared" si="19"/>
        <v>4.0958607678906356E-2</v>
      </c>
    </row>
    <row r="248" spans="1:15">
      <c r="A248" t="s">
        <v>144</v>
      </c>
      <c r="B248">
        <v>1</v>
      </c>
      <c r="C248" t="s">
        <v>160</v>
      </c>
      <c r="D248">
        <v>1280</v>
      </c>
      <c r="E248">
        <v>800</v>
      </c>
      <c r="F248">
        <v>24</v>
      </c>
      <c r="G248" t="s">
        <v>39</v>
      </c>
      <c r="H248">
        <v>7246</v>
      </c>
      <c r="I248">
        <v>0.41749999999999998</v>
      </c>
      <c r="J248">
        <v>12.1</v>
      </c>
      <c r="K248">
        <f t="shared" si="15"/>
        <v>0.82644628099173556</v>
      </c>
      <c r="L248">
        <f t="shared" si="16"/>
        <v>0.71673819742489264</v>
      </c>
      <c r="M248">
        <f t="shared" si="17"/>
        <v>0.14463944987843577</v>
      </c>
      <c r="N248">
        <f t="shared" si="18"/>
        <v>8.2785370316450071E-2</v>
      </c>
      <c r="O248">
        <f t="shared" si="19"/>
        <v>6.1854079561985645E-2</v>
      </c>
    </row>
    <row r="249" spans="1:15">
      <c r="A249" t="s">
        <v>144</v>
      </c>
      <c r="B249">
        <v>1</v>
      </c>
      <c r="C249" t="s">
        <v>160</v>
      </c>
      <c r="D249">
        <v>1280</v>
      </c>
      <c r="E249">
        <v>800</v>
      </c>
      <c r="F249">
        <v>24</v>
      </c>
      <c r="G249" t="s">
        <v>39</v>
      </c>
      <c r="H249">
        <v>9864</v>
      </c>
      <c r="I249">
        <v>0.74</v>
      </c>
      <c r="J249">
        <v>14.4</v>
      </c>
      <c r="K249">
        <f t="shared" si="15"/>
        <v>0.69444444444444442</v>
      </c>
      <c r="L249">
        <f t="shared" si="16"/>
        <v>0.35135135135135137</v>
      </c>
      <c r="M249">
        <f t="shared" si="17"/>
        <v>0.45425837176015815</v>
      </c>
      <c r="N249">
        <f t="shared" si="18"/>
        <v>0.15836249209524964</v>
      </c>
      <c r="O249">
        <f t="shared" si="19"/>
        <v>0.29589587966490855</v>
      </c>
    </row>
    <row r="250" spans="1:15">
      <c r="A250" t="s">
        <v>144</v>
      </c>
      <c r="B250">
        <v>1</v>
      </c>
      <c r="C250" t="s">
        <v>160</v>
      </c>
      <c r="D250">
        <v>1280</v>
      </c>
      <c r="E250">
        <v>800</v>
      </c>
      <c r="F250">
        <v>24</v>
      </c>
      <c r="G250" t="s">
        <v>39</v>
      </c>
      <c r="H250">
        <v>13323</v>
      </c>
      <c r="I250">
        <v>0.63249999999999995</v>
      </c>
      <c r="J250">
        <v>16.899999999999999</v>
      </c>
      <c r="K250">
        <f t="shared" si="15"/>
        <v>0.59171597633136097</v>
      </c>
      <c r="L250">
        <f t="shared" si="16"/>
        <v>0.58102766798418981</v>
      </c>
      <c r="M250">
        <f t="shared" si="17"/>
        <v>0.23580318642764175</v>
      </c>
      <c r="N250">
        <f t="shared" si="18"/>
        <v>0.22788670461367352</v>
      </c>
      <c r="O250">
        <f t="shared" si="19"/>
        <v>7.9164818139682291E-3</v>
      </c>
    </row>
    <row r="251" spans="1:15">
      <c r="A251" t="s">
        <v>144</v>
      </c>
      <c r="B251">
        <v>1</v>
      </c>
      <c r="C251" t="s">
        <v>160</v>
      </c>
      <c r="D251">
        <v>1280</v>
      </c>
      <c r="E251">
        <v>800</v>
      </c>
      <c r="F251">
        <v>24</v>
      </c>
      <c r="G251" t="s">
        <v>39</v>
      </c>
      <c r="H251">
        <v>6918</v>
      </c>
      <c r="I251">
        <v>0.80249999999999999</v>
      </c>
      <c r="J251">
        <v>25.6</v>
      </c>
      <c r="K251">
        <f t="shared" si="15"/>
        <v>0.390625</v>
      </c>
      <c r="L251">
        <f t="shared" si="16"/>
        <v>0.24610591900311529</v>
      </c>
      <c r="M251">
        <f t="shared" si="17"/>
        <v>0.60887794111443061</v>
      </c>
      <c r="N251">
        <f t="shared" si="18"/>
        <v>0.40823996531184958</v>
      </c>
      <c r="O251">
        <f t="shared" si="19"/>
        <v>0.20063797580258103</v>
      </c>
    </row>
    <row r="252" spans="1:15">
      <c r="A252" t="s">
        <v>144</v>
      </c>
      <c r="B252">
        <v>1</v>
      </c>
      <c r="C252" t="s">
        <v>160</v>
      </c>
      <c r="D252">
        <v>1280</v>
      </c>
      <c r="E252">
        <v>800</v>
      </c>
      <c r="F252">
        <v>24</v>
      </c>
      <c r="G252" t="s">
        <v>39</v>
      </c>
      <c r="H252">
        <v>9032</v>
      </c>
      <c r="I252">
        <v>0.90500000000000003</v>
      </c>
      <c r="J252">
        <v>0.4</v>
      </c>
      <c r="K252">
        <f t="shared" si="15"/>
        <v>0.04</v>
      </c>
      <c r="L252">
        <f t="shared" si="16"/>
        <v>0.1049723756906077</v>
      </c>
      <c r="M252">
        <f t="shared" si="17"/>
        <v>0.97892497391635569</v>
      </c>
      <c r="N252">
        <f t="shared" si="18"/>
        <v>1.3979400086720377</v>
      </c>
      <c r="O252">
        <f t="shared" si="19"/>
        <v>0.4190150347556818</v>
      </c>
    </row>
    <row r="253" spans="1:15">
      <c r="A253" t="s">
        <v>144</v>
      </c>
      <c r="B253">
        <v>1</v>
      </c>
      <c r="C253" t="s">
        <v>160</v>
      </c>
      <c r="D253">
        <v>1280</v>
      </c>
      <c r="E253">
        <v>800</v>
      </c>
      <c r="F253">
        <v>24</v>
      </c>
      <c r="G253" t="s">
        <v>39</v>
      </c>
      <c r="H253">
        <v>8585</v>
      </c>
      <c r="I253">
        <v>0.755</v>
      </c>
      <c r="J253">
        <v>32.4</v>
      </c>
      <c r="K253">
        <f t="shared" si="15"/>
        <v>0.30864197530864201</v>
      </c>
      <c r="L253">
        <f t="shared" si="16"/>
        <v>0.32450331125827814</v>
      </c>
      <c r="M253">
        <f t="shared" si="17"/>
        <v>0.48878086726465581</v>
      </c>
      <c r="N253">
        <f t="shared" si="18"/>
        <v>0.51054501020661214</v>
      </c>
      <c r="O253">
        <f t="shared" si="19"/>
        <v>2.1764142941956333E-2</v>
      </c>
    </row>
    <row r="254" spans="1:15">
      <c r="A254" t="s">
        <v>144</v>
      </c>
      <c r="B254">
        <v>1</v>
      </c>
      <c r="C254" t="s">
        <v>160</v>
      </c>
      <c r="D254">
        <v>1280</v>
      </c>
      <c r="E254">
        <v>800</v>
      </c>
      <c r="F254">
        <v>24</v>
      </c>
      <c r="G254" t="s">
        <v>39</v>
      </c>
      <c r="H254">
        <v>6522</v>
      </c>
      <c r="I254">
        <v>0.59499999999999997</v>
      </c>
      <c r="J254">
        <v>6.4</v>
      </c>
      <c r="K254">
        <f t="shared" si="15"/>
        <v>0.64</v>
      </c>
      <c r="L254">
        <f t="shared" si="16"/>
        <v>0.68067226890756305</v>
      </c>
      <c r="M254">
        <f t="shared" si="17"/>
        <v>0.16706194251388096</v>
      </c>
      <c r="N254">
        <f t="shared" si="18"/>
        <v>0.19382002601611284</v>
      </c>
      <c r="O254">
        <f t="shared" si="19"/>
        <v>2.6758083502231828E-2</v>
      </c>
    </row>
    <row r="255" spans="1:15">
      <c r="A255" t="s">
        <v>144</v>
      </c>
      <c r="B255">
        <v>1</v>
      </c>
      <c r="C255" t="s">
        <v>160</v>
      </c>
      <c r="D255">
        <v>1280</v>
      </c>
      <c r="E255">
        <v>800</v>
      </c>
      <c r="F255">
        <v>24</v>
      </c>
      <c r="G255" t="s">
        <v>39</v>
      </c>
      <c r="H255">
        <v>4073</v>
      </c>
      <c r="I255">
        <v>0.74</v>
      </c>
      <c r="J255">
        <v>3.6</v>
      </c>
      <c r="K255">
        <f t="shared" si="15"/>
        <v>0.36</v>
      </c>
      <c r="L255">
        <f t="shared" si="16"/>
        <v>0.35135135135135137</v>
      </c>
      <c r="M255">
        <f t="shared" si="17"/>
        <v>0.45425837176015815</v>
      </c>
      <c r="N255">
        <f t="shared" si="18"/>
        <v>0.44369749923271273</v>
      </c>
      <c r="O255">
        <f t="shared" si="19"/>
        <v>1.0560872527445475E-2</v>
      </c>
    </row>
    <row r="256" spans="1:15">
      <c r="A256" t="s">
        <v>144</v>
      </c>
      <c r="B256">
        <v>1</v>
      </c>
      <c r="C256" t="s">
        <v>160</v>
      </c>
      <c r="D256">
        <v>1280</v>
      </c>
      <c r="E256">
        <v>800</v>
      </c>
      <c r="F256">
        <v>24</v>
      </c>
      <c r="G256" t="s">
        <v>39</v>
      </c>
      <c r="H256">
        <v>4276</v>
      </c>
      <c r="I256">
        <v>0.54500000000000004</v>
      </c>
      <c r="J256">
        <v>8.1</v>
      </c>
      <c r="K256">
        <f t="shared" si="15"/>
        <v>0.80999999999999994</v>
      </c>
      <c r="L256">
        <f t="shared" si="16"/>
        <v>0.8348623853211008</v>
      </c>
      <c r="M256">
        <f t="shared" si="17"/>
        <v>7.8385105619530104E-2</v>
      </c>
      <c r="N256">
        <f t="shared" si="18"/>
        <v>9.15149811213503E-2</v>
      </c>
      <c r="O256">
        <f t="shared" si="19"/>
        <v>1.3129875501820182E-2</v>
      </c>
    </row>
    <row r="257" spans="1:15">
      <c r="A257" t="s">
        <v>144</v>
      </c>
      <c r="B257">
        <v>1</v>
      </c>
      <c r="C257" t="s">
        <v>160</v>
      </c>
      <c r="D257">
        <v>1280</v>
      </c>
      <c r="E257">
        <v>800</v>
      </c>
      <c r="F257">
        <v>24</v>
      </c>
      <c r="G257" t="s">
        <v>39</v>
      </c>
      <c r="H257">
        <v>3599</v>
      </c>
      <c r="I257">
        <v>0.65</v>
      </c>
      <c r="J257">
        <v>4.9000000000000004</v>
      </c>
      <c r="K257">
        <f t="shared" si="15"/>
        <v>0.49000000000000005</v>
      </c>
      <c r="L257">
        <f t="shared" si="16"/>
        <v>0.53846153846153844</v>
      </c>
      <c r="M257">
        <f t="shared" si="17"/>
        <v>0.26884531229257996</v>
      </c>
      <c r="N257">
        <f t="shared" si="18"/>
        <v>0.30980391997148626</v>
      </c>
      <c r="O257">
        <f t="shared" si="19"/>
        <v>4.0958607678906356E-2</v>
      </c>
    </row>
    <row r="258" spans="1:15">
      <c r="A258" t="s">
        <v>145</v>
      </c>
      <c r="B258">
        <v>1</v>
      </c>
      <c r="C258" t="s">
        <v>160</v>
      </c>
      <c r="D258">
        <v>1280</v>
      </c>
      <c r="E258">
        <v>800</v>
      </c>
      <c r="F258">
        <v>32</v>
      </c>
      <c r="G258" t="s">
        <v>146</v>
      </c>
      <c r="H258">
        <v>21766</v>
      </c>
      <c r="I258">
        <v>0.63749999999999996</v>
      </c>
      <c r="J258">
        <v>4.9000000000000004</v>
      </c>
      <c r="K258">
        <f t="shared" si="15"/>
        <v>0.49000000000000005</v>
      </c>
      <c r="L258">
        <f t="shared" si="16"/>
        <v>0.56862745098039225</v>
      </c>
      <c r="M258">
        <f t="shared" si="17"/>
        <v>0.24517217819898021</v>
      </c>
      <c r="N258">
        <f t="shared" si="18"/>
        <v>0.30980391997148626</v>
      </c>
      <c r="O258">
        <f t="shared" si="19"/>
        <v>6.4631741772506107E-2</v>
      </c>
    </row>
    <row r="259" spans="1:15">
      <c r="A259" t="s">
        <v>145</v>
      </c>
      <c r="B259">
        <v>1</v>
      </c>
      <c r="C259" t="s">
        <v>160</v>
      </c>
      <c r="D259">
        <v>1280</v>
      </c>
      <c r="E259">
        <v>800</v>
      </c>
      <c r="F259">
        <v>32</v>
      </c>
      <c r="G259" t="s">
        <v>146</v>
      </c>
      <c r="H259">
        <v>8531</v>
      </c>
      <c r="I259">
        <v>0.53500000000000003</v>
      </c>
      <c r="J259">
        <v>8.1</v>
      </c>
      <c r="K259">
        <f t="shared" ref="K259:K322" si="20">MIN(10,J259)/MAX(10,J259)</f>
        <v>0.80999999999999994</v>
      </c>
      <c r="L259">
        <f t="shared" ref="L259:L322" si="21">MIN(I259,1-I259)/MAX(I259,1-I259)</f>
        <v>0.86915887850467277</v>
      </c>
      <c r="M259">
        <f t="shared" ref="M259:M322" si="22">LOG(1/L259)</f>
        <v>6.0900829131274557E-2</v>
      </c>
      <c r="N259">
        <f t="shared" ref="N259:N322" si="23">LOG(1/K259)</f>
        <v>9.15149811213503E-2</v>
      </c>
      <c r="O259">
        <f t="shared" ref="O259:O322" si="24">ABS(LOG(L259)-LOG(K259))</f>
        <v>3.0614151990075701E-2</v>
      </c>
    </row>
    <row r="260" spans="1:15">
      <c r="A260" t="s">
        <v>145</v>
      </c>
      <c r="B260">
        <v>1</v>
      </c>
      <c r="C260" t="s">
        <v>160</v>
      </c>
      <c r="D260">
        <v>1280</v>
      </c>
      <c r="E260">
        <v>800</v>
      </c>
      <c r="F260">
        <v>32</v>
      </c>
      <c r="G260" t="s">
        <v>146</v>
      </c>
      <c r="H260">
        <v>8110</v>
      </c>
      <c r="I260">
        <v>0.60750000000000004</v>
      </c>
      <c r="J260">
        <v>6.4</v>
      </c>
      <c r="K260">
        <f t="shared" si="20"/>
        <v>0.64</v>
      </c>
      <c r="L260">
        <f t="shared" si="21"/>
        <v>0.64609053497942381</v>
      </c>
      <c r="M260">
        <f t="shared" si="22"/>
        <v>0.18970662118907847</v>
      </c>
      <c r="N260">
        <f t="shared" si="23"/>
        <v>0.19382002601611284</v>
      </c>
      <c r="O260">
        <f t="shared" si="24"/>
        <v>4.1134048270343171E-3</v>
      </c>
    </row>
    <row r="261" spans="1:15">
      <c r="A261" t="s">
        <v>145</v>
      </c>
      <c r="B261">
        <v>1</v>
      </c>
      <c r="C261" t="s">
        <v>160</v>
      </c>
      <c r="D261">
        <v>1280</v>
      </c>
      <c r="E261">
        <v>800</v>
      </c>
      <c r="F261">
        <v>32</v>
      </c>
      <c r="G261" t="s">
        <v>146</v>
      </c>
      <c r="H261">
        <v>7093</v>
      </c>
      <c r="I261">
        <v>0.77249999999999996</v>
      </c>
      <c r="J261">
        <v>3.6</v>
      </c>
      <c r="K261">
        <f t="shared" si="20"/>
        <v>0.36</v>
      </c>
      <c r="L261">
        <f t="shared" si="21"/>
        <v>0.29449838187702271</v>
      </c>
      <c r="M261">
        <f t="shared" si="22"/>
        <v>0.53091708710374097</v>
      </c>
      <c r="N261">
        <f t="shared" si="23"/>
        <v>0.44369749923271273</v>
      </c>
      <c r="O261">
        <f t="shared" si="24"/>
        <v>8.7219587871028237E-2</v>
      </c>
    </row>
    <row r="262" spans="1:15">
      <c r="A262" t="s">
        <v>145</v>
      </c>
      <c r="B262">
        <v>1</v>
      </c>
      <c r="C262" t="s">
        <v>160</v>
      </c>
      <c r="D262">
        <v>1280</v>
      </c>
      <c r="E262">
        <v>800</v>
      </c>
      <c r="F262">
        <v>32</v>
      </c>
      <c r="G262" t="s">
        <v>146</v>
      </c>
      <c r="H262">
        <v>12469</v>
      </c>
      <c r="I262">
        <v>0.67749999999999999</v>
      </c>
      <c r="J262">
        <v>19.600000000000001</v>
      </c>
      <c r="K262">
        <f t="shared" si="20"/>
        <v>0.51020408163265307</v>
      </c>
      <c r="L262">
        <f t="shared" si="21"/>
        <v>0.47601476014760147</v>
      </c>
      <c r="M262">
        <f t="shared" si="22"/>
        <v>0.32237958057515681</v>
      </c>
      <c r="N262">
        <f t="shared" si="23"/>
        <v>0.29225607135647602</v>
      </c>
      <c r="O262">
        <f t="shared" si="24"/>
        <v>3.0123509218680733E-2</v>
      </c>
    </row>
    <row r="263" spans="1:15">
      <c r="A263" t="s">
        <v>145</v>
      </c>
      <c r="B263">
        <v>1</v>
      </c>
      <c r="C263" t="s">
        <v>160</v>
      </c>
      <c r="D263">
        <v>1280</v>
      </c>
      <c r="E263">
        <v>800</v>
      </c>
      <c r="F263">
        <v>32</v>
      </c>
      <c r="G263" t="s">
        <v>146</v>
      </c>
      <c r="H263">
        <v>13766</v>
      </c>
      <c r="I263">
        <v>0.98</v>
      </c>
      <c r="J263">
        <v>0.9</v>
      </c>
      <c r="K263">
        <f t="shared" si="20"/>
        <v>0.09</v>
      </c>
      <c r="L263">
        <f t="shared" si="21"/>
        <v>2.0408163265306142E-2</v>
      </c>
      <c r="M263">
        <f t="shared" si="22"/>
        <v>1.6901960800285132</v>
      </c>
      <c r="N263">
        <f t="shared" si="23"/>
        <v>1.045757490560675</v>
      </c>
      <c r="O263">
        <f t="shared" si="24"/>
        <v>0.64443858946783794</v>
      </c>
    </row>
    <row r="264" spans="1:15">
      <c r="A264" t="s">
        <v>145</v>
      </c>
      <c r="B264">
        <v>1</v>
      </c>
      <c r="C264" t="s">
        <v>160</v>
      </c>
      <c r="D264">
        <v>1280</v>
      </c>
      <c r="E264">
        <v>800</v>
      </c>
      <c r="F264">
        <v>32</v>
      </c>
      <c r="G264" t="s">
        <v>146</v>
      </c>
      <c r="H264">
        <v>10719</v>
      </c>
      <c r="I264">
        <v>0.58750000000000002</v>
      </c>
      <c r="J264">
        <v>14.4</v>
      </c>
      <c r="K264">
        <f t="shared" si="20"/>
        <v>0.69444444444444442</v>
      </c>
      <c r="L264">
        <f t="shared" si="21"/>
        <v>0.70212765957446799</v>
      </c>
      <c r="M264">
        <f t="shared" si="22"/>
        <v>0.15358391805783009</v>
      </c>
      <c r="N264">
        <f t="shared" si="23"/>
        <v>0.15836249209524964</v>
      </c>
      <c r="O264">
        <f t="shared" si="24"/>
        <v>4.7785740374196028E-3</v>
      </c>
    </row>
    <row r="265" spans="1:15">
      <c r="A265" t="s">
        <v>145</v>
      </c>
      <c r="B265">
        <v>1</v>
      </c>
      <c r="C265" t="s">
        <v>160</v>
      </c>
      <c r="D265">
        <v>1280</v>
      </c>
      <c r="E265">
        <v>800</v>
      </c>
      <c r="F265">
        <v>32</v>
      </c>
      <c r="G265" t="s">
        <v>146</v>
      </c>
      <c r="H265">
        <v>13437</v>
      </c>
      <c r="I265">
        <v>0.68</v>
      </c>
      <c r="J265">
        <v>22.5</v>
      </c>
      <c r="K265">
        <f t="shared" si="20"/>
        <v>0.44444444444444442</v>
      </c>
      <c r="L265">
        <f t="shared" si="21"/>
        <v>0.47058823529411753</v>
      </c>
      <c r="M265">
        <f t="shared" si="22"/>
        <v>0.32735893438633046</v>
      </c>
      <c r="N265">
        <f t="shared" si="23"/>
        <v>0.35218251811136247</v>
      </c>
      <c r="O265">
        <f t="shared" si="24"/>
        <v>2.4823583725032072E-2</v>
      </c>
    </row>
    <row r="266" spans="1:15">
      <c r="A266" t="s">
        <v>145</v>
      </c>
      <c r="B266">
        <v>1</v>
      </c>
      <c r="C266" t="s">
        <v>160</v>
      </c>
      <c r="D266">
        <v>1280</v>
      </c>
      <c r="E266">
        <v>800</v>
      </c>
      <c r="F266">
        <v>32</v>
      </c>
      <c r="G266" t="s">
        <v>146</v>
      </c>
      <c r="H266">
        <v>8500</v>
      </c>
      <c r="I266">
        <v>0.84</v>
      </c>
      <c r="J266">
        <v>2.5</v>
      </c>
      <c r="K266">
        <f t="shared" si="20"/>
        <v>0.25</v>
      </c>
      <c r="L266">
        <f t="shared" si="21"/>
        <v>0.19047619047619052</v>
      </c>
      <c r="M266">
        <f t="shared" si="22"/>
        <v>0.7201593034059568</v>
      </c>
      <c r="N266">
        <f t="shared" si="23"/>
        <v>0.6020599913279624</v>
      </c>
      <c r="O266">
        <f t="shared" si="24"/>
        <v>0.1180993120779944</v>
      </c>
    </row>
    <row r="267" spans="1:15">
      <c r="A267" t="s">
        <v>145</v>
      </c>
      <c r="B267">
        <v>1</v>
      </c>
      <c r="C267" t="s">
        <v>160</v>
      </c>
      <c r="D267">
        <v>1280</v>
      </c>
      <c r="E267">
        <v>800</v>
      </c>
      <c r="F267">
        <v>32</v>
      </c>
      <c r="G267" t="s">
        <v>146</v>
      </c>
      <c r="H267">
        <v>6875</v>
      </c>
      <c r="I267">
        <v>0.89249999999999996</v>
      </c>
      <c r="J267">
        <v>25.6</v>
      </c>
      <c r="K267">
        <f t="shared" si="20"/>
        <v>0.390625</v>
      </c>
      <c r="L267">
        <f t="shared" si="21"/>
        <v>0.12044817927170873</v>
      </c>
      <c r="M267">
        <f t="shared" si="22"/>
        <v>0.91919976053260655</v>
      </c>
      <c r="N267">
        <f t="shared" si="23"/>
        <v>0.40823996531184958</v>
      </c>
      <c r="O267">
        <f t="shared" si="24"/>
        <v>0.51095979522075696</v>
      </c>
    </row>
    <row r="268" spans="1:15">
      <c r="A268" t="s">
        <v>145</v>
      </c>
      <c r="B268">
        <v>1</v>
      </c>
      <c r="C268" t="s">
        <v>160</v>
      </c>
      <c r="D268">
        <v>1280</v>
      </c>
      <c r="E268">
        <v>800</v>
      </c>
      <c r="F268">
        <v>32</v>
      </c>
      <c r="G268" t="s">
        <v>146</v>
      </c>
      <c r="H268">
        <v>10547</v>
      </c>
      <c r="I268">
        <v>0.85750000000000004</v>
      </c>
      <c r="J268">
        <v>1.6</v>
      </c>
      <c r="K268">
        <f t="shared" si="20"/>
        <v>0.16</v>
      </c>
      <c r="L268">
        <f t="shared" si="21"/>
        <v>0.16618075801749266</v>
      </c>
      <c r="M268">
        <f t="shared" si="22"/>
        <v>0.77941926437027931</v>
      </c>
      <c r="N268">
        <f t="shared" si="23"/>
        <v>0.79588001734407521</v>
      </c>
      <c r="O268">
        <f t="shared" si="24"/>
        <v>1.6460752973796011E-2</v>
      </c>
    </row>
    <row r="269" spans="1:15">
      <c r="A269" t="s">
        <v>145</v>
      </c>
      <c r="B269">
        <v>1</v>
      </c>
      <c r="C269" t="s">
        <v>160</v>
      </c>
      <c r="D269">
        <v>1280</v>
      </c>
      <c r="E269">
        <v>800</v>
      </c>
      <c r="F269">
        <v>32</v>
      </c>
      <c r="G269" t="s">
        <v>146</v>
      </c>
      <c r="H269">
        <v>7188</v>
      </c>
      <c r="I269">
        <v>0.75249999999999995</v>
      </c>
      <c r="J269">
        <v>28.9</v>
      </c>
      <c r="K269">
        <f t="shared" si="20"/>
        <v>0.34602076124567477</v>
      </c>
      <c r="L269">
        <f t="shared" si="21"/>
        <v>0.32890365448504993</v>
      </c>
      <c r="M269">
        <f t="shared" si="22"/>
        <v>0.48293130099629328</v>
      </c>
      <c r="N269">
        <f t="shared" si="23"/>
        <v>0.46089784275654783</v>
      </c>
      <c r="O269">
        <f t="shared" si="24"/>
        <v>2.2033458239745507E-2</v>
      </c>
    </row>
    <row r="270" spans="1:15">
      <c r="A270" t="s">
        <v>145</v>
      </c>
      <c r="B270">
        <v>1</v>
      </c>
      <c r="C270" t="s">
        <v>160</v>
      </c>
      <c r="D270">
        <v>1280</v>
      </c>
      <c r="E270">
        <v>800</v>
      </c>
      <c r="F270">
        <v>32</v>
      </c>
      <c r="G270" t="s">
        <v>146</v>
      </c>
      <c r="H270">
        <v>10593</v>
      </c>
      <c r="I270">
        <v>0.59499999999999997</v>
      </c>
      <c r="J270">
        <v>12.1</v>
      </c>
      <c r="K270">
        <f t="shared" si="20"/>
        <v>0.82644628099173556</v>
      </c>
      <c r="L270">
        <f t="shared" si="21"/>
        <v>0.68067226890756305</v>
      </c>
      <c r="M270">
        <f t="shared" si="22"/>
        <v>0.16706194251388096</v>
      </c>
      <c r="N270">
        <f t="shared" si="23"/>
        <v>8.2785370316450071E-2</v>
      </c>
      <c r="O270">
        <f t="shared" si="24"/>
        <v>8.4276572197430913E-2</v>
      </c>
    </row>
    <row r="271" spans="1:15">
      <c r="A271" t="s">
        <v>145</v>
      </c>
      <c r="B271">
        <v>1</v>
      </c>
      <c r="C271" t="s">
        <v>160</v>
      </c>
      <c r="D271">
        <v>1280</v>
      </c>
      <c r="E271">
        <v>800</v>
      </c>
      <c r="F271">
        <v>32</v>
      </c>
      <c r="G271" t="s">
        <v>146</v>
      </c>
      <c r="H271">
        <v>4844</v>
      </c>
      <c r="I271">
        <v>0.98</v>
      </c>
      <c r="J271">
        <v>0.4</v>
      </c>
      <c r="K271">
        <f t="shared" si="20"/>
        <v>0.04</v>
      </c>
      <c r="L271">
        <f t="shared" si="21"/>
        <v>2.0408163265306142E-2</v>
      </c>
      <c r="M271">
        <f t="shared" si="22"/>
        <v>1.6901960800285132</v>
      </c>
      <c r="N271">
        <f t="shared" si="23"/>
        <v>1.3979400086720377</v>
      </c>
      <c r="O271">
        <f t="shared" si="24"/>
        <v>0.29225607135647569</v>
      </c>
    </row>
    <row r="272" spans="1:15">
      <c r="A272" t="s">
        <v>145</v>
      </c>
      <c r="B272">
        <v>1</v>
      </c>
      <c r="C272" t="s">
        <v>160</v>
      </c>
      <c r="D272">
        <v>1280</v>
      </c>
      <c r="E272">
        <v>800</v>
      </c>
      <c r="F272">
        <v>32</v>
      </c>
      <c r="G272" t="s">
        <v>146</v>
      </c>
      <c r="H272">
        <v>9406</v>
      </c>
      <c r="I272">
        <v>0.28249999999999997</v>
      </c>
      <c r="J272">
        <v>32.4</v>
      </c>
      <c r="K272">
        <f t="shared" si="20"/>
        <v>0.30864197530864201</v>
      </c>
      <c r="L272">
        <f t="shared" si="21"/>
        <v>0.39372822299651561</v>
      </c>
      <c r="M272">
        <f t="shared" si="22"/>
        <v>0.40480345325057271</v>
      </c>
      <c r="N272">
        <f t="shared" si="23"/>
        <v>0.51054501020661214</v>
      </c>
      <c r="O272">
        <f t="shared" si="24"/>
        <v>0.10574155695603948</v>
      </c>
    </row>
    <row r="273" spans="1:15">
      <c r="A273" t="s">
        <v>145</v>
      </c>
      <c r="B273">
        <v>1</v>
      </c>
      <c r="C273" t="s">
        <v>160</v>
      </c>
      <c r="D273">
        <v>1280</v>
      </c>
      <c r="E273">
        <v>800</v>
      </c>
      <c r="F273">
        <v>32</v>
      </c>
      <c r="G273" t="s">
        <v>146</v>
      </c>
      <c r="H273">
        <v>5250</v>
      </c>
      <c r="I273">
        <v>0.32750000000000001</v>
      </c>
      <c r="J273">
        <v>16.899999999999999</v>
      </c>
      <c r="K273">
        <f t="shared" si="20"/>
        <v>0.59171597633136097</v>
      </c>
      <c r="L273">
        <f t="shared" si="21"/>
        <v>0.48698884758364314</v>
      </c>
      <c r="M273">
        <f t="shared" si="22"/>
        <v>0.31248098434664368</v>
      </c>
      <c r="N273">
        <f t="shared" si="23"/>
        <v>0.22788670461367352</v>
      </c>
      <c r="O273">
        <f t="shared" si="24"/>
        <v>8.4594279732970207E-2</v>
      </c>
    </row>
    <row r="274" spans="1:15">
      <c r="A274" t="s">
        <v>11</v>
      </c>
      <c r="B274">
        <v>1</v>
      </c>
      <c r="C274" t="s">
        <v>160</v>
      </c>
      <c r="D274">
        <v>1152</v>
      </c>
      <c r="E274">
        <v>864</v>
      </c>
      <c r="F274">
        <v>24</v>
      </c>
      <c r="G274" t="s">
        <v>12</v>
      </c>
      <c r="H274">
        <v>8577</v>
      </c>
      <c r="I274">
        <v>0.62250000000000005</v>
      </c>
      <c r="J274">
        <v>4.9000000000000004</v>
      </c>
      <c r="K274">
        <f t="shared" si="20"/>
        <v>0.49000000000000005</v>
      </c>
      <c r="L274">
        <f t="shared" si="21"/>
        <v>0.60642570281124486</v>
      </c>
      <c r="M274">
        <f t="shared" si="22"/>
        <v>0.21722239980256702</v>
      </c>
      <c r="N274">
        <f t="shared" si="23"/>
        <v>0.30980391997148626</v>
      </c>
      <c r="O274">
        <f t="shared" si="24"/>
        <v>9.2581520168919323E-2</v>
      </c>
    </row>
    <row r="275" spans="1:15">
      <c r="A275" t="s">
        <v>11</v>
      </c>
      <c r="B275">
        <v>1</v>
      </c>
      <c r="C275" t="s">
        <v>160</v>
      </c>
      <c r="D275">
        <v>1152</v>
      </c>
      <c r="E275">
        <v>864</v>
      </c>
      <c r="F275">
        <v>24</v>
      </c>
      <c r="G275" t="s">
        <v>12</v>
      </c>
      <c r="H275">
        <v>14779</v>
      </c>
      <c r="I275">
        <v>0.62250000000000005</v>
      </c>
      <c r="J275">
        <v>12.1</v>
      </c>
      <c r="K275">
        <f t="shared" si="20"/>
        <v>0.82644628099173556</v>
      </c>
      <c r="L275">
        <f t="shared" si="21"/>
        <v>0.60642570281124486</v>
      </c>
      <c r="M275">
        <f t="shared" si="22"/>
        <v>0.21722239980256702</v>
      </c>
      <c r="N275">
        <f t="shared" si="23"/>
        <v>8.2785370316450071E-2</v>
      </c>
      <c r="O275">
        <f t="shared" si="24"/>
        <v>0.13443702948611691</v>
      </c>
    </row>
    <row r="276" spans="1:15">
      <c r="A276" t="s">
        <v>11</v>
      </c>
      <c r="B276">
        <v>1</v>
      </c>
      <c r="C276" t="s">
        <v>160</v>
      </c>
      <c r="D276">
        <v>1152</v>
      </c>
      <c r="E276">
        <v>864</v>
      </c>
      <c r="F276">
        <v>24</v>
      </c>
      <c r="G276" t="s">
        <v>12</v>
      </c>
      <c r="H276">
        <v>9837</v>
      </c>
      <c r="I276">
        <v>0.52249999999999996</v>
      </c>
      <c r="J276">
        <v>8.1</v>
      </c>
      <c r="K276">
        <f t="shared" si="20"/>
        <v>0.80999999999999994</v>
      </c>
      <c r="L276">
        <f t="shared" si="21"/>
        <v>0.91387559808612451</v>
      </c>
      <c r="M276">
        <f t="shared" si="22"/>
        <v>3.9112918863326372E-2</v>
      </c>
      <c r="N276">
        <f t="shared" si="23"/>
        <v>9.15149811213503E-2</v>
      </c>
      <c r="O276">
        <f t="shared" si="24"/>
        <v>5.2402062258023872E-2</v>
      </c>
    </row>
    <row r="277" spans="1:15">
      <c r="A277" t="s">
        <v>11</v>
      </c>
      <c r="B277">
        <v>1</v>
      </c>
      <c r="C277" t="s">
        <v>160</v>
      </c>
      <c r="D277">
        <v>1152</v>
      </c>
      <c r="E277">
        <v>864</v>
      </c>
      <c r="F277">
        <v>24</v>
      </c>
      <c r="G277" t="s">
        <v>12</v>
      </c>
      <c r="H277">
        <v>9941</v>
      </c>
      <c r="I277">
        <v>0.1</v>
      </c>
      <c r="J277">
        <v>0.9</v>
      </c>
      <c r="K277">
        <f t="shared" si="20"/>
        <v>0.09</v>
      </c>
      <c r="L277">
        <f t="shared" si="21"/>
        <v>0.11111111111111112</v>
      </c>
      <c r="M277">
        <f t="shared" si="22"/>
        <v>0.95424250943932487</v>
      </c>
      <c r="N277">
        <f t="shared" si="23"/>
        <v>1.045757490560675</v>
      </c>
      <c r="O277">
        <f t="shared" si="24"/>
        <v>9.1514981121350369E-2</v>
      </c>
    </row>
    <row r="278" spans="1:15">
      <c r="A278" t="s">
        <v>11</v>
      </c>
      <c r="B278">
        <v>1</v>
      </c>
      <c r="C278" t="s">
        <v>160</v>
      </c>
      <c r="D278">
        <v>1152</v>
      </c>
      <c r="E278">
        <v>864</v>
      </c>
      <c r="F278">
        <v>24</v>
      </c>
      <c r="G278" t="s">
        <v>12</v>
      </c>
      <c r="H278">
        <v>9277</v>
      </c>
      <c r="I278">
        <v>0.29499999999999998</v>
      </c>
      <c r="J278">
        <v>28.9</v>
      </c>
      <c r="K278">
        <f t="shared" si="20"/>
        <v>0.34602076124567477</v>
      </c>
      <c r="L278">
        <f t="shared" si="21"/>
        <v>0.41843971631205668</v>
      </c>
      <c r="M278">
        <f t="shared" si="22"/>
        <v>0.37836710101323578</v>
      </c>
      <c r="N278">
        <f t="shared" si="23"/>
        <v>0.46089784275654783</v>
      </c>
      <c r="O278">
        <f t="shared" si="24"/>
        <v>8.2530741743312042E-2</v>
      </c>
    </row>
    <row r="279" spans="1:15">
      <c r="A279" t="s">
        <v>11</v>
      </c>
      <c r="B279">
        <v>1</v>
      </c>
      <c r="C279" t="s">
        <v>160</v>
      </c>
      <c r="D279">
        <v>1152</v>
      </c>
      <c r="E279">
        <v>864</v>
      </c>
      <c r="F279">
        <v>24</v>
      </c>
      <c r="G279" t="s">
        <v>12</v>
      </c>
      <c r="H279">
        <v>11005</v>
      </c>
      <c r="I279">
        <v>0.56999999999999995</v>
      </c>
      <c r="J279">
        <v>6.4</v>
      </c>
      <c r="K279">
        <f t="shared" si="20"/>
        <v>0.64</v>
      </c>
      <c r="L279">
        <f t="shared" si="21"/>
        <v>0.75438596491228083</v>
      </c>
      <c r="M279">
        <f t="shared" si="22"/>
        <v>0.12240640009290477</v>
      </c>
      <c r="N279">
        <f t="shared" si="23"/>
        <v>0.19382002601611284</v>
      </c>
      <c r="O279">
        <f t="shared" si="24"/>
        <v>7.1413625923208005E-2</v>
      </c>
    </row>
    <row r="280" spans="1:15">
      <c r="A280" t="s">
        <v>11</v>
      </c>
      <c r="B280">
        <v>1</v>
      </c>
      <c r="C280" t="s">
        <v>160</v>
      </c>
      <c r="D280">
        <v>1152</v>
      </c>
      <c r="E280">
        <v>864</v>
      </c>
      <c r="F280">
        <v>24</v>
      </c>
      <c r="G280" t="s">
        <v>12</v>
      </c>
      <c r="H280">
        <v>8069</v>
      </c>
      <c r="I280">
        <v>0.38</v>
      </c>
      <c r="J280">
        <v>16.899999999999999</v>
      </c>
      <c r="K280">
        <f t="shared" si="20"/>
        <v>0.59171597633136097</v>
      </c>
      <c r="L280">
        <f t="shared" si="21"/>
        <v>0.61290322580645162</v>
      </c>
      <c r="M280">
        <f t="shared" si="22"/>
        <v>0.21260809288144372</v>
      </c>
      <c r="N280">
        <f t="shared" si="23"/>
        <v>0.22788670461367352</v>
      </c>
      <c r="O280">
        <f t="shared" si="24"/>
        <v>1.5278611732229802E-2</v>
      </c>
    </row>
    <row r="281" spans="1:15">
      <c r="A281" t="s">
        <v>11</v>
      </c>
      <c r="B281">
        <v>1</v>
      </c>
      <c r="C281" t="s">
        <v>160</v>
      </c>
      <c r="D281">
        <v>1152</v>
      </c>
      <c r="E281">
        <v>864</v>
      </c>
      <c r="F281">
        <v>24</v>
      </c>
      <c r="G281" t="s">
        <v>12</v>
      </c>
      <c r="H281">
        <v>10405</v>
      </c>
      <c r="I281">
        <v>0.96</v>
      </c>
      <c r="J281">
        <v>0.4</v>
      </c>
      <c r="K281">
        <f t="shared" si="20"/>
        <v>0.04</v>
      </c>
      <c r="L281">
        <f t="shared" si="21"/>
        <v>4.1666666666666706E-2</v>
      </c>
      <c r="M281">
        <f t="shared" si="22"/>
        <v>1.3802112417116057</v>
      </c>
      <c r="N281">
        <f t="shared" si="23"/>
        <v>1.3979400086720377</v>
      </c>
      <c r="O281">
        <f t="shared" si="24"/>
        <v>1.7728766960431797E-2</v>
      </c>
    </row>
    <row r="282" spans="1:15">
      <c r="A282" t="s">
        <v>11</v>
      </c>
      <c r="B282">
        <v>1</v>
      </c>
      <c r="C282" t="s">
        <v>160</v>
      </c>
      <c r="D282">
        <v>1152</v>
      </c>
      <c r="E282">
        <v>864</v>
      </c>
      <c r="F282">
        <v>24</v>
      </c>
      <c r="G282" t="s">
        <v>12</v>
      </c>
      <c r="H282">
        <v>13956</v>
      </c>
      <c r="I282">
        <v>0.27500000000000002</v>
      </c>
      <c r="J282">
        <v>32.4</v>
      </c>
      <c r="K282">
        <f t="shared" si="20"/>
        <v>0.30864197530864201</v>
      </c>
      <c r="L282">
        <f t="shared" si="21"/>
        <v>0.37931034482758624</v>
      </c>
      <c r="M282">
        <f t="shared" si="22"/>
        <v>0.42100531274073105</v>
      </c>
      <c r="N282">
        <f t="shared" si="23"/>
        <v>0.51054501020661214</v>
      </c>
      <c r="O282">
        <f t="shared" si="24"/>
        <v>8.9539697465881141E-2</v>
      </c>
    </row>
    <row r="283" spans="1:15">
      <c r="A283" t="s">
        <v>11</v>
      </c>
      <c r="B283">
        <v>1</v>
      </c>
      <c r="C283" t="s">
        <v>160</v>
      </c>
      <c r="D283">
        <v>1152</v>
      </c>
      <c r="E283">
        <v>864</v>
      </c>
      <c r="F283">
        <v>24</v>
      </c>
      <c r="G283" t="s">
        <v>12</v>
      </c>
      <c r="H283">
        <v>11652</v>
      </c>
      <c r="I283">
        <v>0.85750000000000004</v>
      </c>
      <c r="J283">
        <v>1.6</v>
      </c>
      <c r="K283">
        <f t="shared" si="20"/>
        <v>0.16</v>
      </c>
      <c r="L283">
        <f t="shared" si="21"/>
        <v>0.16618075801749266</v>
      </c>
      <c r="M283">
        <f t="shared" si="22"/>
        <v>0.77941926437027931</v>
      </c>
      <c r="N283">
        <f t="shared" si="23"/>
        <v>0.79588001734407521</v>
      </c>
      <c r="O283">
        <f t="shared" si="24"/>
        <v>1.6460752973796011E-2</v>
      </c>
    </row>
    <row r="284" spans="1:15">
      <c r="A284" t="s">
        <v>11</v>
      </c>
      <c r="B284">
        <v>1</v>
      </c>
      <c r="C284" t="s">
        <v>160</v>
      </c>
      <c r="D284">
        <v>1152</v>
      </c>
      <c r="E284">
        <v>864</v>
      </c>
      <c r="F284">
        <v>24</v>
      </c>
      <c r="G284" t="s">
        <v>12</v>
      </c>
      <c r="H284">
        <v>7845</v>
      </c>
      <c r="I284">
        <v>0.83499999999999996</v>
      </c>
      <c r="J284">
        <v>2.5</v>
      </c>
      <c r="K284">
        <f t="shared" si="20"/>
        <v>0.25</v>
      </c>
      <c r="L284">
        <f t="shared" si="21"/>
        <v>0.19760479041916174</v>
      </c>
      <c r="M284">
        <f t="shared" si="22"/>
        <v>0.70420253126969568</v>
      </c>
      <c r="N284">
        <f t="shared" si="23"/>
        <v>0.6020599913279624</v>
      </c>
      <c r="O284">
        <f t="shared" si="24"/>
        <v>0.10214253994173328</v>
      </c>
    </row>
    <row r="285" spans="1:15">
      <c r="A285" t="s">
        <v>11</v>
      </c>
      <c r="B285">
        <v>1</v>
      </c>
      <c r="C285" t="s">
        <v>160</v>
      </c>
      <c r="D285">
        <v>1152</v>
      </c>
      <c r="E285">
        <v>864</v>
      </c>
      <c r="F285">
        <v>24</v>
      </c>
      <c r="G285" t="s">
        <v>12</v>
      </c>
      <c r="H285">
        <v>12708</v>
      </c>
      <c r="I285">
        <v>0.71250000000000002</v>
      </c>
      <c r="J285">
        <v>22.5</v>
      </c>
      <c r="K285">
        <f t="shared" si="20"/>
        <v>0.44444444444444442</v>
      </c>
      <c r="L285">
        <f t="shared" si="21"/>
        <v>0.40350877192982454</v>
      </c>
      <c r="M285">
        <f t="shared" si="22"/>
        <v>0.39414701965489857</v>
      </c>
      <c r="N285">
        <f t="shared" si="23"/>
        <v>0.35218251811136247</v>
      </c>
      <c r="O285">
        <f t="shared" si="24"/>
        <v>4.1964501543536037E-2</v>
      </c>
    </row>
    <row r="286" spans="1:15">
      <c r="A286" t="s">
        <v>11</v>
      </c>
      <c r="B286">
        <v>1</v>
      </c>
      <c r="C286" t="s">
        <v>160</v>
      </c>
      <c r="D286">
        <v>1152</v>
      </c>
      <c r="E286">
        <v>864</v>
      </c>
      <c r="F286">
        <v>24</v>
      </c>
      <c r="G286" t="s">
        <v>12</v>
      </c>
      <c r="H286">
        <v>7853</v>
      </c>
      <c r="I286">
        <v>0.71499999999999997</v>
      </c>
      <c r="J286">
        <v>3.6</v>
      </c>
      <c r="K286">
        <f t="shared" si="20"/>
        <v>0.36</v>
      </c>
      <c r="L286">
        <f t="shared" si="21"/>
        <v>0.39860139860139865</v>
      </c>
      <c r="M286">
        <f t="shared" si="22"/>
        <v>0.3994611817925704</v>
      </c>
      <c r="N286">
        <f t="shared" si="23"/>
        <v>0.44369749923271273</v>
      </c>
      <c r="O286">
        <f t="shared" si="24"/>
        <v>4.4236317440142392E-2</v>
      </c>
    </row>
    <row r="287" spans="1:15">
      <c r="A287" t="s">
        <v>11</v>
      </c>
      <c r="B287">
        <v>1</v>
      </c>
      <c r="C287" t="s">
        <v>160</v>
      </c>
      <c r="D287">
        <v>1152</v>
      </c>
      <c r="E287">
        <v>864</v>
      </c>
      <c r="F287">
        <v>24</v>
      </c>
      <c r="G287" t="s">
        <v>12</v>
      </c>
      <c r="H287">
        <v>8637</v>
      </c>
      <c r="I287">
        <v>0.35</v>
      </c>
      <c r="J287">
        <v>19.600000000000001</v>
      </c>
      <c r="K287">
        <f t="shared" si="20"/>
        <v>0.51020408163265307</v>
      </c>
      <c r="L287">
        <f t="shared" si="21"/>
        <v>0.53846153846153844</v>
      </c>
      <c r="M287">
        <f t="shared" si="22"/>
        <v>0.26884531229257996</v>
      </c>
      <c r="N287">
        <f t="shared" si="23"/>
        <v>0.29225607135647602</v>
      </c>
      <c r="O287">
        <f t="shared" si="24"/>
        <v>2.3410759063896058E-2</v>
      </c>
    </row>
    <row r="288" spans="1:15">
      <c r="A288" t="s">
        <v>11</v>
      </c>
      <c r="B288">
        <v>1</v>
      </c>
      <c r="C288" t="s">
        <v>160</v>
      </c>
      <c r="D288">
        <v>1152</v>
      </c>
      <c r="E288">
        <v>864</v>
      </c>
      <c r="F288">
        <v>24</v>
      </c>
      <c r="G288" t="s">
        <v>12</v>
      </c>
      <c r="H288">
        <v>7997</v>
      </c>
      <c r="I288">
        <v>0.38</v>
      </c>
      <c r="J288">
        <v>14.4</v>
      </c>
      <c r="K288">
        <f t="shared" si="20"/>
        <v>0.69444444444444442</v>
      </c>
      <c r="L288">
        <f t="shared" si="21"/>
        <v>0.61290322580645162</v>
      </c>
      <c r="M288">
        <f t="shared" si="22"/>
        <v>0.21260809288144372</v>
      </c>
      <c r="N288">
        <f t="shared" si="23"/>
        <v>0.15836249209524964</v>
      </c>
      <c r="O288">
        <f t="shared" si="24"/>
        <v>5.4245600786194059E-2</v>
      </c>
    </row>
    <row r="289" spans="1:15">
      <c r="A289" t="s">
        <v>11</v>
      </c>
      <c r="B289">
        <v>1</v>
      </c>
      <c r="C289" t="s">
        <v>160</v>
      </c>
      <c r="D289">
        <v>1152</v>
      </c>
      <c r="E289">
        <v>864</v>
      </c>
      <c r="F289">
        <v>24</v>
      </c>
      <c r="G289" t="s">
        <v>12</v>
      </c>
      <c r="H289">
        <v>10069</v>
      </c>
      <c r="I289">
        <v>0.3125</v>
      </c>
      <c r="J289">
        <v>25.6</v>
      </c>
      <c r="K289">
        <f t="shared" si="20"/>
        <v>0.390625</v>
      </c>
      <c r="L289">
        <f t="shared" si="21"/>
        <v>0.45454545454545453</v>
      </c>
      <c r="M289">
        <f t="shared" si="22"/>
        <v>0.34242268082220628</v>
      </c>
      <c r="N289">
        <f t="shared" si="23"/>
        <v>0.40823996531184958</v>
      </c>
      <c r="O289">
        <f t="shared" si="24"/>
        <v>6.5817284489643357E-2</v>
      </c>
    </row>
    <row r="290" spans="1:15">
      <c r="A290" t="s">
        <v>147</v>
      </c>
      <c r="B290">
        <v>1</v>
      </c>
      <c r="C290" t="s">
        <v>160</v>
      </c>
      <c r="D290">
        <v>1024</v>
      </c>
      <c r="E290">
        <v>768</v>
      </c>
      <c r="F290">
        <v>32</v>
      </c>
      <c r="G290" t="s">
        <v>148</v>
      </c>
      <c r="H290">
        <v>35328</v>
      </c>
      <c r="I290">
        <v>0.36</v>
      </c>
      <c r="J290">
        <v>14.4</v>
      </c>
      <c r="K290">
        <f t="shared" si="20"/>
        <v>0.69444444444444442</v>
      </c>
      <c r="L290">
        <f t="shared" si="21"/>
        <v>0.5625</v>
      </c>
      <c r="M290">
        <f t="shared" si="22"/>
        <v>0.24987747321659989</v>
      </c>
      <c r="N290">
        <f t="shared" si="23"/>
        <v>0.15836249209524964</v>
      </c>
      <c r="O290">
        <f t="shared" si="24"/>
        <v>9.1514981121350231E-2</v>
      </c>
    </row>
    <row r="291" spans="1:15">
      <c r="A291" t="s">
        <v>147</v>
      </c>
      <c r="B291">
        <v>1</v>
      </c>
      <c r="C291" t="s">
        <v>160</v>
      </c>
      <c r="D291">
        <v>1024</v>
      </c>
      <c r="E291">
        <v>768</v>
      </c>
      <c r="F291">
        <v>32</v>
      </c>
      <c r="G291" t="s">
        <v>148</v>
      </c>
      <c r="H291">
        <v>11906</v>
      </c>
      <c r="I291">
        <v>0.315</v>
      </c>
      <c r="J291">
        <v>12.1</v>
      </c>
      <c r="K291">
        <f t="shared" si="20"/>
        <v>0.82644628099173556</v>
      </c>
      <c r="L291">
        <f t="shared" si="21"/>
        <v>0.45985401459854014</v>
      </c>
      <c r="M291">
        <f t="shared" si="22"/>
        <v>0.33738001770282505</v>
      </c>
      <c r="N291">
        <f t="shared" si="23"/>
        <v>8.2785370316450071E-2</v>
      </c>
      <c r="O291">
        <f t="shared" si="24"/>
        <v>0.25459464738637499</v>
      </c>
    </row>
    <row r="292" spans="1:15">
      <c r="A292" t="s">
        <v>147</v>
      </c>
      <c r="B292">
        <v>1</v>
      </c>
      <c r="C292" t="s">
        <v>160</v>
      </c>
      <c r="D292">
        <v>1024</v>
      </c>
      <c r="E292">
        <v>768</v>
      </c>
      <c r="F292">
        <v>32</v>
      </c>
      <c r="G292" t="s">
        <v>148</v>
      </c>
      <c r="H292">
        <v>13375</v>
      </c>
      <c r="I292">
        <v>0.755</v>
      </c>
      <c r="J292">
        <v>3.6</v>
      </c>
      <c r="K292">
        <f t="shared" si="20"/>
        <v>0.36</v>
      </c>
      <c r="L292">
        <f t="shared" si="21"/>
        <v>0.32450331125827814</v>
      </c>
      <c r="M292">
        <f t="shared" si="22"/>
        <v>0.48878086726465581</v>
      </c>
      <c r="N292">
        <f t="shared" si="23"/>
        <v>0.44369749923271273</v>
      </c>
      <c r="O292">
        <f t="shared" si="24"/>
        <v>4.5083368031943072E-2</v>
      </c>
    </row>
    <row r="293" spans="1:15">
      <c r="A293" t="s">
        <v>147</v>
      </c>
      <c r="B293">
        <v>1</v>
      </c>
      <c r="C293" t="s">
        <v>160</v>
      </c>
      <c r="D293">
        <v>1024</v>
      </c>
      <c r="E293">
        <v>768</v>
      </c>
      <c r="F293">
        <v>32</v>
      </c>
      <c r="G293" t="s">
        <v>148</v>
      </c>
      <c r="H293">
        <v>7281</v>
      </c>
      <c r="I293">
        <v>0.64249999999999996</v>
      </c>
      <c r="J293">
        <v>6.4</v>
      </c>
      <c r="K293">
        <f t="shared" si="20"/>
        <v>0.64</v>
      </c>
      <c r="L293">
        <f t="shared" si="21"/>
        <v>0.55642023346303515</v>
      </c>
      <c r="M293">
        <f t="shared" si="22"/>
        <v>0.25459708586623264</v>
      </c>
      <c r="N293">
        <f t="shared" si="23"/>
        <v>0.19382002601611284</v>
      </c>
      <c r="O293">
        <f t="shared" si="24"/>
        <v>6.077705985011983E-2</v>
      </c>
    </row>
    <row r="294" spans="1:15">
      <c r="A294" t="s">
        <v>147</v>
      </c>
      <c r="B294">
        <v>1</v>
      </c>
      <c r="C294" t="s">
        <v>160</v>
      </c>
      <c r="D294">
        <v>1024</v>
      </c>
      <c r="E294">
        <v>768</v>
      </c>
      <c r="F294">
        <v>32</v>
      </c>
      <c r="G294" t="s">
        <v>148</v>
      </c>
      <c r="H294">
        <v>12078</v>
      </c>
      <c r="I294">
        <v>0.11749999999999999</v>
      </c>
      <c r="J294">
        <v>28.9</v>
      </c>
      <c r="K294">
        <f t="shared" si="20"/>
        <v>0.34602076124567477</v>
      </c>
      <c r="L294">
        <f t="shared" si="21"/>
        <v>0.13314447592067988</v>
      </c>
      <c r="M294">
        <f t="shared" si="22"/>
        <v>0.87567684745210517</v>
      </c>
      <c r="N294">
        <f t="shared" si="23"/>
        <v>0.46089784275654783</v>
      </c>
      <c r="O294">
        <f t="shared" si="24"/>
        <v>0.41477900469555734</v>
      </c>
    </row>
    <row r="295" spans="1:15">
      <c r="A295" t="s">
        <v>147</v>
      </c>
      <c r="B295">
        <v>1</v>
      </c>
      <c r="C295" t="s">
        <v>160</v>
      </c>
      <c r="D295">
        <v>1024</v>
      </c>
      <c r="E295">
        <v>768</v>
      </c>
      <c r="F295">
        <v>32</v>
      </c>
      <c r="G295" t="s">
        <v>148</v>
      </c>
      <c r="H295">
        <v>19172</v>
      </c>
      <c r="I295">
        <v>0.36249999999999999</v>
      </c>
      <c r="J295">
        <v>22.5</v>
      </c>
      <c r="K295">
        <f t="shared" si="20"/>
        <v>0.44444444444444442</v>
      </c>
      <c r="L295">
        <f t="shared" si="21"/>
        <v>0.56862745098039214</v>
      </c>
      <c r="M295">
        <f t="shared" si="22"/>
        <v>0.24517217819898027</v>
      </c>
      <c r="N295">
        <f t="shared" si="23"/>
        <v>0.35218251811136247</v>
      </c>
      <c r="O295">
        <f t="shared" si="24"/>
        <v>0.10701033991238224</v>
      </c>
    </row>
    <row r="296" spans="1:15">
      <c r="A296" t="s">
        <v>147</v>
      </c>
      <c r="B296">
        <v>1</v>
      </c>
      <c r="C296" t="s">
        <v>160</v>
      </c>
      <c r="D296">
        <v>1024</v>
      </c>
      <c r="E296">
        <v>768</v>
      </c>
      <c r="F296">
        <v>32</v>
      </c>
      <c r="G296" t="s">
        <v>148</v>
      </c>
      <c r="H296">
        <v>6078</v>
      </c>
      <c r="I296">
        <v>0.72750000000000004</v>
      </c>
      <c r="J296">
        <v>4.9000000000000004</v>
      </c>
      <c r="K296">
        <f t="shared" si="20"/>
        <v>0.49000000000000005</v>
      </c>
      <c r="L296">
        <f t="shared" si="21"/>
        <v>0.37457044673539514</v>
      </c>
      <c r="M296">
        <f t="shared" si="22"/>
        <v>0.42646649104528367</v>
      </c>
      <c r="N296">
        <f t="shared" si="23"/>
        <v>0.30980391997148626</v>
      </c>
      <c r="O296">
        <f t="shared" si="24"/>
        <v>0.11666257107379741</v>
      </c>
    </row>
    <row r="297" spans="1:15">
      <c r="A297" t="s">
        <v>147</v>
      </c>
      <c r="B297">
        <v>1</v>
      </c>
      <c r="C297" t="s">
        <v>160</v>
      </c>
      <c r="D297">
        <v>1024</v>
      </c>
      <c r="E297">
        <v>768</v>
      </c>
      <c r="F297">
        <v>32</v>
      </c>
      <c r="G297" t="s">
        <v>148</v>
      </c>
      <c r="H297">
        <v>9735</v>
      </c>
      <c r="I297">
        <v>0.16750000000000001</v>
      </c>
      <c r="J297">
        <v>25.6</v>
      </c>
      <c r="K297">
        <f t="shared" si="20"/>
        <v>0.390625</v>
      </c>
      <c r="L297">
        <f t="shared" si="21"/>
        <v>0.20120120120120122</v>
      </c>
      <c r="M297">
        <f t="shared" si="22"/>
        <v>0.69636943080549341</v>
      </c>
      <c r="N297">
        <f t="shared" si="23"/>
        <v>0.40823996531184958</v>
      </c>
      <c r="O297">
        <f t="shared" si="24"/>
        <v>0.28812946549364382</v>
      </c>
    </row>
    <row r="298" spans="1:15">
      <c r="A298" t="s">
        <v>147</v>
      </c>
      <c r="B298">
        <v>1</v>
      </c>
      <c r="C298" t="s">
        <v>160</v>
      </c>
      <c r="D298">
        <v>1024</v>
      </c>
      <c r="E298">
        <v>768</v>
      </c>
      <c r="F298">
        <v>32</v>
      </c>
      <c r="G298" t="s">
        <v>148</v>
      </c>
      <c r="H298">
        <v>7203</v>
      </c>
      <c r="I298">
        <v>0.84250000000000003</v>
      </c>
      <c r="J298">
        <v>1.6</v>
      </c>
      <c r="K298">
        <f t="shared" si="20"/>
        <v>0.16</v>
      </c>
      <c r="L298">
        <f t="shared" si="21"/>
        <v>0.1869436201780415</v>
      </c>
      <c r="M298">
        <f t="shared" si="22"/>
        <v>0.72828935141775708</v>
      </c>
      <c r="N298">
        <f t="shared" si="23"/>
        <v>0.79588001734407521</v>
      </c>
      <c r="O298">
        <f t="shared" si="24"/>
        <v>6.7590665926318239E-2</v>
      </c>
    </row>
    <row r="299" spans="1:15">
      <c r="A299" t="s">
        <v>147</v>
      </c>
      <c r="B299">
        <v>1</v>
      </c>
      <c r="C299" t="s">
        <v>160</v>
      </c>
      <c r="D299">
        <v>1024</v>
      </c>
      <c r="E299">
        <v>768</v>
      </c>
      <c r="F299">
        <v>32</v>
      </c>
      <c r="G299" t="s">
        <v>148</v>
      </c>
      <c r="H299">
        <v>9515</v>
      </c>
      <c r="I299">
        <v>0.77500000000000002</v>
      </c>
      <c r="J299">
        <v>2.5</v>
      </c>
      <c r="K299">
        <f t="shared" si="20"/>
        <v>0.25</v>
      </c>
      <c r="L299">
        <f t="shared" si="21"/>
        <v>0.29032258064516125</v>
      </c>
      <c r="M299">
        <f t="shared" si="22"/>
        <v>0.53711918439494788</v>
      </c>
      <c r="N299">
        <f t="shared" si="23"/>
        <v>0.6020599913279624</v>
      </c>
      <c r="O299">
        <f t="shared" si="24"/>
        <v>6.4940806933014517E-2</v>
      </c>
    </row>
    <row r="300" spans="1:15">
      <c r="A300" t="s">
        <v>147</v>
      </c>
      <c r="B300">
        <v>1</v>
      </c>
      <c r="C300" t="s">
        <v>160</v>
      </c>
      <c r="D300">
        <v>1024</v>
      </c>
      <c r="E300">
        <v>768</v>
      </c>
      <c r="F300">
        <v>32</v>
      </c>
      <c r="G300" t="s">
        <v>148</v>
      </c>
      <c r="H300">
        <v>7641</v>
      </c>
      <c r="I300">
        <v>0.53500000000000003</v>
      </c>
      <c r="J300">
        <v>8.1</v>
      </c>
      <c r="K300">
        <f t="shared" si="20"/>
        <v>0.80999999999999994</v>
      </c>
      <c r="L300">
        <f t="shared" si="21"/>
        <v>0.86915887850467277</v>
      </c>
      <c r="M300">
        <f t="shared" si="22"/>
        <v>6.0900829131274557E-2</v>
      </c>
      <c r="N300">
        <f t="shared" si="23"/>
        <v>9.15149811213503E-2</v>
      </c>
      <c r="O300">
        <f t="shared" si="24"/>
        <v>3.0614151990075701E-2</v>
      </c>
    </row>
    <row r="301" spans="1:15">
      <c r="A301" t="s">
        <v>147</v>
      </c>
      <c r="B301">
        <v>1</v>
      </c>
      <c r="C301" t="s">
        <v>160</v>
      </c>
      <c r="D301">
        <v>1024</v>
      </c>
      <c r="E301">
        <v>768</v>
      </c>
      <c r="F301">
        <v>32</v>
      </c>
      <c r="G301" t="s">
        <v>148</v>
      </c>
      <c r="H301">
        <v>6578</v>
      </c>
      <c r="I301">
        <v>0.95</v>
      </c>
      <c r="J301">
        <v>0.4</v>
      </c>
      <c r="K301">
        <f t="shared" si="20"/>
        <v>0.04</v>
      </c>
      <c r="L301">
        <f t="shared" si="21"/>
        <v>5.2631578947368474E-2</v>
      </c>
      <c r="M301">
        <f t="shared" si="22"/>
        <v>1.2787536009528286</v>
      </c>
      <c r="N301">
        <f t="shared" si="23"/>
        <v>1.3979400086720377</v>
      </c>
      <c r="O301">
        <f t="shared" si="24"/>
        <v>0.11918640771920908</v>
      </c>
    </row>
    <row r="302" spans="1:15">
      <c r="A302" t="s">
        <v>147</v>
      </c>
      <c r="B302">
        <v>1</v>
      </c>
      <c r="C302" t="s">
        <v>160</v>
      </c>
      <c r="D302">
        <v>1024</v>
      </c>
      <c r="E302">
        <v>768</v>
      </c>
      <c r="F302">
        <v>32</v>
      </c>
      <c r="G302" t="s">
        <v>148</v>
      </c>
      <c r="H302">
        <v>7141</v>
      </c>
      <c r="I302">
        <v>0.30499999999999999</v>
      </c>
      <c r="J302">
        <v>16.899999999999999</v>
      </c>
      <c r="K302">
        <f t="shared" si="20"/>
        <v>0.59171597633136097</v>
      </c>
      <c r="L302">
        <f t="shared" si="21"/>
        <v>0.43884892086330929</v>
      </c>
      <c r="M302">
        <f t="shared" si="22"/>
        <v>0.35768496524332816</v>
      </c>
      <c r="N302">
        <f t="shared" si="23"/>
        <v>0.22788670461367352</v>
      </c>
      <c r="O302">
        <f t="shared" si="24"/>
        <v>0.12979826062965458</v>
      </c>
    </row>
    <row r="303" spans="1:15">
      <c r="A303" t="s">
        <v>147</v>
      </c>
      <c r="B303">
        <v>1</v>
      </c>
      <c r="C303" t="s">
        <v>160</v>
      </c>
      <c r="D303">
        <v>1024</v>
      </c>
      <c r="E303">
        <v>768</v>
      </c>
      <c r="F303">
        <v>32</v>
      </c>
      <c r="G303" t="s">
        <v>148</v>
      </c>
      <c r="H303">
        <v>6531</v>
      </c>
      <c r="I303">
        <v>0.18</v>
      </c>
      <c r="J303">
        <v>32.4</v>
      </c>
      <c r="K303">
        <f t="shared" si="20"/>
        <v>0.30864197530864201</v>
      </c>
      <c r="L303">
        <f t="shared" si="21"/>
        <v>0.21951219512195119</v>
      </c>
      <c r="M303">
        <f t="shared" si="22"/>
        <v>0.65854134728041069</v>
      </c>
      <c r="N303">
        <f t="shared" si="23"/>
        <v>0.51054501020661214</v>
      </c>
      <c r="O303">
        <f t="shared" si="24"/>
        <v>0.14799633707379856</v>
      </c>
    </row>
    <row r="304" spans="1:15">
      <c r="A304" t="s">
        <v>147</v>
      </c>
      <c r="B304">
        <v>1</v>
      </c>
      <c r="C304" t="s">
        <v>160</v>
      </c>
      <c r="D304">
        <v>1024</v>
      </c>
      <c r="E304">
        <v>768</v>
      </c>
      <c r="F304">
        <v>32</v>
      </c>
      <c r="G304" t="s">
        <v>148</v>
      </c>
      <c r="H304">
        <v>7203</v>
      </c>
      <c r="I304">
        <v>0.35499999999999998</v>
      </c>
      <c r="J304">
        <v>19.600000000000001</v>
      </c>
      <c r="K304">
        <f t="shared" si="20"/>
        <v>0.51020408163265307</v>
      </c>
      <c r="L304">
        <f t="shared" si="21"/>
        <v>0.55038759689922478</v>
      </c>
      <c r="M304">
        <f t="shared" si="22"/>
        <v>0.25933136158017367</v>
      </c>
      <c r="N304">
        <f t="shared" si="23"/>
        <v>0.29225607135647602</v>
      </c>
      <c r="O304">
        <f t="shared" si="24"/>
        <v>3.2924709776302352E-2</v>
      </c>
    </row>
    <row r="305" spans="1:15">
      <c r="A305" t="s">
        <v>147</v>
      </c>
      <c r="B305">
        <v>1</v>
      </c>
      <c r="C305" t="s">
        <v>160</v>
      </c>
      <c r="D305">
        <v>1024</v>
      </c>
      <c r="E305">
        <v>768</v>
      </c>
      <c r="F305">
        <v>32</v>
      </c>
      <c r="G305" t="s">
        <v>148</v>
      </c>
      <c r="H305">
        <v>4219</v>
      </c>
      <c r="I305">
        <v>0.87749999999999995</v>
      </c>
      <c r="J305">
        <v>0.9</v>
      </c>
      <c r="K305">
        <f t="shared" si="20"/>
        <v>0.09</v>
      </c>
      <c r="L305">
        <f t="shared" si="21"/>
        <v>0.13960113960113968</v>
      </c>
      <c r="M305">
        <f t="shared" si="22"/>
        <v>0.85511103643731012</v>
      </c>
      <c r="N305">
        <f t="shared" si="23"/>
        <v>1.045757490560675</v>
      </c>
      <c r="O305">
        <f t="shared" si="24"/>
        <v>0.19064645412336512</v>
      </c>
    </row>
    <row r="306" spans="1:15">
      <c r="A306" t="s">
        <v>149</v>
      </c>
      <c r="B306">
        <v>1</v>
      </c>
      <c r="C306" t="s">
        <v>160</v>
      </c>
      <c r="D306">
        <v>1024</v>
      </c>
      <c r="E306">
        <v>768</v>
      </c>
      <c r="F306">
        <v>24</v>
      </c>
      <c r="G306" t="s">
        <v>150</v>
      </c>
      <c r="H306">
        <v>16528</v>
      </c>
      <c r="I306">
        <v>0.88249999999999995</v>
      </c>
      <c r="J306">
        <v>0.9</v>
      </c>
      <c r="K306">
        <f t="shared" si="20"/>
        <v>0.09</v>
      </c>
      <c r="L306">
        <f t="shared" si="21"/>
        <v>0.13314447592067996</v>
      </c>
      <c r="M306">
        <f t="shared" si="22"/>
        <v>0.87567684745210483</v>
      </c>
      <c r="N306">
        <f t="shared" si="23"/>
        <v>1.045757490560675</v>
      </c>
      <c r="O306">
        <f t="shared" si="24"/>
        <v>0.17008064310857041</v>
      </c>
    </row>
    <row r="307" spans="1:15">
      <c r="A307" t="s">
        <v>149</v>
      </c>
      <c r="B307">
        <v>1</v>
      </c>
      <c r="C307" t="s">
        <v>160</v>
      </c>
      <c r="D307">
        <v>1024</v>
      </c>
      <c r="E307">
        <v>768</v>
      </c>
      <c r="F307">
        <v>24</v>
      </c>
      <c r="G307" t="s">
        <v>150</v>
      </c>
      <c r="H307">
        <v>13535</v>
      </c>
      <c r="I307">
        <v>0.38500000000000001</v>
      </c>
      <c r="J307">
        <v>25.6</v>
      </c>
      <c r="K307">
        <f t="shared" si="20"/>
        <v>0.390625</v>
      </c>
      <c r="L307">
        <f t="shared" si="21"/>
        <v>0.6260162601626017</v>
      </c>
      <c r="M307">
        <f t="shared" si="22"/>
        <v>0.20341438626691599</v>
      </c>
      <c r="N307">
        <f t="shared" si="23"/>
        <v>0.40823996531184958</v>
      </c>
      <c r="O307">
        <f t="shared" si="24"/>
        <v>0.20482557904493356</v>
      </c>
    </row>
    <row r="308" spans="1:15">
      <c r="A308" t="s">
        <v>149</v>
      </c>
      <c r="B308">
        <v>1</v>
      </c>
      <c r="C308" t="s">
        <v>160</v>
      </c>
      <c r="D308">
        <v>1024</v>
      </c>
      <c r="E308">
        <v>768</v>
      </c>
      <c r="F308">
        <v>24</v>
      </c>
      <c r="G308" t="s">
        <v>150</v>
      </c>
      <c r="H308">
        <v>16119</v>
      </c>
      <c r="I308">
        <v>0.86499999999999999</v>
      </c>
      <c r="J308">
        <v>0.4</v>
      </c>
      <c r="K308">
        <f t="shared" si="20"/>
        <v>0.04</v>
      </c>
      <c r="L308">
        <f t="shared" si="21"/>
        <v>0.15606936416184972</v>
      </c>
      <c r="M308">
        <f t="shared" si="22"/>
        <v>0.80668233896980812</v>
      </c>
      <c r="N308">
        <f t="shared" si="23"/>
        <v>1.3979400086720377</v>
      </c>
      <c r="O308">
        <f t="shared" si="24"/>
        <v>0.59125766970222937</v>
      </c>
    </row>
    <row r="309" spans="1:15">
      <c r="A309" t="s">
        <v>149</v>
      </c>
      <c r="B309">
        <v>1</v>
      </c>
      <c r="C309" t="s">
        <v>160</v>
      </c>
      <c r="D309">
        <v>1024</v>
      </c>
      <c r="E309">
        <v>768</v>
      </c>
      <c r="F309">
        <v>24</v>
      </c>
      <c r="G309" t="s">
        <v>150</v>
      </c>
      <c r="H309">
        <v>8447</v>
      </c>
      <c r="I309">
        <v>0.3775</v>
      </c>
      <c r="J309">
        <v>22.5</v>
      </c>
      <c r="K309">
        <f t="shared" si="20"/>
        <v>0.44444444444444442</v>
      </c>
      <c r="L309">
        <f t="shared" si="21"/>
        <v>0.60642570281124497</v>
      </c>
      <c r="M309">
        <f t="shared" si="22"/>
        <v>0.21722239980256691</v>
      </c>
      <c r="N309">
        <f t="shared" si="23"/>
        <v>0.35218251811136247</v>
      </c>
      <c r="O309">
        <f t="shared" si="24"/>
        <v>0.13496011830879562</v>
      </c>
    </row>
    <row r="310" spans="1:15">
      <c r="A310" t="s">
        <v>149</v>
      </c>
      <c r="B310">
        <v>1</v>
      </c>
      <c r="C310" t="s">
        <v>160</v>
      </c>
      <c r="D310">
        <v>1024</v>
      </c>
      <c r="E310">
        <v>768</v>
      </c>
      <c r="F310">
        <v>24</v>
      </c>
      <c r="G310" t="s">
        <v>150</v>
      </c>
      <c r="H310">
        <v>22248</v>
      </c>
      <c r="I310">
        <v>0.76500000000000001</v>
      </c>
      <c r="J310">
        <v>1.6</v>
      </c>
      <c r="K310">
        <f t="shared" si="20"/>
        <v>0.16</v>
      </c>
      <c r="L310">
        <f t="shared" si="21"/>
        <v>0.30718954248366009</v>
      </c>
      <c r="M310">
        <f t="shared" si="22"/>
        <v>0.51259357288188134</v>
      </c>
      <c r="N310">
        <f t="shared" si="23"/>
        <v>0.79588001734407521</v>
      </c>
      <c r="O310">
        <f t="shared" si="24"/>
        <v>0.28328644446219386</v>
      </c>
    </row>
    <row r="311" spans="1:15">
      <c r="A311" t="s">
        <v>149</v>
      </c>
      <c r="B311">
        <v>1</v>
      </c>
      <c r="C311" t="s">
        <v>160</v>
      </c>
      <c r="D311">
        <v>1024</v>
      </c>
      <c r="E311">
        <v>768</v>
      </c>
      <c r="F311">
        <v>24</v>
      </c>
      <c r="G311" t="s">
        <v>150</v>
      </c>
      <c r="H311">
        <v>9431</v>
      </c>
      <c r="I311">
        <v>0.28000000000000003</v>
      </c>
      <c r="J311">
        <v>28.9</v>
      </c>
      <c r="K311">
        <f t="shared" si="20"/>
        <v>0.34602076124567477</v>
      </c>
      <c r="L311">
        <f t="shared" si="21"/>
        <v>0.38888888888888895</v>
      </c>
      <c r="M311">
        <f t="shared" si="22"/>
        <v>0.4101744650890492</v>
      </c>
      <c r="N311">
        <f t="shared" si="23"/>
        <v>0.46089784275654783</v>
      </c>
      <c r="O311">
        <f t="shared" si="24"/>
        <v>5.0723377667498681E-2</v>
      </c>
    </row>
    <row r="312" spans="1:15">
      <c r="A312" t="s">
        <v>149</v>
      </c>
      <c r="B312">
        <v>1</v>
      </c>
      <c r="C312" t="s">
        <v>160</v>
      </c>
      <c r="D312">
        <v>1024</v>
      </c>
      <c r="E312">
        <v>768</v>
      </c>
      <c r="F312">
        <v>24</v>
      </c>
      <c r="G312" t="s">
        <v>150</v>
      </c>
      <c r="H312">
        <v>8535</v>
      </c>
      <c r="I312">
        <v>0.22500000000000001</v>
      </c>
      <c r="J312">
        <v>32.4</v>
      </c>
      <c r="K312">
        <f t="shared" si="20"/>
        <v>0.30864197530864201</v>
      </c>
      <c r="L312">
        <f t="shared" si="21"/>
        <v>0.29032258064516131</v>
      </c>
      <c r="M312">
        <f t="shared" si="22"/>
        <v>0.53711918439494777</v>
      </c>
      <c r="N312">
        <f t="shared" si="23"/>
        <v>0.51054501020661214</v>
      </c>
      <c r="O312">
        <f t="shared" si="24"/>
        <v>2.6574174188335631E-2</v>
      </c>
    </row>
    <row r="313" spans="1:15">
      <c r="A313" t="s">
        <v>149</v>
      </c>
      <c r="B313">
        <v>1</v>
      </c>
      <c r="C313" t="s">
        <v>160</v>
      </c>
      <c r="D313">
        <v>1024</v>
      </c>
      <c r="E313">
        <v>768</v>
      </c>
      <c r="F313">
        <v>24</v>
      </c>
      <c r="G313" t="s">
        <v>150</v>
      </c>
      <c r="H313">
        <v>8431</v>
      </c>
      <c r="I313">
        <v>0.48249999999999998</v>
      </c>
      <c r="J313">
        <v>12.1</v>
      </c>
      <c r="K313">
        <f t="shared" si="20"/>
        <v>0.82644628099173556</v>
      </c>
      <c r="L313">
        <f t="shared" si="21"/>
        <v>0.93236714975845392</v>
      </c>
      <c r="M313">
        <f t="shared" si="22"/>
        <v>3.0413036449144098E-2</v>
      </c>
      <c r="N313">
        <f t="shared" si="23"/>
        <v>8.2785370316450071E-2</v>
      </c>
      <c r="O313">
        <f t="shared" si="24"/>
        <v>5.2372333867305991E-2</v>
      </c>
    </row>
    <row r="314" spans="1:15">
      <c r="A314" t="s">
        <v>149</v>
      </c>
      <c r="B314">
        <v>1</v>
      </c>
      <c r="C314" t="s">
        <v>160</v>
      </c>
      <c r="D314">
        <v>1024</v>
      </c>
      <c r="E314">
        <v>768</v>
      </c>
      <c r="F314">
        <v>24</v>
      </c>
      <c r="G314" t="s">
        <v>150</v>
      </c>
      <c r="H314">
        <v>4784</v>
      </c>
      <c r="I314">
        <v>0.62</v>
      </c>
      <c r="J314">
        <v>6.4</v>
      </c>
      <c r="K314">
        <f t="shared" si="20"/>
        <v>0.64</v>
      </c>
      <c r="L314">
        <f t="shared" si="21"/>
        <v>0.61290322580645162</v>
      </c>
      <c r="M314">
        <f t="shared" si="22"/>
        <v>0.21260809288144372</v>
      </c>
      <c r="N314">
        <f t="shared" si="23"/>
        <v>0.19382002601611284</v>
      </c>
      <c r="O314">
        <f t="shared" si="24"/>
        <v>1.878806686533091E-2</v>
      </c>
    </row>
    <row r="315" spans="1:15">
      <c r="A315" t="s">
        <v>149</v>
      </c>
      <c r="B315">
        <v>1</v>
      </c>
      <c r="C315" t="s">
        <v>160</v>
      </c>
      <c r="D315">
        <v>1024</v>
      </c>
      <c r="E315">
        <v>768</v>
      </c>
      <c r="F315">
        <v>24</v>
      </c>
      <c r="G315" t="s">
        <v>150</v>
      </c>
      <c r="H315">
        <v>5063</v>
      </c>
      <c r="I315">
        <v>0.42</v>
      </c>
      <c r="J315">
        <v>19.600000000000001</v>
      </c>
      <c r="K315">
        <f t="shared" si="20"/>
        <v>0.51020408163265307</v>
      </c>
      <c r="L315">
        <f t="shared" si="21"/>
        <v>0.72413793103448265</v>
      </c>
      <c r="M315">
        <f t="shared" si="22"/>
        <v>0.14017870316503689</v>
      </c>
      <c r="N315">
        <f t="shared" si="23"/>
        <v>0.29225607135647602</v>
      </c>
      <c r="O315">
        <f t="shared" si="24"/>
        <v>0.15207736819143913</v>
      </c>
    </row>
    <row r="316" spans="1:15">
      <c r="A316" t="s">
        <v>149</v>
      </c>
      <c r="B316">
        <v>1</v>
      </c>
      <c r="C316" t="s">
        <v>160</v>
      </c>
      <c r="D316">
        <v>1024</v>
      </c>
      <c r="E316">
        <v>768</v>
      </c>
      <c r="F316">
        <v>24</v>
      </c>
      <c r="G316" t="s">
        <v>150</v>
      </c>
      <c r="H316">
        <v>5583</v>
      </c>
      <c r="I316">
        <v>0.77</v>
      </c>
      <c r="J316">
        <v>2.5</v>
      </c>
      <c r="K316">
        <f t="shared" si="20"/>
        <v>0.25</v>
      </c>
      <c r="L316">
        <f t="shared" si="21"/>
        <v>0.29870129870129869</v>
      </c>
      <c r="M316">
        <f t="shared" si="22"/>
        <v>0.524762889154889</v>
      </c>
      <c r="N316">
        <f t="shared" si="23"/>
        <v>0.6020599913279624</v>
      </c>
      <c r="O316">
        <f t="shared" si="24"/>
        <v>7.7297102173073395E-2</v>
      </c>
    </row>
    <row r="317" spans="1:15">
      <c r="A317" t="s">
        <v>149</v>
      </c>
      <c r="B317">
        <v>1</v>
      </c>
      <c r="C317" t="s">
        <v>160</v>
      </c>
      <c r="D317">
        <v>1024</v>
      </c>
      <c r="E317">
        <v>768</v>
      </c>
      <c r="F317">
        <v>24</v>
      </c>
      <c r="G317" t="s">
        <v>150</v>
      </c>
      <c r="H317">
        <v>4607</v>
      </c>
      <c r="I317">
        <v>0.64</v>
      </c>
      <c r="J317">
        <v>4.9000000000000004</v>
      </c>
      <c r="K317">
        <f t="shared" si="20"/>
        <v>0.49000000000000005</v>
      </c>
      <c r="L317">
        <f t="shared" si="21"/>
        <v>0.5625</v>
      </c>
      <c r="M317">
        <f t="shared" si="22"/>
        <v>0.24987747321659989</v>
      </c>
      <c r="N317">
        <f t="shared" si="23"/>
        <v>0.30980391997148626</v>
      </c>
      <c r="O317">
        <f t="shared" si="24"/>
        <v>5.9926446754886425E-2</v>
      </c>
    </row>
    <row r="318" spans="1:15">
      <c r="A318" t="s">
        <v>149</v>
      </c>
      <c r="B318">
        <v>1</v>
      </c>
      <c r="C318" t="s">
        <v>160</v>
      </c>
      <c r="D318">
        <v>1024</v>
      </c>
      <c r="E318">
        <v>768</v>
      </c>
      <c r="F318">
        <v>24</v>
      </c>
      <c r="G318" t="s">
        <v>150</v>
      </c>
      <c r="H318">
        <v>2439</v>
      </c>
      <c r="I318">
        <v>0.57250000000000001</v>
      </c>
      <c r="J318">
        <v>8.1</v>
      </c>
      <c r="K318">
        <f t="shared" si="20"/>
        <v>0.80999999999999994</v>
      </c>
      <c r="L318">
        <f t="shared" si="21"/>
        <v>0.74672489082969429</v>
      </c>
      <c r="M318">
        <f t="shared" si="22"/>
        <v>0.12683937194773418</v>
      </c>
      <c r="N318">
        <f t="shared" si="23"/>
        <v>9.15149811213503E-2</v>
      </c>
      <c r="O318">
        <f t="shared" si="24"/>
        <v>3.5324390826383889E-2</v>
      </c>
    </row>
    <row r="319" spans="1:15">
      <c r="A319" t="s">
        <v>149</v>
      </c>
      <c r="B319">
        <v>1</v>
      </c>
      <c r="C319" t="s">
        <v>160</v>
      </c>
      <c r="D319">
        <v>1024</v>
      </c>
      <c r="E319">
        <v>768</v>
      </c>
      <c r="F319">
        <v>24</v>
      </c>
      <c r="G319" t="s">
        <v>150</v>
      </c>
      <c r="H319">
        <v>4007</v>
      </c>
      <c r="I319">
        <v>0.43</v>
      </c>
      <c r="J319">
        <v>14.4</v>
      </c>
      <c r="K319">
        <f t="shared" si="20"/>
        <v>0.69444444444444442</v>
      </c>
      <c r="L319">
        <f t="shared" si="21"/>
        <v>0.7543859649122806</v>
      </c>
      <c r="M319">
        <f t="shared" si="22"/>
        <v>0.12240640009290492</v>
      </c>
      <c r="N319">
        <f t="shared" si="23"/>
        <v>0.15836249209524964</v>
      </c>
      <c r="O319">
        <f t="shared" si="24"/>
        <v>3.5956092002344731E-2</v>
      </c>
    </row>
    <row r="320" spans="1:15">
      <c r="A320" t="s">
        <v>149</v>
      </c>
      <c r="B320">
        <v>1</v>
      </c>
      <c r="C320" t="s">
        <v>160</v>
      </c>
      <c r="D320">
        <v>1024</v>
      </c>
      <c r="E320">
        <v>768</v>
      </c>
      <c r="F320">
        <v>24</v>
      </c>
      <c r="G320" t="s">
        <v>150</v>
      </c>
      <c r="H320">
        <v>4608</v>
      </c>
      <c r="I320">
        <v>0.37</v>
      </c>
      <c r="J320">
        <v>16.899999999999999</v>
      </c>
      <c r="K320">
        <f t="shared" si="20"/>
        <v>0.59171597633136097</v>
      </c>
      <c r="L320">
        <f t="shared" si="21"/>
        <v>0.58730158730158732</v>
      </c>
      <c r="M320">
        <f t="shared" si="22"/>
        <v>0.2311388253865867</v>
      </c>
      <c r="N320">
        <f t="shared" si="23"/>
        <v>0.22788670461367352</v>
      </c>
      <c r="O320">
        <f t="shared" si="24"/>
        <v>3.2521207729131751E-3</v>
      </c>
    </row>
    <row r="321" spans="1:15">
      <c r="A321" t="s">
        <v>149</v>
      </c>
      <c r="B321">
        <v>1</v>
      </c>
      <c r="C321" t="s">
        <v>160</v>
      </c>
      <c r="D321">
        <v>1024</v>
      </c>
      <c r="E321">
        <v>768</v>
      </c>
      <c r="F321">
        <v>24</v>
      </c>
      <c r="G321" t="s">
        <v>150</v>
      </c>
      <c r="H321">
        <v>5743</v>
      </c>
      <c r="I321">
        <v>0.75</v>
      </c>
      <c r="J321">
        <v>3.6</v>
      </c>
      <c r="K321">
        <f t="shared" si="20"/>
        <v>0.36</v>
      </c>
      <c r="L321">
        <f t="shared" si="21"/>
        <v>0.33333333333333331</v>
      </c>
      <c r="M321">
        <f t="shared" si="22"/>
        <v>0.47712125471966244</v>
      </c>
      <c r="N321">
        <f t="shared" si="23"/>
        <v>0.44369749923271273</v>
      </c>
      <c r="O321">
        <f t="shared" si="24"/>
        <v>3.3423755486949702E-2</v>
      </c>
    </row>
    <row r="322" spans="1:15">
      <c r="A322" t="s">
        <v>151</v>
      </c>
      <c r="B322">
        <v>1</v>
      </c>
      <c r="C322" t="s">
        <v>160</v>
      </c>
      <c r="D322">
        <v>1920</v>
      </c>
      <c r="E322">
        <v>1200</v>
      </c>
      <c r="F322">
        <v>32</v>
      </c>
      <c r="G322" t="s">
        <v>152</v>
      </c>
      <c r="H322">
        <v>26849</v>
      </c>
      <c r="I322">
        <v>0.84250000000000003</v>
      </c>
      <c r="J322">
        <v>19.600000000000001</v>
      </c>
      <c r="K322">
        <f t="shared" si="20"/>
        <v>0.51020408163265307</v>
      </c>
      <c r="L322">
        <f t="shared" si="21"/>
        <v>0.1869436201780415</v>
      </c>
      <c r="M322">
        <f t="shared" si="22"/>
        <v>0.72828935141775708</v>
      </c>
      <c r="N322">
        <f t="shared" si="23"/>
        <v>0.29225607135647602</v>
      </c>
      <c r="O322">
        <f t="shared" si="24"/>
        <v>0.43603328006128095</v>
      </c>
    </row>
    <row r="323" spans="1:15">
      <c r="A323" t="s">
        <v>151</v>
      </c>
      <c r="B323">
        <v>1</v>
      </c>
      <c r="C323" t="s">
        <v>160</v>
      </c>
      <c r="D323">
        <v>1920</v>
      </c>
      <c r="E323">
        <v>1200</v>
      </c>
      <c r="F323">
        <v>32</v>
      </c>
      <c r="G323" t="s">
        <v>152</v>
      </c>
      <c r="H323">
        <v>9575</v>
      </c>
      <c r="I323">
        <v>0.72750000000000004</v>
      </c>
      <c r="J323">
        <v>25.6</v>
      </c>
      <c r="K323">
        <f t="shared" ref="K323:K386" si="25">MIN(10,J323)/MAX(10,J323)</f>
        <v>0.390625</v>
      </c>
      <c r="L323">
        <f t="shared" ref="L323:L386" si="26">MIN(I323,1-I323)/MAX(I323,1-I323)</f>
        <v>0.37457044673539514</v>
      </c>
      <c r="M323">
        <f t="shared" ref="M323:M386" si="27">LOG(1/L323)</f>
        <v>0.42646649104528367</v>
      </c>
      <c r="N323">
        <f t="shared" ref="N323:N386" si="28">LOG(1/K323)</f>
        <v>0.40823996531184958</v>
      </c>
      <c r="O323">
        <f t="shared" ref="O323:O386" si="29">ABS(LOG(L323)-LOG(K323))</f>
        <v>1.822652573343414E-2</v>
      </c>
    </row>
    <row r="324" spans="1:15">
      <c r="A324" t="s">
        <v>151</v>
      </c>
      <c r="B324">
        <v>1</v>
      </c>
      <c r="C324" t="s">
        <v>160</v>
      </c>
      <c r="D324">
        <v>1920</v>
      </c>
      <c r="E324">
        <v>1200</v>
      </c>
      <c r="F324">
        <v>32</v>
      </c>
      <c r="G324" t="s">
        <v>152</v>
      </c>
      <c r="H324">
        <v>12384</v>
      </c>
      <c r="I324">
        <v>0.79500000000000004</v>
      </c>
      <c r="J324">
        <v>22.5</v>
      </c>
      <c r="K324">
        <f t="shared" si="25"/>
        <v>0.44444444444444442</v>
      </c>
      <c r="L324">
        <f t="shared" si="26"/>
        <v>0.25786163522012573</v>
      </c>
      <c r="M324">
        <f t="shared" si="27"/>
        <v>0.58861326760071608</v>
      </c>
      <c r="N324">
        <f t="shared" si="28"/>
        <v>0.35218251811136247</v>
      </c>
      <c r="O324">
        <f t="shared" si="29"/>
        <v>0.23643074948935355</v>
      </c>
    </row>
    <row r="325" spans="1:15">
      <c r="A325" t="s">
        <v>151</v>
      </c>
      <c r="B325">
        <v>1</v>
      </c>
      <c r="C325" t="s">
        <v>160</v>
      </c>
      <c r="D325">
        <v>1920</v>
      </c>
      <c r="E325">
        <v>1200</v>
      </c>
      <c r="F325">
        <v>32</v>
      </c>
      <c r="G325" t="s">
        <v>152</v>
      </c>
      <c r="H325">
        <v>7840</v>
      </c>
      <c r="I325">
        <v>0.84</v>
      </c>
      <c r="J325">
        <v>0.9</v>
      </c>
      <c r="K325">
        <f t="shared" si="25"/>
        <v>0.09</v>
      </c>
      <c r="L325">
        <f t="shared" si="26"/>
        <v>0.19047619047619052</v>
      </c>
      <c r="M325">
        <f t="shared" si="27"/>
        <v>0.7201593034059568</v>
      </c>
      <c r="N325">
        <f t="shared" si="28"/>
        <v>1.045757490560675</v>
      </c>
      <c r="O325">
        <f t="shared" si="29"/>
        <v>0.32559818715471844</v>
      </c>
    </row>
    <row r="326" spans="1:15">
      <c r="A326" t="s">
        <v>151</v>
      </c>
      <c r="B326">
        <v>1</v>
      </c>
      <c r="C326" t="s">
        <v>160</v>
      </c>
      <c r="D326">
        <v>1920</v>
      </c>
      <c r="E326">
        <v>1200</v>
      </c>
      <c r="F326">
        <v>32</v>
      </c>
      <c r="G326" t="s">
        <v>152</v>
      </c>
      <c r="H326">
        <v>6175</v>
      </c>
      <c r="I326">
        <v>0.63749999999999996</v>
      </c>
      <c r="J326">
        <v>8.1</v>
      </c>
      <c r="K326">
        <f t="shared" si="25"/>
        <v>0.80999999999999994</v>
      </c>
      <c r="L326">
        <f t="shared" si="26"/>
        <v>0.56862745098039225</v>
      </c>
      <c r="M326">
        <f t="shared" si="27"/>
        <v>0.24517217819898021</v>
      </c>
      <c r="N326">
        <f t="shared" si="28"/>
        <v>9.15149811213503E-2</v>
      </c>
      <c r="O326">
        <f t="shared" si="29"/>
        <v>0.15365719707762993</v>
      </c>
    </row>
    <row r="327" spans="1:15">
      <c r="A327" t="s">
        <v>151</v>
      </c>
      <c r="B327">
        <v>1</v>
      </c>
      <c r="C327" t="s">
        <v>160</v>
      </c>
      <c r="D327">
        <v>1920</v>
      </c>
      <c r="E327">
        <v>1200</v>
      </c>
      <c r="F327">
        <v>32</v>
      </c>
      <c r="G327" t="s">
        <v>152</v>
      </c>
      <c r="H327">
        <v>4088</v>
      </c>
      <c r="I327">
        <v>0.67500000000000004</v>
      </c>
      <c r="J327">
        <v>2.5</v>
      </c>
      <c r="K327">
        <f t="shared" si="25"/>
        <v>0.25</v>
      </c>
      <c r="L327">
        <f t="shared" si="26"/>
        <v>0.4814814814814814</v>
      </c>
      <c r="M327">
        <f t="shared" si="27"/>
        <v>0.31742041185215059</v>
      </c>
      <c r="N327">
        <f t="shared" si="28"/>
        <v>0.6020599913279624</v>
      </c>
      <c r="O327">
        <f t="shared" si="29"/>
        <v>0.28463957947581175</v>
      </c>
    </row>
    <row r="328" spans="1:15">
      <c r="A328" t="s">
        <v>151</v>
      </c>
      <c r="B328">
        <v>1</v>
      </c>
      <c r="C328" t="s">
        <v>160</v>
      </c>
      <c r="D328">
        <v>1920</v>
      </c>
      <c r="E328">
        <v>1200</v>
      </c>
      <c r="F328">
        <v>32</v>
      </c>
      <c r="G328" t="s">
        <v>152</v>
      </c>
      <c r="H328">
        <v>6872</v>
      </c>
      <c r="I328">
        <v>0.89249999999999996</v>
      </c>
      <c r="J328">
        <v>16.899999999999999</v>
      </c>
      <c r="K328">
        <f t="shared" si="25"/>
        <v>0.59171597633136097</v>
      </c>
      <c r="L328">
        <f t="shared" si="26"/>
        <v>0.12044817927170873</v>
      </c>
      <c r="M328">
        <f t="shared" si="27"/>
        <v>0.91919976053260655</v>
      </c>
      <c r="N328">
        <f t="shared" si="28"/>
        <v>0.22788670461367352</v>
      </c>
      <c r="O328">
        <f t="shared" si="29"/>
        <v>0.69131305591893299</v>
      </c>
    </row>
    <row r="329" spans="1:15">
      <c r="A329" t="s">
        <v>151</v>
      </c>
      <c r="B329">
        <v>1</v>
      </c>
      <c r="C329" t="s">
        <v>160</v>
      </c>
      <c r="D329">
        <v>1920</v>
      </c>
      <c r="E329">
        <v>1200</v>
      </c>
      <c r="F329">
        <v>32</v>
      </c>
      <c r="G329" t="s">
        <v>152</v>
      </c>
      <c r="H329">
        <v>5168</v>
      </c>
      <c r="I329">
        <v>0.70750000000000002</v>
      </c>
      <c r="J329">
        <v>6.4</v>
      </c>
      <c r="K329">
        <f t="shared" si="25"/>
        <v>0.64</v>
      </c>
      <c r="L329">
        <f t="shared" si="26"/>
        <v>0.41342756183745577</v>
      </c>
      <c r="M329">
        <f t="shared" si="27"/>
        <v>0.38360057377812862</v>
      </c>
      <c r="N329">
        <f t="shared" si="28"/>
        <v>0.19382002601611284</v>
      </c>
      <c r="O329">
        <f t="shared" si="29"/>
        <v>0.18978054776201586</v>
      </c>
    </row>
    <row r="330" spans="1:15">
      <c r="A330" t="s">
        <v>151</v>
      </c>
      <c r="B330">
        <v>1</v>
      </c>
      <c r="C330" t="s">
        <v>160</v>
      </c>
      <c r="D330">
        <v>1920</v>
      </c>
      <c r="E330">
        <v>1200</v>
      </c>
      <c r="F330">
        <v>32</v>
      </c>
      <c r="G330" t="s">
        <v>152</v>
      </c>
      <c r="H330">
        <v>3976</v>
      </c>
      <c r="I330">
        <v>0.82499999999999996</v>
      </c>
      <c r="J330">
        <v>1.6</v>
      </c>
      <c r="K330">
        <f t="shared" si="25"/>
        <v>0.16</v>
      </c>
      <c r="L330">
        <f t="shared" si="26"/>
        <v>0.21212121212121218</v>
      </c>
      <c r="M330">
        <f t="shared" si="27"/>
        <v>0.67341589986363048</v>
      </c>
      <c r="N330">
        <f t="shared" si="28"/>
        <v>0.79588001734407521</v>
      </c>
      <c r="O330">
        <f t="shared" si="29"/>
        <v>0.12246411748044472</v>
      </c>
    </row>
    <row r="331" spans="1:15">
      <c r="A331" t="s">
        <v>151</v>
      </c>
      <c r="B331">
        <v>1</v>
      </c>
      <c r="C331" t="s">
        <v>160</v>
      </c>
      <c r="D331">
        <v>1920</v>
      </c>
      <c r="E331">
        <v>1200</v>
      </c>
      <c r="F331">
        <v>32</v>
      </c>
      <c r="G331" t="s">
        <v>152</v>
      </c>
      <c r="H331">
        <v>9016</v>
      </c>
      <c r="I331">
        <v>0.87</v>
      </c>
      <c r="J331">
        <v>28.9</v>
      </c>
      <c r="K331">
        <f t="shared" si="25"/>
        <v>0.34602076124567477</v>
      </c>
      <c r="L331">
        <f t="shared" si="26"/>
        <v>0.14942528735632185</v>
      </c>
      <c r="M331">
        <f t="shared" si="27"/>
        <v>0.82557590031178174</v>
      </c>
      <c r="N331">
        <f t="shared" si="28"/>
        <v>0.46089784275654783</v>
      </c>
      <c r="O331">
        <f t="shared" si="29"/>
        <v>0.36467805755523391</v>
      </c>
    </row>
    <row r="332" spans="1:15">
      <c r="A332" t="s">
        <v>151</v>
      </c>
      <c r="B332">
        <v>1</v>
      </c>
      <c r="C332" t="s">
        <v>160</v>
      </c>
      <c r="D332">
        <v>1920</v>
      </c>
      <c r="E332">
        <v>1200</v>
      </c>
      <c r="F332">
        <v>32</v>
      </c>
      <c r="G332" t="s">
        <v>152</v>
      </c>
      <c r="H332">
        <v>6768</v>
      </c>
      <c r="I332">
        <v>0.94499999999999995</v>
      </c>
      <c r="J332">
        <v>0.4</v>
      </c>
      <c r="K332">
        <f t="shared" si="25"/>
        <v>0.04</v>
      </c>
      <c r="L332">
        <f t="shared" si="26"/>
        <v>5.8201058201058253E-2</v>
      </c>
      <c r="M332">
        <f t="shared" si="27"/>
        <v>1.2350691190150187</v>
      </c>
      <c r="N332">
        <f t="shared" si="28"/>
        <v>1.3979400086720377</v>
      </c>
      <c r="O332">
        <f t="shared" si="29"/>
        <v>0.16287088965701879</v>
      </c>
    </row>
    <row r="333" spans="1:15">
      <c r="A333" t="s">
        <v>151</v>
      </c>
      <c r="B333">
        <v>1</v>
      </c>
      <c r="C333" t="s">
        <v>160</v>
      </c>
      <c r="D333">
        <v>1920</v>
      </c>
      <c r="E333">
        <v>1200</v>
      </c>
      <c r="F333">
        <v>32</v>
      </c>
      <c r="G333" t="s">
        <v>152</v>
      </c>
      <c r="H333">
        <v>8624</v>
      </c>
      <c r="I333">
        <v>0.79500000000000004</v>
      </c>
      <c r="J333">
        <v>12.1</v>
      </c>
      <c r="K333">
        <f t="shared" si="25"/>
        <v>0.82644628099173556</v>
      </c>
      <c r="L333">
        <f t="shared" si="26"/>
        <v>0.25786163522012573</v>
      </c>
      <c r="M333">
        <f t="shared" si="27"/>
        <v>0.58861326760071608</v>
      </c>
      <c r="N333">
        <f t="shared" si="28"/>
        <v>8.2785370316450071E-2</v>
      </c>
      <c r="O333">
        <f t="shared" si="29"/>
        <v>0.50582789728426603</v>
      </c>
    </row>
    <row r="334" spans="1:15">
      <c r="A334" t="s">
        <v>151</v>
      </c>
      <c r="B334">
        <v>1</v>
      </c>
      <c r="C334" t="s">
        <v>160</v>
      </c>
      <c r="D334">
        <v>1920</v>
      </c>
      <c r="E334">
        <v>1200</v>
      </c>
      <c r="F334">
        <v>32</v>
      </c>
      <c r="G334" t="s">
        <v>152</v>
      </c>
      <c r="H334">
        <v>8440</v>
      </c>
      <c r="I334">
        <v>0.80249999999999999</v>
      </c>
      <c r="J334">
        <v>14.4</v>
      </c>
      <c r="K334">
        <f t="shared" si="25"/>
        <v>0.69444444444444442</v>
      </c>
      <c r="L334">
        <f t="shared" si="26"/>
        <v>0.24610591900311529</v>
      </c>
      <c r="M334">
        <f t="shared" si="27"/>
        <v>0.60887794111443061</v>
      </c>
      <c r="N334">
        <f t="shared" si="28"/>
        <v>0.15836249209524964</v>
      </c>
      <c r="O334">
        <f t="shared" si="29"/>
        <v>0.45051544901918095</v>
      </c>
    </row>
    <row r="335" spans="1:15">
      <c r="A335" t="s">
        <v>151</v>
      </c>
      <c r="B335">
        <v>1</v>
      </c>
      <c r="C335" t="s">
        <v>160</v>
      </c>
      <c r="D335">
        <v>1920</v>
      </c>
      <c r="E335">
        <v>1200</v>
      </c>
      <c r="F335">
        <v>32</v>
      </c>
      <c r="G335" t="s">
        <v>152</v>
      </c>
      <c r="H335">
        <v>6600</v>
      </c>
      <c r="I335">
        <v>0.92249999999999999</v>
      </c>
      <c r="J335">
        <v>32.4</v>
      </c>
      <c r="K335">
        <f t="shared" si="25"/>
        <v>0.30864197530864201</v>
      </c>
      <c r="L335">
        <f t="shared" si="26"/>
        <v>8.4010840108401097E-2</v>
      </c>
      <c r="M335">
        <f t="shared" si="27"/>
        <v>1.0756646723247876</v>
      </c>
      <c r="N335">
        <f t="shared" si="28"/>
        <v>0.51054501020661214</v>
      </c>
      <c r="O335">
        <f t="shared" si="29"/>
        <v>0.56511966211817544</v>
      </c>
    </row>
    <row r="336" spans="1:15">
      <c r="A336" t="s">
        <v>151</v>
      </c>
      <c r="B336">
        <v>1</v>
      </c>
      <c r="C336" t="s">
        <v>160</v>
      </c>
      <c r="D336">
        <v>1920</v>
      </c>
      <c r="E336">
        <v>1200</v>
      </c>
      <c r="F336">
        <v>32</v>
      </c>
      <c r="G336" t="s">
        <v>152</v>
      </c>
      <c r="H336">
        <v>7224</v>
      </c>
      <c r="I336">
        <v>0.6875</v>
      </c>
      <c r="J336">
        <v>4.9000000000000004</v>
      </c>
      <c r="K336">
        <f t="shared" si="25"/>
        <v>0.49000000000000005</v>
      </c>
      <c r="L336">
        <f t="shared" si="26"/>
        <v>0.45454545454545453</v>
      </c>
      <c r="M336">
        <f t="shared" si="27"/>
        <v>0.34242268082220628</v>
      </c>
      <c r="N336">
        <f t="shared" si="28"/>
        <v>0.30980391997148626</v>
      </c>
      <c r="O336">
        <f t="shared" si="29"/>
        <v>3.2618760850719908E-2</v>
      </c>
    </row>
    <row r="337" spans="1:15">
      <c r="A337" t="s">
        <v>151</v>
      </c>
      <c r="B337">
        <v>1</v>
      </c>
      <c r="C337" t="s">
        <v>160</v>
      </c>
      <c r="D337">
        <v>1920</v>
      </c>
      <c r="E337">
        <v>1200</v>
      </c>
      <c r="F337">
        <v>32</v>
      </c>
      <c r="G337" t="s">
        <v>152</v>
      </c>
      <c r="H337">
        <v>5760</v>
      </c>
      <c r="I337">
        <v>0.69</v>
      </c>
      <c r="J337">
        <v>3.6</v>
      </c>
      <c r="K337">
        <f t="shared" si="25"/>
        <v>0.36</v>
      </c>
      <c r="L337">
        <f t="shared" si="26"/>
        <v>0.44927536231884069</v>
      </c>
      <c r="M337">
        <f t="shared" si="27"/>
        <v>0.34748739690298253</v>
      </c>
      <c r="N337">
        <f t="shared" si="28"/>
        <v>0.44369749923271273</v>
      </c>
      <c r="O337">
        <f t="shared" si="29"/>
        <v>9.6210102329730207E-2</v>
      </c>
    </row>
    <row r="338" spans="1:15">
      <c r="A338" t="s">
        <v>153</v>
      </c>
      <c r="B338">
        <v>1</v>
      </c>
      <c r="C338" t="s">
        <v>160</v>
      </c>
      <c r="D338">
        <v>1280</v>
      </c>
      <c r="E338">
        <v>800</v>
      </c>
      <c r="F338">
        <v>32</v>
      </c>
      <c r="G338" t="s">
        <v>154</v>
      </c>
      <c r="H338">
        <v>24780</v>
      </c>
      <c r="I338">
        <v>0.55000000000000004</v>
      </c>
      <c r="J338">
        <v>22.5</v>
      </c>
      <c r="K338">
        <f t="shared" si="25"/>
        <v>0.44444444444444442</v>
      </c>
      <c r="L338">
        <f t="shared" si="26"/>
        <v>0.81818181818181801</v>
      </c>
      <c r="M338">
        <f t="shared" si="27"/>
        <v>8.7150175718900283E-2</v>
      </c>
      <c r="N338">
        <f t="shared" si="28"/>
        <v>0.35218251811136247</v>
      </c>
      <c r="O338">
        <f t="shared" si="29"/>
        <v>0.26503234239246226</v>
      </c>
    </row>
    <row r="339" spans="1:15">
      <c r="A339" t="s">
        <v>153</v>
      </c>
      <c r="B339">
        <v>1</v>
      </c>
      <c r="C339" t="s">
        <v>160</v>
      </c>
      <c r="D339">
        <v>1280</v>
      </c>
      <c r="E339">
        <v>800</v>
      </c>
      <c r="F339">
        <v>32</v>
      </c>
      <c r="G339" t="s">
        <v>154</v>
      </c>
      <c r="H339">
        <v>42087</v>
      </c>
      <c r="I339">
        <v>0.55000000000000004</v>
      </c>
      <c r="J339">
        <v>4.9000000000000004</v>
      </c>
      <c r="K339">
        <f t="shared" si="25"/>
        <v>0.49000000000000005</v>
      </c>
      <c r="L339">
        <f t="shared" si="26"/>
        <v>0.81818181818181801</v>
      </c>
      <c r="M339">
        <f t="shared" si="27"/>
        <v>8.7150175718900283E-2</v>
      </c>
      <c r="N339">
        <f t="shared" si="28"/>
        <v>0.30980391997148626</v>
      </c>
      <c r="O339">
        <f t="shared" si="29"/>
        <v>0.22265374425258605</v>
      </c>
    </row>
    <row r="340" spans="1:15">
      <c r="A340" t="s">
        <v>153</v>
      </c>
      <c r="B340">
        <v>1</v>
      </c>
      <c r="C340" t="s">
        <v>160</v>
      </c>
      <c r="D340">
        <v>1280</v>
      </c>
      <c r="E340">
        <v>800</v>
      </c>
      <c r="F340">
        <v>32</v>
      </c>
      <c r="G340" t="s">
        <v>154</v>
      </c>
      <c r="H340">
        <v>20199</v>
      </c>
      <c r="I340">
        <v>0.53249999999999997</v>
      </c>
      <c r="J340">
        <v>19.600000000000001</v>
      </c>
      <c r="K340">
        <f t="shared" si="25"/>
        <v>0.51020408163265307</v>
      </c>
      <c r="L340">
        <f t="shared" si="26"/>
        <v>0.87793427230046961</v>
      </c>
      <c r="M340">
        <f t="shared" si="27"/>
        <v>5.6537996902238714E-2</v>
      </c>
      <c r="N340">
        <f t="shared" si="28"/>
        <v>0.29225607135647602</v>
      </c>
      <c r="O340">
        <f t="shared" si="29"/>
        <v>0.23571807445423731</v>
      </c>
    </row>
    <row r="341" spans="1:15">
      <c r="A341" t="s">
        <v>153</v>
      </c>
      <c r="B341">
        <v>1</v>
      </c>
      <c r="C341" t="s">
        <v>160</v>
      </c>
      <c r="D341">
        <v>1280</v>
      </c>
      <c r="E341">
        <v>800</v>
      </c>
      <c r="F341">
        <v>32</v>
      </c>
      <c r="G341" t="s">
        <v>154</v>
      </c>
      <c r="H341">
        <v>50087</v>
      </c>
      <c r="I341">
        <v>0.48249999999999998</v>
      </c>
      <c r="J341">
        <v>0.9</v>
      </c>
      <c r="K341">
        <f t="shared" si="25"/>
        <v>0.09</v>
      </c>
      <c r="L341">
        <f t="shared" si="26"/>
        <v>0.93236714975845392</v>
      </c>
      <c r="M341">
        <f t="shared" si="27"/>
        <v>3.0413036449144098E-2</v>
      </c>
      <c r="N341">
        <f t="shared" si="28"/>
        <v>1.045757490560675</v>
      </c>
      <c r="O341">
        <f t="shared" si="29"/>
        <v>1.0153444541115311</v>
      </c>
    </row>
    <row r="342" spans="1:15">
      <c r="A342" t="s">
        <v>153</v>
      </c>
      <c r="B342">
        <v>1</v>
      </c>
      <c r="C342" t="s">
        <v>160</v>
      </c>
      <c r="D342">
        <v>1280</v>
      </c>
      <c r="E342">
        <v>800</v>
      </c>
      <c r="F342">
        <v>32</v>
      </c>
      <c r="G342" t="s">
        <v>154</v>
      </c>
      <c r="H342">
        <v>12247</v>
      </c>
      <c r="I342">
        <v>0.79500000000000004</v>
      </c>
      <c r="J342">
        <v>1.6</v>
      </c>
      <c r="K342">
        <f t="shared" si="25"/>
        <v>0.16</v>
      </c>
      <c r="L342">
        <f t="shared" si="26"/>
        <v>0.25786163522012573</v>
      </c>
      <c r="M342">
        <f t="shared" si="27"/>
        <v>0.58861326760071608</v>
      </c>
      <c r="N342">
        <f t="shared" si="28"/>
        <v>0.79588001734407521</v>
      </c>
      <c r="O342">
        <f t="shared" si="29"/>
        <v>0.20726674974335912</v>
      </c>
    </row>
    <row r="343" spans="1:15">
      <c r="A343" t="s">
        <v>153</v>
      </c>
      <c r="B343">
        <v>1</v>
      </c>
      <c r="C343" t="s">
        <v>160</v>
      </c>
      <c r="D343">
        <v>1280</v>
      </c>
      <c r="E343">
        <v>800</v>
      </c>
      <c r="F343">
        <v>32</v>
      </c>
      <c r="G343" t="s">
        <v>154</v>
      </c>
      <c r="H343">
        <v>39039</v>
      </c>
      <c r="I343">
        <v>0.51</v>
      </c>
      <c r="J343">
        <v>8.1</v>
      </c>
      <c r="K343">
        <f t="shared" si="25"/>
        <v>0.80999999999999994</v>
      </c>
      <c r="L343">
        <f t="shared" si="26"/>
        <v>0.96078431372549011</v>
      </c>
      <c r="M343">
        <f t="shared" si="27"/>
        <v>1.7374096069422723E-2</v>
      </c>
      <c r="N343">
        <f t="shared" si="28"/>
        <v>9.15149811213503E-2</v>
      </c>
      <c r="O343">
        <f t="shared" si="29"/>
        <v>7.4140885051927549E-2</v>
      </c>
    </row>
    <row r="344" spans="1:15">
      <c r="A344" t="s">
        <v>153</v>
      </c>
      <c r="B344">
        <v>1</v>
      </c>
      <c r="C344" t="s">
        <v>160</v>
      </c>
      <c r="D344">
        <v>1280</v>
      </c>
      <c r="E344">
        <v>800</v>
      </c>
      <c r="F344">
        <v>32</v>
      </c>
      <c r="G344" t="s">
        <v>154</v>
      </c>
      <c r="H344">
        <v>9935</v>
      </c>
      <c r="I344">
        <v>0.92749999999999999</v>
      </c>
      <c r="J344">
        <v>28.9</v>
      </c>
      <c r="K344">
        <f t="shared" si="25"/>
        <v>0.34602076124567477</v>
      </c>
      <c r="L344">
        <f t="shared" si="26"/>
        <v>7.8167115902964976E-2</v>
      </c>
      <c r="M344">
        <f t="shared" si="27"/>
        <v>1.1069759117160898</v>
      </c>
      <c r="N344">
        <f t="shared" si="28"/>
        <v>0.46089784275654783</v>
      </c>
      <c r="O344">
        <f t="shared" si="29"/>
        <v>0.64607806895954201</v>
      </c>
    </row>
    <row r="345" spans="1:15">
      <c r="A345" t="s">
        <v>153</v>
      </c>
      <c r="B345">
        <v>1</v>
      </c>
      <c r="C345" t="s">
        <v>160</v>
      </c>
      <c r="D345">
        <v>1280</v>
      </c>
      <c r="E345">
        <v>800</v>
      </c>
      <c r="F345">
        <v>32</v>
      </c>
      <c r="G345" t="s">
        <v>154</v>
      </c>
      <c r="H345">
        <v>6607</v>
      </c>
      <c r="I345">
        <v>0.90249999999999997</v>
      </c>
      <c r="J345">
        <v>25.6</v>
      </c>
      <c r="K345">
        <f t="shared" si="25"/>
        <v>0.390625</v>
      </c>
      <c r="L345">
        <f t="shared" si="26"/>
        <v>0.10803324099722995</v>
      </c>
      <c r="M345">
        <f t="shared" si="27"/>
        <v>0.96644259487915862</v>
      </c>
      <c r="N345">
        <f t="shared" si="28"/>
        <v>0.40823996531184958</v>
      </c>
      <c r="O345">
        <f t="shared" si="29"/>
        <v>0.55820262956730904</v>
      </c>
    </row>
    <row r="346" spans="1:15">
      <c r="A346" t="s">
        <v>153</v>
      </c>
      <c r="B346">
        <v>1</v>
      </c>
      <c r="C346" t="s">
        <v>160</v>
      </c>
      <c r="D346">
        <v>1280</v>
      </c>
      <c r="E346">
        <v>800</v>
      </c>
      <c r="F346">
        <v>32</v>
      </c>
      <c r="G346" t="s">
        <v>154</v>
      </c>
      <c r="H346">
        <v>9542</v>
      </c>
      <c r="I346">
        <v>0.95</v>
      </c>
      <c r="J346">
        <v>0.4</v>
      </c>
      <c r="K346">
        <f t="shared" si="25"/>
        <v>0.04</v>
      </c>
      <c r="L346">
        <f t="shared" si="26"/>
        <v>5.2631578947368474E-2</v>
      </c>
      <c r="M346">
        <f t="shared" si="27"/>
        <v>1.2787536009528286</v>
      </c>
      <c r="N346">
        <f t="shared" si="28"/>
        <v>1.3979400086720377</v>
      </c>
      <c r="O346">
        <f t="shared" si="29"/>
        <v>0.11918640771920908</v>
      </c>
    </row>
    <row r="347" spans="1:15">
      <c r="A347" t="s">
        <v>153</v>
      </c>
      <c r="B347">
        <v>1</v>
      </c>
      <c r="C347" t="s">
        <v>160</v>
      </c>
      <c r="D347">
        <v>1280</v>
      </c>
      <c r="E347">
        <v>800</v>
      </c>
      <c r="F347">
        <v>32</v>
      </c>
      <c r="G347" t="s">
        <v>154</v>
      </c>
      <c r="H347">
        <v>7071</v>
      </c>
      <c r="I347">
        <v>0.88500000000000001</v>
      </c>
      <c r="J347">
        <v>2.5</v>
      </c>
      <c r="K347">
        <f t="shared" si="25"/>
        <v>0.25</v>
      </c>
      <c r="L347">
        <f t="shared" si="26"/>
        <v>0.12994350282485875</v>
      </c>
      <c r="M347">
        <f t="shared" si="27"/>
        <v>0.88624543034421377</v>
      </c>
      <c r="N347">
        <f t="shared" si="28"/>
        <v>0.6020599913279624</v>
      </c>
      <c r="O347">
        <f t="shared" si="29"/>
        <v>0.28418543901625137</v>
      </c>
    </row>
    <row r="348" spans="1:15">
      <c r="A348" t="s">
        <v>153</v>
      </c>
      <c r="B348">
        <v>1</v>
      </c>
      <c r="C348" t="s">
        <v>160</v>
      </c>
      <c r="D348">
        <v>1280</v>
      </c>
      <c r="E348">
        <v>800</v>
      </c>
      <c r="F348">
        <v>32</v>
      </c>
      <c r="G348" t="s">
        <v>154</v>
      </c>
      <c r="H348">
        <v>7655</v>
      </c>
      <c r="I348">
        <v>0.92749999999999999</v>
      </c>
      <c r="J348">
        <v>12.1</v>
      </c>
      <c r="K348">
        <f t="shared" si="25"/>
        <v>0.82644628099173556</v>
      </c>
      <c r="L348">
        <f t="shared" si="26"/>
        <v>7.8167115902964976E-2</v>
      </c>
      <c r="M348">
        <f t="shared" si="27"/>
        <v>1.1069759117160898</v>
      </c>
      <c r="N348">
        <f t="shared" si="28"/>
        <v>8.2785370316450071E-2</v>
      </c>
      <c r="O348">
        <f t="shared" si="29"/>
        <v>1.0241905413996397</v>
      </c>
    </row>
    <row r="349" spans="1:15">
      <c r="A349" t="s">
        <v>153</v>
      </c>
      <c r="B349">
        <v>1</v>
      </c>
      <c r="C349" t="s">
        <v>160</v>
      </c>
      <c r="D349">
        <v>1280</v>
      </c>
      <c r="E349">
        <v>800</v>
      </c>
      <c r="F349">
        <v>32</v>
      </c>
      <c r="G349" t="s">
        <v>154</v>
      </c>
      <c r="H349">
        <v>7599</v>
      </c>
      <c r="I349">
        <v>0.87749999999999995</v>
      </c>
      <c r="J349">
        <v>32.4</v>
      </c>
      <c r="K349">
        <f t="shared" si="25"/>
        <v>0.30864197530864201</v>
      </c>
      <c r="L349">
        <f t="shared" si="26"/>
        <v>0.13960113960113968</v>
      </c>
      <c r="M349">
        <f t="shared" si="27"/>
        <v>0.85511103643731012</v>
      </c>
      <c r="N349">
        <f t="shared" si="28"/>
        <v>0.51054501020661214</v>
      </c>
      <c r="O349">
        <f t="shared" si="29"/>
        <v>0.34456602623069799</v>
      </c>
    </row>
    <row r="350" spans="1:15">
      <c r="A350" t="s">
        <v>153</v>
      </c>
      <c r="B350">
        <v>1</v>
      </c>
      <c r="C350" t="s">
        <v>160</v>
      </c>
      <c r="D350">
        <v>1280</v>
      </c>
      <c r="E350">
        <v>800</v>
      </c>
      <c r="F350">
        <v>32</v>
      </c>
      <c r="G350" t="s">
        <v>154</v>
      </c>
      <c r="H350">
        <v>6647</v>
      </c>
      <c r="I350">
        <v>0.8</v>
      </c>
      <c r="J350">
        <v>14.4</v>
      </c>
      <c r="K350">
        <f t="shared" si="25"/>
        <v>0.69444444444444442</v>
      </c>
      <c r="L350">
        <f t="shared" si="26"/>
        <v>0.24999999999999994</v>
      </c>
      <c r="M350">
        <f t="shared" si="27"/>
        <v>0.60205999132796251</v>
      </c>
      <c r="N350">
        <f t="shared" si="28"/>
        <v>0.15836249209524964</v>
      </c>
      <c r="O350">
        <f t="shared" si="29"/>
        <v>0.44369749923271284</v>
      </c>
    </row>
    <row r="351" spans="1:15">
      <c r="A351" t="s">
        <v>153</v>
      </c>
      <c r="B351">
        <v>1</v>
      </c>
      <c r="C351" t="s">
        <v>160</v>
      </c>
      <c r="D351">
        <v>1280</v>
      </c>
      <c r="E351">
        <v>800</v>
      </c>
      <c r="F351">
        <v>32</v>
      </c>
      <c r="G351" t="s">
        <v>154</v>
      </c>
      <c r="H351">
        <v>6527</v>
      </c>
      <c r="I351">
        <v>0.75249999999999995</v>
      </c>
      <c r="J351">
        <v>3.6</v>
      </c>
      <c r="K351">
        <f t="shared" si="25"/>
        <v>0.36</v>
      </c>
      <c r="L351">
        <f t="shared" si="26"/>
        <v>0.32890365448504993</v>
      </c>
      <c r="M351">
        <f t="shared" si="27"/>
        <v>0.48293130099629328</v>
      </c>
      <c r="N351">
        <f t="shared" si="28"/>
        <v>0.44369749923271273</v>
      </c>
      <c r="O351">
        <f t="shared" si="29"/>
        <v>3.92338017635806E-2</v>
      </c>
    </row>
    <row r="352" spans="1:15">
      <c r="A352" t="s">
        <v>153</v>
      </c>
      <c r="B352">
        <v>1</v>
      </c>
      <c r="C352" t="s">
        <v>160</v>
      </c>
      <c r="D352">
        <v>1280</v>
      </c>
      <c r="E352">
        <v>800</v>
      </c>
      <c r="F352">
        <v>32</v>
      </c>
      <c r="G352" t="s">
        <v>154</v>
      </c>
      <c r="H352">
        <v>10463</v>
      </c>
      <c r="I352">
        <v>0.86499999999999999</v>
      </c>
      <c r="J352">
        <v>16.899999999999999</v>
      </c>
      <c r="K352">
        <f t="shared" si="25"/>
        <v>0.59171597633136097</v>
      </c>
      <c r="L352">
        <f t="shared" si="26"/>
        <v>0.15606936416184972</v>
      </c>
      <c r="M352">
        <f t="shared" si="27"/>
        <v>0.80668233896980812</v>
      </c>
      <c r="N352">
        <f t="shared" si="28"/>
        <v>0.22788670461367352</v>
      </c>
      <c r="O352">
        <f t="shared" si="29"/>
        <v>0.57879563435613457</v>
      </c>
    </row>
    <row r="353" spans="1:15">
      <c r="A353" t="s">
        <v>153</v>
      </c>
      <c r="B353">
        <v>1</v>
      </c>
      <c r="C353" t="s">
        <v>160</v>
      </c>
      <c r="D353">
        <v>1280</v>
      </c>
      <c r="E353">
        <v>800</v>
      </c>
      <c r="F353">
        <v>32</v>
      </c>
      <c r="G353" t="s">
        <v>154</v>
      </c>
      <c r="H353">
        <v>6151</v>
      </c>
      <c r="I353">
        <v>0.8125</v>
      </c>
      <c r="J353">
        <v>6.4</v>
      </c>
      <c r="K353">
        <f t="shared" si="25"/>
        <v>0.64</v>
      </c>
      <c r="L353">
        <f t="shared" si="26"/>
        <v>0.23076923076923078</v>
      </c>
      <c r="M353">
        <f t="shared" si="27"/>
        <v>0.63682209758717434</v>
      </c>
      <c r="N353">
        <f t="shared" si="28"/>
        <v>0.19382002601611284</v>
      </c>
      <c r="O353">
        <f t="shared" si="29"/>
        <v>0.44300207157106153</v>
      </c>
    </row>
    <row r="354" spans="1:15">
      <c r="A354" t="s">
        <v>155</v>
      </c>
      <c r="B354">
        <v>1</v>
      </c>
      <c r="C354" t="s">
        <v>160</v>
      </c>
      <c r="D354">
        <v>1280</v>
      </c>
      <c r="E354">
        <v>800</v>
      </c>
      <c r="F354">
        <v>32</v>
      </c>
      <c r="G354" t="s">
        <v>36</v>
      </c>
      <c r="H354">
        <v>7663</v>
      </c>
      <c r="I354">
        <v>0.86499999999999999</v>
      </c>
      <c r="J354">
        <v>1.6</v>
      </c>
      <c r="K354">
        <f t="shared" si="25"/>
        <v>0.16</v>
      </c>
      <c r="L354">
        <f t="shared" si="26"/>
        <v>0.15606936416184972</v>
      </c>
      <c r="M354">
        <f t="shared" si="27"/>
        <v>0.80668233896980812</v>
      </c>
      <c r="N354">
        <f t="shared" si="28"/>
        <v>0.79588001734407521</v>
      </c>
      <c r="O354">
        <f t="shared" si="29"/>
        <v>1.0802321625732914E-2</v>
      </c>
    </row>
    <row r="355" spans="1:15">
      <c r="A355" t="s">
        <v>155</v>
      </c>
      <c r="B355">
        <v>1</v>
      </c>
      <c r="C355" t="s">
        <v>160</v>
      </c>
      <c r="D355">
        <v>1280</v>
      </c>
      <c r="E355">
        <v>800</v>
      </c>
      <c r="F355">
        <v>32</v>
      </c>
      <c r="G355" t="s">
        <v>36</v>
      </c>
      <c r="H355">
        <v>13855</v>
      </c>
      <c r="I355">
        <v>0.65749999999999997</v>
      </c>
      <c r="J355">
        <v>14.4</v>
      </c>
      <c r="K355">
        <f t="shared" si="25"/>
        <v>0.69444444444444442</v>
      </c>
      <c r="L355">
        <f t="shared" si="26"/>
        <v>0.52091254752851712</v>
      </c>
      <c r="M355">
        <f t="shared" si="27"/>
        <v>0.28323518133335107</v>
      </c>
      <c r="N355">
        <f t="shared" si="28"/>
        <v>0.15836249209524964</v>
      </c>
      <c r="O355">
        <f t="shared" si="29"/>
        <v>0.12487268923810141</v>
      </c>
    </row>
    <row r="356" spans="1:15">
      <c r="A356" t="s">
        <v>155</v>
      </c>
      <c r="B356">
        <v>1</v>
      </c>
      <c r="C356" t="s">
        <v>160</v>
      </c>
      <c r="D356">
        <v>1280</v>
      </c>
      <c r="E356">
        <v>800</v>
      </c>
      <c r="F356">
        <v>32</v>
      </c>
      <c r="G356" t="s">
        <v>36</v>
      </c>
      <c r="H356">
        <v>7171</v>
      </c>
      <c r="I356">
        <v>0.78749999999999998</v>
      </c>
      <c r="J356">
        <v>25.6</v>
      </c>
      <c r="K356">
        <f t="shared" si="25"/>
        <v>0.390625</v>
      </c>
      <c r="L356">
        <f t="shared" si="26"/>
        <v>0.26984126984126988</v>
      </c>
      <c r="M356">
        <f t="shared" si="27"/>
        <v>0.56889162807530769</v>
      </c>
      <c r="N356">
        <f t="shared" si="28"/>
        <v>0.40823996531184958</v>
      </c>
      <c r="O356">
        <f t="shared" si="29"/>
        <v>0.1606516627634581</v>
      </c>
    </row>
    <row r="357" spans="1:15">
      <c r="A357" t="s">
        <v>155</v>
      </c>
      <c r="B357">
        <v>1</v>
      </c>
      <c r="C357" t="s">
        <v>160</v>
      </c>
      <c r="D357">
        <v>1280</v>
      </c>
      <c r="E357">
        <v>800</v>
      </c>
      <c r="F357">
        <v>32</v>
      </c>
      <c r="G357" t="s">
        <v>36</v>
      </c>
      <c r="H357">
        <v>11544</v>
      </c>
      <c r="I357">
        <v>0.86250000000000004</v>
      </c>
      <c r="J357">
        <v>32.4</v>
      </c>
      <c r="K357">
        <f t="shared" si="25"/>
        <v>0.30864197530864201</v>
      </c>
      <c r="L357">
        <f t="shared" si="26"/>
        <v>0.15942028985507239</v>
      </c>
      <c r="M357">
        <f t="shared" si="27"/>
        <v>0.79745640557903041</v>
      </c>
      <c r="N357">
        <f t="shared" si="28"/>
        <v>0.51054501020661214</v>
      </c>
      <c r="O357">
        <f t="shared" si="29"/>
        <v>0.28691139537241828</v>
      </c>
    </row>
    <row r="358" spans="1:15">
      <c r="A358" t="s">
        <v>155</v>
      </c>
      <c r="B358">
        <v>1</v>
      </c>
      <c r="C358" t="s">
        <v>160</v>
      </c>
      <c r="D358">
        <v>1280</v>
      </c>
      <c r="E358">
        <v>800</v>
      </c>
      <c r="F358">
        <v>32</v>
      </c>
      <c r="G358" t="s">
        <v>36</v>
      </c>
      <c r="H358">
        <v>6093</v>
      </c>
      <c r="I358">
        <v>0.6825</v>
      </c>
      <c r="J358">
        <v>16.899999999999999</v>
      </c>
      <c r="K358">
        <f t="shared" si="25"/>
        <v>0.59171597633136097</v>
      </c>
      <c r="L358">
        <f t="shared" si="26"/>
        <v>0.46520146520146521</v>
      </c>
      <c r="M358">
        <f t="shared" si="27"/>
        <v>0.33235892608479911</v>
      </c>
      <c r="N358">
        <f t="shared" si="28"/>
        <v>0.22788670461367352</v>
      </c>
      <c r="O358">
        <f t="shared" si="29"/>
        <v>0.10447222147112564</v>
      </c>
    </row>
    <row r="359" spans="1:15">
      <c r="A359" t="s">
        <v>155</v>
      </c>
      <c r="B359">
        <v>1</v>
      </c>
      <c r="C359" t="s">
        <v>160</v>
      </c>
      <c r="D359">
        <v>1280</v>
      </c>
      <c r="E359">
        <v>800</v>
      </c>
      <c r="F359">
        <v>32</v>
      </c>
      <c r="G359" t="s">
        <v>36</v>
      </c>
      <c r="H359">
        <v>6812</v>
      </c>
      <c r="I359">
        <v>0.85250000000000004</v>
      </c>
      <c r="J359">
        <v>19.600000000000001</v>
      </c>
      <c r="K359">
        <f t="shared" si="25"/>
        <v>0.51020408163265307</v>
      </c>
      <c r="L359">
        <f t="shared" si="26"/>
        <v>0.17302052785923749</v>
      </c>
      <c r="M359">
        <f t="shared" si="27"/>
        <v>0.76190236735035366</v>
      </c>
      <c r="N359">
        <f t="shared" si="28"/>
        <v>0.29225607135647602</v>
      </c>
      <c r="O359">
        <f t="shared" si="29"/>
        <v>0.46964629599387764</v>
      </c>
    </row>
    <row r="360" spans="1:15">
      <c r="A360" t="s">
        <v>155</v>
      </c>
      <c r="B360">
        <v>1</v>
      </c>
      <c r="C360" t="s">
        <v>160</v>
      </c>
      <c r="D360">
        <v>1280</v>
      </c>
      <c r="E360">
        <v>800</v>
      </c>
      <c r="F360">
        <v>32</v>
      </c>
      <c r="G360" t="s">
        <v>36</v>
      </c>
      <c r="H360">
        <v>7315</v>
      </c>
      <c r="I360">
        <v>9.5000000000000001E-2</v>
      </c>
      <c r="J360">
        <v>0.9</v>
      </c>
      <c r="K360">
        <f t="shared" si="25"/>
        <v>0.09</v>
      </c>
      <c r="L360">
        <f t="shared" si="26"/>
        <v>0.10497237569060773</v>
      </c>
      <c r="M360">
        <f t="shared" si="27"/>
        <v>0.97892497391635558</v>
      </c>
      <c r="N360">
        <f t="shared" si="28"/>
        <v>1.045757490560675</v>
      </c>
      <c r="O360">
        <f t="shared" si="29"/>
        <v>6.6832516644319662E-2</v>
      </c>
    </row>
    <row r="361" spans="1:15">
      <c r="A361" t="s">
        <v>155</v>
      </c>
      <c r="B361">
        <v>1</v>
      </c>
      <c r="C361" t="s">
        <v>160</v>
      </c>
      <c r="D361">
        <v>1280</v>
      </c>
      <c r="E361">
        <v>800</v>
      </c>
      <c r="F361">
        <v>32</v>
      </c>
      <c r="G361" t="s">
        <v>36</v>
      </c>
      <c r="H361">
        <v>8142</v>
      </c>
      <c r="I361">
        <v>0.89</v>
      </c>
      <c r="J361">
        <v>22.5</v>
      </c>
      <c r="K361">
        <f t="shared" si="25"/>
        <v>0.44444444444444442</v>
      </c>
      <c r="L361">
        <f t="shared" si="26"/>
        <v>0.12359550561797751</v>
      </c>
      <c r="M361">
        <f t="shared" si="27"/>
        <v>0.90799732148668777</v>
      </c>
      <c r="N361">
        <f t="shared" si="28"/>
        <v>0.35218251811136247</v>
      </c>
      <c r="O361">
        <f t="shared" si="29"/>
        <v>0.55581480337532518</v>
      </c>
    </row>
    <row r="362" spans="1:15">
      <c r="A362" t="s">
        <v>155</v>
      </c>
      <c r="B362">
        <v>1</v>
      </c>
      <c r="C362" t="s">
        <v>160</v>
      </c>
      <c r="D362">
        <v>1280</v>
      </c>
      <c r="E362">
        <v>800</v>
      </c>
      <c r="F362">
        <v>32</v>
      </c>
      <c r="G362" t="s">
        <v>36</v>
      </c>
      <c r="H362">
        <v>6467</v>
      </c>
      <c r="I362">
        <v>0.94499999999999995</v>
      </c>
      <c r="J362">
        <v>2.5</v>
      </c>
      <c r="K362">
        <f t="shared" si="25"/>
        <v>0.25</v>
      </c>
      <c r="L362">
        <f t="shared" si="26"/>
        <v>5.8201058201058253E-2</v>
      </c>
      <c r="M362">
        <f t="shared" si="27"/>
        <v>1.2350691190150187</v>
      </c>
      <c r="N362">
        <f t="shared" si="28"/>
        <v>0.6020599913279624</v>
      </c>
      <c r="O362">
        <f t="shared" si="29"/>
        <v>0.63300912768705631</v>
      </c>
    </row>
    <row r="363" spans="1:15">
      <c r="A363" t="s">
        <v>155</v>
      </c>
      <c r="B363">
        <v>1</v>
      </c>
      <c r="C363" t="s">
        <v>160</v>
      </c>
      <c r="D363">
        <v>1280</v>
      </c>
      <c r="E363">
        <v>800</v>
      </c>
      <c r="F363">
        <v>32</v>
      </c>
      <c r="G363" t="s">
        <v>36</v>
      </c>
      <c r="H363">
        <v>7038</v>
      </c>
      <c r="I363">
        <v>0.79</v>
      </c>
      <c r="J363">
        <v>12.1</v>
      </c>
      <c r="K363">
        <f t="shared" si="25"/>
        <v>0.82644628099173556</v>
      </c>
      <c r="L363">
        <f t="shared" si="26"/>
        <v>0.2658227848101265</v>
      </c>
      <c r="M363">
        <f t="shared" si="27"/>
        <v>0.5754077965565223</v>
      </c>
      <c r="N363">
        <f t="shared" si="28"/>
        <v>8.2785370316450071E-2</v>
      </c>
      <c r="O363">
        <f t="shared" si="29"/>
        <v>0.49262242624007224</v>
      </c>
    </row>
    <row r="364" spans="1:15">
      <c r="A364" t="s">
        <v>155</v>
      </c>
      <c r="B364">
        <v>1</v>
      </c>
      <c r="C364" t="s">
        <v>160</v>
      </c>
      <c r="D364">
        <v>1280</v>
      </c>
      <c r="E364">
        <v>800</v>
      </c>
      <c r="F364">
        <v>32</v>
      </c>
      <c r="G364" t="s">
        <v>36</v>
      </c>
      <c r="H364">
        <v>5619</v>
      </c>
      <c r="I364">
        <v>0.84499999999999997</v>
      </c>
      <c r="J364">
        <v>28.9</v>
      </c>
      <c r="K364">
        <f t="shared" si="25"/>
        <v>0.34602076124567477</v>
      </c>
      <c r="L364">
        <f t="shared" si="26"/>
        <v>0.18343195266272194</v>
      </c>
      <c r="M364">
        <f t="shared" si="27"/>
        <v>0.7365250107794008</v>
      </c>
      <c r="N364">
        <f t="shared" si="28"/>
        <v>0.46089784275654783</v>
      </c>
      <c r="O364">
        <f t="shared" si="29"/>
        <v>0.27562716802285286</v>
      </c>
    </row>
    <row r="365" spans="1:15">
      <c r="A365" t="s">
        <v>155</v>
      </c>
      <c r="B365">
        <v>1</v>
      </c>
      <c r="C365" t="s">
        <v>160</v>
      </c>
      <c r="D365">
        <v>1280</v>
      </c>
      <c r="E365">
        <v>800</v>
      </c>
      <c r="F365">
        <v>32</v>
      </c>
      <c r="G365" t="s">
        <v>36</v>
      </c>
      <c r="H365">
        <v>7541</v>
      </c>
      <c r="I365">
        <v>0.69</v>
      </c>
      <c r="J365">
        <v>3.6</v>
      </c>
      <c r="K365">
        <f t="shared" si="25"/>
        <v>0.36</v>
      </c>
      <c r="L365">
        <f t="shared" si="26"/>
        <v>0.44927536231884069</v>
      </c>
      <c r="M365">
        <f t="shared" si="27"/>
        <v>0.34748739690298253</v>
      </c>
      <c r="N365">
        <f t="shared" si="28"/>
        <v>0.44369749923271273</v>
      </c>
      <c r="O365">
        <f t="shared" si="29"/>
        <v>9.6210102329730207E-2</v>
      </c>
    </row>
    <row r="366" spans="1:15">
      <c r="A366" t="s">
        <v>155</v>
      </c>
      <c r="B366">
        <v>1</v>
      </c>
      <c r="C366" t="s">
        <v>160</v>
      </c>
      <c r="D366">
        <v>1280</v>
      </c>
      <c r="E366">
        <v>800</v>
      </c>
      <c r="F366">
        <v>32</v>
      </c>
      <c r="G366" t="s">
        <v>36</v>
      </c>
      <c r="H366">
        <v>5610</v>
      </c>
      <c r="I366">
        <v>0.84750000000000003</v>
      </c>
      <c r="J366">
        <v>4.9000000000000004</v>
      </c>
      <c r="K366">
        <f t="shared" si="25"/>
        <v>0.49000000000000005</v>
      </c>
      <c r="L366">
        <f t="shared" si="26"/>
        <v>0.17994100294985246</v>
      </c>
      <c r="M366">
        <f t="shared" si="27"/>
        <v>0.74486986319231518</v>
      </c>
      <c r="N366">
        <f t="shared" si="28"/>
        <v>0.30980391997148626</v>
      </c>
      <c r="O366">
        <f t="shared" si="29"/>
        <v>0.43506594322082887</v>
      </c>
    </row>
    <row r="367" spans="1:15">
      <c r="A367" t="s">
        <v>155</v>
      </c>
      <c r="B367">
        <v>1</v>
      </c>
      <c r="C367" t="s">
        <v>160</v>
      </c>
      <c r="D367">
        <v>1280</v>
      </c>
      <c r="E367">
        <v>800</v>
      </c>
      <c r="F367">
        <v>32</v>
      </c>
      <c r="G367" t="s">
        <v>36</v>
      </c>
      <c r="H367">
        <v>4045</v>
      </c>
      <c r="I367">
        <v>0.60750000000000004</v>
      </c>
      <c r="J367">
        <v>8.1</v>
      </c>
      <c r="K367">
        <f t="shared" si="25"/>
        <v>0.80999999999999994</v>
      </c>
      <c r="L367">
        <f t="shared" si="26"/>
        <v>0.64609053497942381</v>
      </c>
      <c r="M367">
        <f t="shared" si="27"/>
        <v>0.18970662118907847</v>
      </c>
      <c r="N367">
        <f t="shared" si="28"/>
        <v>9.15149811213503E-2</v>
      </c>
      <c r="O367">
        <f t="shared" si="29"/>
        <v>9.8191640067728209E-2</v>
      </c>
    </row>
    <row r="368" spans="1:15">
      <c r="A368" t="s">
        <v>155</v>
      </c>
      <c r="B368">
        <v>1</v>
      </c>
      <c r="C368" t="s">
        <v>160</v>
      </c>
      <c r="D368">
        <v>1280</v>
      </c>
      <c r="E368">
        <v>800</v>
      </c>
      <c r="F368">
        <v>32</v>
      </c>
      <c r="G368" t="s">
        <v>36</v>
      </c>
      <c r="H368">
        <v>3890</v>
      </c>
      <c r="I368">
        <v>0.60499999999999998</v>
      </c>
      <c r="J368">
        <v>6.4</v>
      </c>
      <c r="K368">
        <f t="shared" si="25"/>
        <v>0.64</v>
      </c>
      <c r="L368">
        <f t="shared" si="26"/>
        <v>0.65289256198347112</v>
      </c>
      <c r="M368">
        <f t="shared" si="27"/>
        <v>0.18515827902600865</v>
      </c>
      <c r="N368">
        <f t="shared" si="28"/>
        <v>0.19382002601611284</v>
      </c>
      <c r="O368">
        <f t="shared" si="29"/>
        <v>8.661746990104191E-3</v>
      </c>
    </row>
    <row r="369" spans="1:15">
      <c r="A369" t="s">
        <v>155</v>
      </c>
      <c r="B369">
        <v>1</v>
      </c>
      <c r="C369" t="s">
        <v>160</v>
      </c>
      <c r="D369">
        <v>1280</v>
      </c>
      <c r="E369">
        <v>800</v>
      </c>
      <c r="F369">
        <v>32</v>
      </c>
      <c r="G369" t="s">
        <v>36</v>
      </c>
      <c r="H369">
        <v>4004</v>
      </c>
      <c r="I369">
        <v>0.98</v>
      </c>
      <c r="J369">
        <v>0.4</v>
      </c>
      <c r="K369">
        <f t="shared" si="25"/>
        <v>0.04</v>
      </c>
      <c r="L369">
        <f t="shared" si="26"/>
        <v>2.0408163265306142E-2</v>
      </c>
      <c r="M369">
        <f t="shared" si="27"/>
        <v>1.6901960800285132</v>
      </c>
      <c r="N369">
        <f t="shared" si="28"/>
        <v>1.3979400086720377</v>
      </c>
      <c r="O369">
        <f t="shared" si="29"/>
        <v>0.29225607135647569</v>
      </c>
    </row>
    <row r="370" spans="1:15">
      <c r="A370" t="s">
        <v>156</v>
      </c>
      <c r="B370">
        <v>1</v>
      </c>
      <c r="C370" t="s">
        <v>160</v>
      </c>
      <c r="D370">
        <v>1280</v>
      </c>
      <c r="E370">
        <v>800</v>
      </c>
      <c r="F370">
        <v>24</v>
      </c>
      <c r="G370" t="s">
        <v>157</v>
      </c>
      <c r="H370">
        <v>24028</v>
      </c>
      <c r="I370">
        <v>0.37</v>
      </c>
      <c r="J370">
        <v>6.4</v>
      </c>
      <c r="K370">
        <f t="shared" si="25"/>
        <v>0.64</v>
      </c>
      <c r="L370">
        <f t="shared" si="26"/>
        <v>0.58730158730158732</v>
      </c>
      <c r="M370">
        <f t="shared" si="27"/>
        <v>0.2311388253865867</v>
      </c>
      <c r="N370">
        <f t="shared" si="28"/>
        <v>0.19382002601611284</v>
      </c>
      <c r="O370">
        <f t="shared" si="29"/>
        <v>3.7318799370473887E-2</v>
      </c>
    </row>
    <row r="371" spans="1:15">
      <c r="A371" t="s">
        <v>156</v>
      </c>
      <c r="B371">
        <v>1</v>
      </c>
      <c r="C371" t="s">
        <v>160</v>
      </c>
      <c r="D371">
        <v>1280</v>
      </c>
      <c r="E371">
        <v>800</v>
      </c>
      <c r="F371">
        <v>24</v>
      </c>
      <c r="G371" t="s">
        <v>157</v>
      </c>
      <c r="H371">
        <v>14240</v>
      </c>
      <c r="I371">
        <v>0.85750000000000004</v>
      </c>
      <c r="J371">
        <v>25.6</v>
      </c>
      <c r="K371">
        <f t="shared" si="25"/>
        <v>0.390625</v>
      </c>
      <c r="L371">
        <f t="shared" si="26"/>
        <v>0.16618075801749266</v>
      </c>
      <c r="M371">
        <f t="shared" si="27"/>
        <v>0.77941926437027931</v>
      </c>
      <c r="N371">
        <f t="shared" si="28"/>
        <v>0.40823996531184958</v>
      </c>
      <c r="O371">
        <f t="shared" si="29"/>
        <v>0.37117929905842961</v>
      </c>
    </row>
    <row r="372" spans="1:15">
      <c r="A372" t="s">
        <v>156</v>
      </c>
      <c r="B372">
        <v>1</v>
      </c>
      <c r="C372" t="s">
        <v>160</v>
      </c>
      <c r="D372">
        <v>1280</v>
      </c>
      <c r="E372">
        <v>800</v>
      </c>
      <c r="F372">
        <v>24</v>
      </c>
      <c r="G372" t="s">
        <v>157</v>
      </c>
      <c r="H372">
        <v>10741</v>
      </c>
      <c r="I372">
        <v>0.88500000000000001</v>
      </c>
      <c r="J372">
        <v>0.9</v>
      </c>
      <c r="K372">
        <f t="shared" si="25"/>
        <v>0.09</v>
      </c>
      <c r="L372">
        <f t="shared" si="26"/>
        <v>0.12994350282485875</v>
      </c>
      <c r="M372">
        <f t="shared" si="27"/>
        <v>0.88624543034421377</v>
      </c>
      <c r="N372">
        <f t="shared" si="28"/>
        <v>1.045757490560675</v>
      </c>
      <c r="O372">
        <f t="shared" si="29"/>
        <v>0.15951206021646147</v>
      </c>
    </row>
    <row r="373" spans="1:15">
      <c r="A373" t="s">
        <v>156</v>
      </c>
      <c r="B373">
        <v>1</v>
      </c>
      <c r="C373" t="s">
        <v>160</v>
      </c>
      <c r="D373">
        <v>1280</v>
      </c>
      <c r="E373">
        <v>800</v>
      </c>
      <c r="F373">
        <v>24</v>
      </c>
      <c r="G373" t="s">
        <v>157</v>
      </c>
      <c r="H373">
        <v>20747</v>
      </c>
      <c r="I373">
        <v>0.71250000000000002</v>
      </c>
      <c r="J373">
        <v>16.899999999999999</v>
      </c>
      <c r="K373">
        <f t="shared" si="25"/>
        <v>0.59171597633136097</v>
      </c>
      <c r="L373">
        <f t="shared" si="26"/>
        <v>0.40350877192982454</v>
      </c>
      <c r="M373">
        <f t="shared" si="27"/>
        <v>0.39414701965489857</v>
      </c>
      <c r="N373">
        <f t="shared" si="28"/>
        <v>0.22788670461367352</v>
      </c>
      <c r="O373">
        <f t="shared" si="29"/>
        <v>0.16626031504122504</v>
      </c>
    </row>
    <row r="374" spans="1:15">
      <c r="A374" t="s">
        <v>156</v>
      </c>
      <c r="B374">
        <v>1</v>
      </c>
      <c r="C374" t="s">
        <v>160</v>
      </c>
      <c r="D374">
        <v>1280</v>
      </c>
      <c r="E374">
        <v>800</v>
      </c>
      <c r="F374">
        <v>24</v>
      </c>
      <c r="G374" t="s">
        <v>157</v>
      </c>
      <c r="H374">
        <v>15031</v>
      </c>
      <c r="I374">
        <v>0.89</v>
      </c>
      <c r="J374">
        <v>0.4</v>
      </c>
      <c r="K374">
        <f t="shared" si="25"/>
        <v>0.04</v>
      </c>
      <c r="L374">
        <f t="shared" si="26"/>
        <v>0.12359550561797751</v>
      </c>
      <c r="M374">
        <f t="shared" si="27"/>
        <v>0.90799732148668777</v>
      </c>
      <c r="N374">
        <f t="shared" si="28"/>
        <v>1.3979400086720377</v>
      </c>
      <c r="O374">
        <f t="shared" si="29"/>
        <v>0.48994268718534972</v>
      </c>
    </row>
    <row r="375" spans="1:15">
      <c r="A375" t="s">
        <v>156</v>
      </c>
      <c r="B375">
        <v>1</v>
      </c>
      <c r="C375" t="s">
        <v>160</v>
      </c>
      <c r="D375">
        <v>1280</v>
      </c>
      <c r="E375">
        <v>800</v>
      </c>
      <c r="F375">
        <v>24</v>
      </c>
      <c r="G375" t="s">
        <v>157</v>
      </c>
      <c r="H375">
        <v>7249</v>
      </c>
      <c r="I375">
        <v>0.77500000000000002</v>
      </c>
      <c r="J375">
        <v>28.9</v>
      </c>
      <c r="K375">
        <f t="shared" si="25"/>
        <v>0.34602076124567477</v>
      </c>
      <c r="L375">
        <f t="shared" si="26"/>
        <v>0.29032258064516125</v>
      </c>
      <c r="M375">
        <f t="shared" si="27"/>
        <v>0.53711918439494788</v>
      </c>
      <c r="N375">
        <f t="shared" si="28"/>
        <v>0.46089784275654783</v>
      </c>
      <c r="O375">
        <f t="shared" si="29"/>
        <v>7.6221341638400053E-2</v>
      </c>
    </row>
    <row r="376" spans="1:15">
      <c r="A376" t="s">
        <v>156</v>
      </c>
      <c r="B376">
        <v>1</v>
      </c>
      <c r="C376" t="s">
        <v>160</v>
      </c>
      <c r="D376">
        <v>1280</v>
      </c>
      <c r="E376">
        <v>800</v>
      </c>
      <c r="F376">
        <v>24</v>
      </c>
      <c r="G376" t="s">
        <v>157</v>
      </c>
      <c r="H376">
        <v>6237</v>
      </c>
      <c r="I376">
        <v>0.2475</v>
      </c>
      <c r="J376">
        <v>2.5</v>
      </c>
      <c r="K376">
        <f t="shared" si="25"/>
        <v>0.25</v>
      </c>
      <c r="L376">
        <f t="shared" si="26"/>
        <v>0.32890365448504988</v>
      </c>
      <c r="M376">
        <f t="shared" si="27"/>
        <v>0.48293130099629333</v>
      </c>
      <c r="N376">
        <f t="shared" si="28"/>
        <v>0.6020599913279624</v>
      </c>
      <c r="O376">
        <f t="shared" si="29"/>
        <v>0.11912869033166901</v>
      </c>
    </row>
    <row r="377" spans="1:15">
      <c r="A377" t="s">
        <v>156</v>
      </c>
      <c r="B377">
        <v>1</v>
      </c>
      <c r="C377" t="s">
        <v>160</v>
      </c>
      <c r="D377">
        <v>1280</v>
      </c>
      <c r="E377">
        <v>800</v>
      </c>
      <c r="F377">
        <v>24</v>
      </c>
      <c r="G377" t="s">
        <v>157</v>
      </c>
      <c r="H377">
        <v>6036</v>
      </c>
      <c r="I377">
        <v>0.57999999999999996</v>
      </c>
      <c r="J377">
        <v>4.9000000000000004</v>
      </c>
      <c r="K377">
        <f t="shared" si="25"/>
        <v>0.49000000000000005</v>
      </c>
      <c r="L377">
        <f t="shared" si="26"/>
        <v>0.72413793103448287</v>
      </c>
      <c r="M377">
        <f t="shared" si="27"/>
        <v>0.14017870316503675</v>
      </c>
      <c r="N377">
        <f t="shared" si="28"/>
        <v>0.30980391997148626</v>
      </c>
      <c r="O377">
        <f t="shared" si="29"/>
        <v>0.16962521680644957</v>
      </c>
    </row>
    <row r="378" spans="1:15">
      <c r="A378" t="s">
        <v>156</v>
      </c>
      <c r="B378">
        <v>1</v>
      </c>
      <c r="C378" t="s">
        <v>160</v>
      </c>
      <c r="D378">
        <v>1280</v>
      </c>
      <c r="E378">
        <v>800</v>
      </c>
      <c r="F378">
        <v>24</v>
      </c>
      <c r="G378" t="s">
        <v>157</v>
      </c>
      <c r="H378">
        <v>8324</v>
      </c>
      <c r="I378">
        <v>0.39</v>
      </c>
      <c r="J378">
        <v>14.4</v>
      </c>
      <c r="K378">
        <f t="shared" si="25"/>
        <v>0.69444444444444442</v>
      </c>
      <c r="L378">
        <f t="shared" si="26"/>
        <v>0.63934426229508201</v>
      </c>
      <c r="M378">
        <f t="shared" si="27"/>
        <v>0.19426522798426782</v>
      </c>
      <c r="N378">
        <f t="shared" si="28"/>
        <v>0.15836249209524964</v>
      </c>
      <c r="O378">
        <f t="shared" si="29"/>
        <v>3.5902735889018128E-2</v>
      </c>
    </row>
    <row r="379" spans="1:15">
      <c r="A379" t="s">
        <v>156</v>
      </c>
      <c r="B379">
        <v>1</v>
      </c>
      <c r="C379" t="s">
        <v>160</v>
      </c>
      <c r="D379">
        <v>1280</v>
      </c>
      <c r="E379">
        <v>800</v>
      </c>
      <c r="F379">
        <v>24</v>
      </c>
      <c r="G379" t="s">
        <v>157</v>
      </c>
      <c r="H379">
        <v>5215</v>
      </c>
      <c r="I379">
        <v>0.66249999999999998</v>
      </c>
      <c r="J379">
        <v>3.6</v>
      </c>
      <c r="K379">
        <f t="shared" si="25"/>
        <v>0.36</v>
      </c>
      <c r="L379">
        <f t="shared" si="26"/>
        <v>0.50943396226415094</v>
      </c>
      <c r="M379">
        <f t="shared" si="27"/>
        <v>0.29291210544180174</v>
      </c>
      <c r="N379">
        <f t="shared" si="28"/>
        <v>0.44369749923271273</v>
      </c>
      <c r="O379">
        <f t="shared" si="29"/>
        <v>0.15078539379091099</v>
      </c>
    </row>
    <row r="380" spans="1:15">
      <c r="A380" t="s">
        <v>156</v>
      </c>
      <c r="B380">
        <v>1</v>
      </c>
      <c r="C380" t="s">
        <v>160</v>
      </c>
      <c r="D380">
        <v>1280</v>
      </c>
      <c r="E380">
        <v>800</v>
      </c>
      <c r="F380">
        <v>24</v>
      </c>
      <c r="G380" t="s">
        <v>157</v>
      </c>
      <c r="H380">
        <v>7493</v>
      </c>
      <c r="I380">
        <v>0.56499999999999995</v>
      </c>
      <c r="J380">
        <v>8.1</v>
      </c>
      <c r="K380">
        <f t="shared" si="25"/>
        <v>0.80999999999999994</v>
      </c>
      <c r="L380">
        <f t="shared" si="26"/>
        <v>0.76991150442477896</v>
      </c>
      <c r="M380">
        <f t="shared" si="27"/>
        <v>0.11355919086480108</v>
      </c>
      <c r="N380">
        <f t="shared" si="28"/>
        <v>9.15149811213503E-2</v>
      </c>
      <c r="O380">
        <f t="shared" si="29"/>
        <v>2.2044209743450796E-2</v>
      </c>
    </row>
    <row r="381" spans="1:15">
      <c r="A381" t="s">
        <v>156</v>
      </c>
      <c r="B381">
        <v>1</v>
      </c>
      <c r="C381" t="s">
        <v>160</v>
      </c>
      <c r="D381">
        <v>1280</v>
      </c>
      <c r="E381">
        <v>800</v>
      </c>
      <c r="F381">
        <v>24</v>
      </c>
      <c r="G381" t="s">
        <v>157</v>
      </c>
      <c r="H381">
        <v>11885</v>
      </c>
      <c r="I381">
        <v>0.7</v>
      </c>
      <c r="J381">
        <v>22.5</v>
      </c>
      <c r="K381">
        <f t="shared" si="25"/>
        <v>0.44444444444444442</v>
      </c>
      <c r="L381">
        <f t="shared" si="26"/>
        <v>0.42857142857142866</v>
      </c>
      <c r="M381">
        <f t="shared" si="27"/>
        <v>0.36797678529459432</v>
      </c>
      <c r="N381">
        <f t="shared" si="28"/>
        <v>0.35218251811136247</v>
      </c>
      <c r="O381">
        <f t="shared" si="29"/>
        <v>1.5794267183231792E-2</v>
      </c>
    </row>
    <row r="382" spans="1:15">
      <c r="A382" t="s">
        <v>156</v>
      </c>
      <c r="B382">
        <v>1</v>
      </c>
      <c r="C382" t="s">
        <v>160</v>
      </c>
      <c r="D382">
        <v>1280</v>
      </c>
      <c r="E382">
        <v>800</v>
      </c>
      <c r="F382">
        <v>24</v>
      </c>
      <c r="G382" t="s">
        <v>157</v>
      </c>
      <c r="H382">
        <v>7873</v>
      </c>
      <c r="I382">
        <v>0.83</v>
      </c>
      <c r="J382">
        <v>1.6</v>
      </c>
      <c r="K382">
        <f t="shared" si="25"/>
        <v>0.16</v>
      </c>
      <c r="L382">
        <f t="shared" si="26"/>
        <v>0.20481927710843378</v>
      </c>
      <c r="M382">
        <f t="shared" si="27"/>
        <v>0.68862917099779986</v>
      </c>
      <c r="N382">
        <f t="shared" si="28"/>
        <v>0.79588001734407521</v>
      </c>
      <c r="O382">
        <f t="shared" si="29"/>
        <v>0.10725084634627535</v>
      </c>
    </row>
    <row r="383" spans="1:15">
      <c r="A383" t="s">
        <v>156</v>
      </c>
      <c r="B383">
        <v>1</v>
      </c>
      <c r="C383" t="s">
        <v>160</v>
      </c>
      <c r="D383">
        <v>1280</v>
      </c>
      <c r="E383">
        <v>800</v>
      </c>
      <c r="F383">
        <v>24</v>
      </c>
      <c r="G383" t="s">
        <v>157</v>
      </c>
      <c r="H383">
        <v>6019</v>
      </c>
      <c r="I383">
        <v>0.42</v>
      </c>
      <c r="J383">
        <v>12.1</v>
      </c>
      <c r="K383">
        <f t="shared" si="25"/>
        <v>0.82644628099173556</v>
      </c>
      <c r="L383">
        <f t="shared" si="26"/>
        <v>0.72413793103448265</v>
      </c>
      <c r="M383">
        <f t="shared" si="27"/>
        <v>0.14017870316503689</v>
      </c>
      <c r="N383">
        <f t="shared" si="28"/>
        <v>8.2785370316450071E-2</v>
      </c>
      <c r="O383">
        <f t="shared" si="29"/>
        <v>5.7393332848586817E-2</v>
      </c>
    </row>
    <row r="384" spans="1:15">
      <c r="A384" t="s">
        <v>156</v>
      </c>
      <c r="B384">
        <v>1</v>
      </c>
      <c r="C384" t="s">
        <v>160</v>
      </c>
      <c r="D384">
        <v>1280</v>
      </c>
      <c r="E384">
        <v>800</v>
      </c>
      <c r="F384">
        <v>24</v>
      </c>
      <c r="G384" t="s">
        <v>157</v>
      </c>
      <c r="H384">
        <v>7634</v>
      </c>
      <c r="I384">
        <v>0.28999999999999998</v>
      </c>
      <c r="J384">
        <v>32.4</v>
      </c>
      <c r="K384">
        <f t="shared" si="25"/>
        <v>0.30864197530864201</v>
      </c>
      <c r="L384">
        <f t="shared" si="26"/>
        <v>0.40845070422535212</v>
      </c>
      <c r="M384">
        <f t="shared" si="27"/>
        <v>0.38886035082011916</v>
      </c>
      <c r="N384">
        <f t="shared" si="28"/>
        <v>0.51054501020661214</v>
      </c>
      <c r="O384">
        <f t="shared" si="29"/>
        <v>0.12168465938649298</v>
      </c>
    </row>
    <row r="385" spans="1:15">
      <c r="A385" t="s">
        <v>156</v>
      </c>
      <c r="B385">
        <v>1</v>
      </c>
      <c r="C385" t="s">
        <v>160</v>
      </c>
      <c r="D385">
        <v>1280</v>
      </c>
      <c r="E385">
        <v>800</v>
      </c>
      <c r="F385">
        <v>24</v>
      </c>
      <c r="G385" t="s">
        <v>157</v>
      </c>
      <c r="H385">
        <v>4216</v>
      </c>
      <c r="I385">
        <v>0.35</v>
      </c>
      <c r="J385">
        <v>19.600000000000001</v>
      </c>
      <c r="K385">
        <f t="shared" si="25"/>
        <v>0.51020408163265307</v>
      </c>
      <c r="L385">
        <f t="shared" si="26"/>
        <v>0.53846153846153844</v>
      </c>
      <c r="M385">
        <f t="shared" si="27"/>
        <v>0.26884531229257996</v>
      </c>
      <c r="N385">
        <f t="shared" si="28"/>
        <v>0.29225607135647602</v>
      </c>
      <c r="O385">
        <f t="shared" si="29"/>
        <v>2.3410759063896058E-2</v>
      </c>
    </row>
    <row r="386" spans="1:15">
      <c r="A386" t="s">
        <v>158</v>
      </c>
      <c r="B386">
        <v>1</v>
      </c>
      <c r="C386" t="s">
        <v>160</v>
      </c>
      <c r="D386">
        <v>1024</v>
      </c>
      <c r="E386">
        <v>768</v>
      </c>
      <c r="F386">
        <v>24</v>
      </c>
      <c r="G386" t="s">
        <v>159</v>
      </c>
      <c r="H386">
        <v>17427</v>
      </c>
      <c r="I386">
        <v>0.79</v>
      </c>
      <c r="J386">
        <v>32.4</v>
      </c>
      <c r="K386">
        <f t="shared" si="25"/>
        <v>0.30864197530864201</v>
      </c>
      <c r="L386">
        <f t="shared" si="26"/>
        <v>0.2658227848101265</v>
      </c>
      <c r="M386">
        <f t="shared" si="27"/>
        <v>0.5754077965565223</v>
      </c>
      <c r="N386">
        <f t="shared" si="28"/>
        <v>0.51054501020661214</v>
      </c>
      <c r="O386">
        <f t="shared" si="29"/>
        <v>6.4862786349910162E-2</v>
      </c>
    </row>
    <row r="387" spans="1:15">
      <c r="A387" t="s">
        <v>158</v>
      </c>
      <c r="B387">
        <v>1</v>
      </c>
      <c r="C387" t="s">
        <v>160</v>
      </c>
      <c r="D387">
        <v>1024</v>
      </c>
      <c r="E387">
        <v>768</v>
      </c>
      <c r="F387">
        <v>24</v>
      </c>
      <c r="G387" t="s">
        <v>159</v>
      </c>
      <c r="H387">
        <v>14837</v>
      </c>
      <c r="I387">
        <v>0.96250000000000002</v>
      </c>
      <c r="J387">
        <v>0.4</v>
      </c>
      <c r="K387">
        <f t="shared" ref="K387:K401" si="30">MIN(10,J387)/MAX(10,J387)</f>
        <v>0.04</v>
      </c>
      <c r="L387">
        <f t="shared" ref="L387:L401" si="31">MIN(I387,1-I387)/MAX(I387,1-I387)</f>
        <v>3.8961038961038939E-2</v>
      </c>
      <c r="M387">
        <f t="shared" ref="M387:M401" si="32">LOG(1/L387)</f>
        <v>1.4093694704528197</v>
      </c>
      <c r="N387">
        <f t="shared" ref="N387:N401" si="33">LOG(1/K387)</f>
        <v>1.3979400086720377</v>
      </c>
      <c r="O387">
        <f t="shared" ref="O387:O401" si="34">ABS(LOG(L387)-LOG(K387))</f>
        <v>1.1429461780782191E-2</v>
      </c>
    </row>
    <row r="388" spans="1:15">
      <c r="A388" t="s">
        <v>158</v>
      </c>
      <c r="B388">
        <v>1</v>
      </c>
      <c r="C388" t="s">
        <v>160</v>
      </c>
      <c r="D388">
        <v>1024</v>
      </c>
      <c r="E388">
        <v>768</v>
      </c>
      <c r="F388">
        <v>24</v>
      </c>
      <c r="G388" t="s">
        <v>159</v>
      </c>
      <c r="H388">
        <v>9806</v>
      </c>
      <c r="I388">
        <v>0.58499999999999996</v>
      </c>
      <c r="J388">
        <v>8.1</v>
      </c>
      <c r="K388">
        <f t="shared" si="30"/>
        <v>0.80999999999999994</v>
      </c>
      <c r="L388">
        <f t="shared" si="31"/>
        <v>0.70940170940170955</v>
      </c>
      <c r="M388">
        <f t="shared" si="32"/>
        <v>0.14910776937008766</v>
      </c>
      <c r="N388">
        <f t="shared" si="33"/>
        <v>9.15149811213503E-2</v>
      </c>
      <c r="O388">
        <f t="shared" si="34"/>
        <v>5.759278824873737E-2</v>
      </c>
    </row>
    <row r="389" spans="1:15">
      <c r="A389" t="s">
        <v>158</v>
      </c>
      <c r="B389">
        <v>1</v>
      </c>
      <c r="C389" t="s">
        <v>160</v>
      </c>
      <c r="D389">
        <v>1024</v>
      </c>
      <c r="E389">
        <v>768</v>
      </c>
      <c r="F389">
        <v>24</v>
      </c>
      <c r="G389" t="s">
        <v>159</v>
      </c>
      <c r="H389">
        <v>5967</v>
      </c>
      <c r="I389">
        <v>0.59750000000000003</v>
      </c>
      <c r="J389">
        <v>4.9000000000000004</v>
      </c>
      <c r="K389">
        <f t="shared" si="30"/>
        <v>0.49000000000000005</v>
      </c>
      <c r="L389">
        <f t="shared" si="31"/>
        <v>0.67364016736401666</v>
      </c>
      <c r="M389">
        <f t="shared" si="32"/>
        <v>0.17157202491628804</v>
      </c>
      <c r="N389">
        <f t="shared" si="33"/>
        <v>0.30980391997148626</v>
      </c>
      <c r="O389">
        <f t="shared" si="34"/>
        <v>0.13823189505519828</v>
      </c>
    </row>
    <row r="390" spans="1:15">
      <c r="A390" t="s">
        <v>158</v>
      </c>
      <c r="B390">
        <v>1</v>
      </c>
      <c r="C390" t="s">
        <v>160</v>
      </c>
      <c r="D390">
        <v>1024</v>
      </c>
      <c r="E390">
        <v>768</v>
      </c>
      <c r="F390">
        <v>24</v>
      </c>
      <c r="G390" t="s">
        <v>159</v>
      </c>
      <c r="H390">
        <v>11492</v>
      </c>
      <c r="I390">
        <v>0.72750000000000004</v>
      </c>
      <c r="J390">
        <v>28.9</v>
      </c>
      <c r="K390">
        <f t="shared" si="30"/>
        <v>0.34602076124567477</v>
      </c>
      <c r="L390">
        <f t="shared" si="31"/>
        <v>0.37457044673539514</v>
      </c>
      <c r="M390">
        <f t="shared" si="32"/>
        <v>0.42646649104528367</v>
      </c>
      <c r="N390">
        <f t="shared" si="33"/>
        <v>0.46089784275654783</v>
      </c>
      <c r="O390">
        <f t="shared" si="34"/>
        <v>3.4431351711264102E-2</v>
      </c>
    </row>
    <row r="391" spans="1:15">
      <c r="A391" t="s">
        <v>158</v>
      </c>
      <c r="B391">
        <v>1</v>
      </c>
      <c r="C391" t="s">
        <v>160</v>
      </c>
      <c r="D391">
        <v>1024</v>
      </c>
      <c r="E391">
        <v>768</v>
      </c>
      <c r="F391">
        <v>24</v>
      </c>
      <c r="G391" t="s">
        <v>159</v>
      </c>
      <c r="H391">
        <v>9416</v>
      </c>
      <c r="I391">
        <v>0.7</v>
      </c>
      <c r="J391">
        <v>22.5</v>
      </c>
      <c r="K391">
        <f t="shared" si="30"/>
        <v>0.44444444444444442</v>
      </c>
      <c r="L391">
        <f t="shared" si="31"/>
        <v>0.42857142857142866</v>
      </c>
      <c r="M391">
        <f t="shared" si="32"/>
        <v>0.36797678529459432</v>
      </c>
      <c r="N391">
        <f t="shared" si="33"/>
        <v>0.35218251811136247</v>
      </c>
      <c r="O391">
        <f t="shared" si="34"/>
        <v>1.5794267183231792E-2</v>
      </c>
    </row>
    <row r="392" spans="1:15">
      <c r="A392" t="s">
        <v>158</v>
      </c>
      <c r="B392">
        <v>1</v>
      </c>
      <c r="C392" t="s">
        <v>160</v>
      </c>
      <c r="D392">
        <v>1024</v>
      </c>
      <c r="E392">
        <v>768</v>
      </c>
      <c r="F392">
        <v>24</v>
      </c>
      <c r="G392" t="s">
        <v>159</v>
      </c>
      <c r="H392">
        <v>11942</v>
      </c>
      <c r="I392">
        <v>0.34</v>
      </c>
      <c r="J392">
        <v>3.6</v>
      </c>
      <c r="K392">
        <f t="shared" si="30"/>
        <v>0.36</v>
      </c>
      <c r="L392">
        <f t="shared" si="31"/>
        <v>0.51515151515151525</v>
      </c>
      <c r="M392">
        <f t="shared" si="32"/>
        <v>0.28806501849961347</v>
      </c>
      <c r="N392">
        <f t="shared" si="33"/>
        <v>0.44369749923271273</v>
      </c>
      <c r="O392">
        <f t="shared" si="34"/>
        <v>0.15563248073309927</v>
      </c>
    </row>
    <row r="393" spans="1:15">
      <c r="A393" t="s">
        <v>158</v>
      </c>
      <c r="B393">
        <v>1</v>
      </c>
      <c r="C393" t="s">
        <v>160</v>
      </c>
      <c r="D393">
        <v>1024</v>
      </c>
      <c r="E393">
        <v>768</v>
      </c>
      <c r="F393">
        <v>24</v>
      </c>
      <c r="G393" t="s">
        <v>159</v>
      </c>
      <c r="H393">
        <v>10143</v>
      </c>
      <c r="I393">
        <v>0.6</v>
      </c>
      <c r="J393">
        <v>12.1</v>
      </c>
      <c r="K393">
        <f t="shared" si="30"/>
        <v>0.82644628099173556</v>
      </c>
      <c r="L393">
        <f t="shared" si="31"/>
        <v>0.66666666666666674</v>
      </c>
      <c r="M393">
        <f t="shared" si="32"/>
        <v>0.17609125905568118</v>
      </c>
      <c r="N393">
        <f t="shared" si="33"/>
        <v>8.2785370316450071E-2</v>
      </c>
      <c r="O393">
        <f t="shared" si="34"/>
        <v>9.330588873923111E-2</v>
      </c>
    </row>
    <row r="394" spans="1:15">
      <c r="A394" t="s">
        <v>158</v>
      </c>
      <c r="B394">
        <v>1</v>
      </c>
      <c r="C394" t="s">
        <v>160</v>
      </c>
      <c r="D394">
        <v>1024</v>
      </c>
      <c r="E394">
        <v>768</v>
      </c>
      <c r="F394">
        <v>24</v>
      </c>
      <c r="G394" t="s">
        <v>159</v>
      </c>
      <c r="H394">
        <v>10814</v>
      </c>
      <c r="I394">
        <v>0.74250000000000005</v>
      </c>
      <c r="J394">
        <v>25.6</v>
      </c>
      <c r="K394">
        <f t="shared" si="30"/>
        <v>0.390625</v>
      </c>
      <c r="L394">
        <f t="shared" si="31"/>
        <v>0.34680134680134672</v>
      </c>
      <c r="M394">
        <f t="shared" si="32"/>
        <v>0.45991922461204021</v>
      </c>
      <c r="N394">
        <f t="shared" si="33"/>
        <v>0.40823996531184958</v>
      </c>
      <c r="O394">
        <f t="shared" si="34"/>
        <v>5.1679259300190683E-2</v>
      </c>
    </row>
    <row r="395" spans="1:15">
      <c r="A395" t="s">
        <v>158</v>
      </c>
      <c r="B395">
        <v>1</v>
      </c>
      <c r="C395" t="s">
        <v>160</v>
      </c>
      <c r="D395">
        <v>1024</v>
      </c>
      <c r="E395">
        <v>768</v>
      </c>
      <c r="F395">
        <v>24</v>
      </c>
      <c r="G395" t="s">
        <v>159</v>
      </c>
      <c r="H395">
        <v>9409</v>
      </c>
      <c r="I395">
        <v>0.61750000000000005</v>
      </c>
      <c r="J395">
        <v>16.899999999999999</v>
      </c>
      <c r="K395">
        <f t="shared" si="30"/>
        <v>0.59171597633136097</v>
      </c>
      <c r="L395">
        <f t="shared" si="31"/>
        <v>0.61943319838056665</v>
      </c>
      <c r="M395">
        <f t="shared" si="32"/>
        <v>0.20800552244206705</v>
      </c>
      <c r="N395">
        <f t="shared" si="33"/>
        <v>0.22788670461367352</v>
      </c>
      <c r="O395">
        <f t="shared" si="34"/>
        <v>1.9881182171606504E-2</v>
      </c>
    </row>
    <row r="396" spans="1:15">
      <c r="A396" t="s">
        <v>158</v>
      </c>
      <c r="B396">
        <v>1</v>
      </c>
      <c r="C396" t="s">
        <v>160</v>
      </c>
      <c r="D396">
        <v>1024</v>
      </c>
      <c r="E396">
        <v>768</v>
      </c>
      <c r="F396">
        <v>24</v>
      </c>
      <c r="G396" t="s">
        <v>159</v>
      </c>
      <c r="H396">
        <v>13944</v>
      </c>
      <c r="I396">
        <v>0.24</v>
      </c>
      <c r="J396">
        <v>2.5</v>
      </c>
      <c r="K396">
        <f t="shared" si="30"/>
        <v>0.25</v>
      </c>
      <c r="L396">
        <f t="shared" si="31"/>
        <v>0.31578947368421051</v>
      </c>
      <c r="M396">
        <f t="shared" si="32"/>
        <v>0.50060235056918534</v>
      </c>
      <c r="N396">
        <f t="shared" si="33"/>
        <v>0.6020599913279624</v>
      </c>
      <c r="O396">
        <f t="shared" si="34"/>
        <v>0.10145764075877706</v>
      </c>
    </row>
    <row r="397" spans="1:15">
      <c r="A397" t="s">
        <v>158</v>
      </c>
      <c r="B397">
        <v>1</v>
      </c>
      <c r="C397" t="s">
        <v>160</v>
      </c>
      <c r="D397">
        <v>1024</v>
      </c>
      <c r="E397">
        <v>768</v>
      </c>
      <c r="F397">
        <v>24</v>
      </c>
      <c r="G397" t="s">
        <v>159</v>
      </c>
      <c r="H397">
        <v>10351</v>
      </c>
      <c r="I397">
        <v>0.115</v>
      </c>
      <c r="J397">
        <v>1.6</v>
      </c>
      <c r="K397">
        <f t="shared" si="30"/>
        <v>0.16</v>
      </c>
      <c r="L397">
        <f t="shared" si="31"/>
        <v>0.12994350282485875</v>
      </c>
      <c r="M397">
        <f t="shared" si="32"/>
        <v>0.88624543034421377</v>
      </c>
      <c r="N397">
        <f t="shared" si="33"/>
        <v>0.79588001734407521</v>
      </c>
      <c r="O397">
        <f t="shared" si="34"/>
        <v>9.0365413000138561E-2</v>
      </c>
    </row>
    <row r="398" spans="1:15">
      <c r="A398" t="s">
        <v>158</v>
      </c>
      <c r="B398">
        <v>1</v>
      </c>
      <c r="C398" t="s">
        <v>160</v>
      </c>
      <c r="D398">
        <v>1024</v>
      </c>
      <c r="E398">
        <v>768</v>
      </c>
      <c r="F398">
        <v>24</v>
      </c>
      <c r="G398" t="s">
        <v>159</v>
      </c>
      <c r="H398">
        <v>8929</v>
      </c>
      <c r="I398">
        <v>0.72</v>
      </c>
      <c r="J398">
        <v>19.600000000000001</v>
      </c>
      <c r="K398">
        <f t="shared" si="30"/>
        <v>0.51020408163265307</v>
      </c>
      <c r="L398">
        <f t="shared" si="31"/>
        <v>0.38888888888888895</v>
      </c>
      <c r="M398">
        <f t="shared" si="32"/>
        <v>0.4101744650890492</v>
      </c>
      <c r="N398">
        <f t="shared" si="33"/>
        <v>0.29225607135647602</v>
      </c>
      <c r="O398">
        <f t="shared" si="34"/>
        <v>0.11791839373257312</v>
      </c>
    </row>
    <row r="399" spans="1:15">
      <c r="A399" t="s">
        <v>158</v>
      </c>
      <c r="B399">
        <v>1</v>
      </c>
      <c r="C399" t="s">
        <v>160</v>
      </c>
      <c r="D399">
        <v>1024</v>
      </c>
      <c r="E399">
        <v>768</v>
      </c>
      <c r="F399">
        <v>24</v>
      </c>
      <c r="G399" t="s">
        <v>159</v>
      </c>
      <c r="H399">
        <v>14787</v>
      </c>
      <c r="I399">
        <v>0.93</v>
      </c>
      <c r="J399">
        <v>0.9</v>
      </c>
      <c r="K399">
        <f t="shared" si="30"/>
        <v>0.09</v>
      </c>
      <c r="L399">
        <f t="shared" si="31"/>
        <v>7.5268817204301022E-2</v>
      </c>
      <c r="M399">
        <f t="shared" si="32"/>
        <v>1.1233849085396785</v>
      </c>
      <c r="N399">
        <f t="shared" si="33"/>
        <v>1.045757490560675</v>
      </c>
      <c r="O399">
        <f t="shared" si="34"/>
        <v>7.7627417979003299E-2</v>
      </c>
    </row>
    <row r="400" spans="1:15">
      <c r="A400" t="s">
        <v>158</v>
      </c>
      <c r="B400">
        <v>1</v>
      </c>
      <c r="C400" t="s">
        <v>160</v>
      </c>
      <c r="D400">
        <v>1024</v>
      </c>
      <c r="E400">
        <v>768</v>
      </c>
      <c r="F400">
        <v>24</v>
      </c>
      <c r="G400" t="s">
        <v>159</v>
      </c>
      <c r="H400">
        <v>7062</v>
      </c>
      <c r="I400">
        <v>0.61750000000000005</v>
      </c>
      <c r="J400">
        <v>14.4</v>
      </c>
      <c r="K400">
        <f t="shared" si="30"/>
        <v>0.69444444444444442</v>
      </c>
      <c r="L400">
        <f t="shared" si="31"/>
        <v>0.61943319838056665</v>
      </c>
      <c r="M400">
        <f t="shared" si="32"/>
        <v>0.20800552244206705</v>
      </c>
      <c r="N400">
        <f t="shared" si="33"/>
        <v>0.15836249209524964</v>
      </c>
      <c r="O400">
        <f t="shared" si="34"/>
        <v>4.9643030346817357E-2</v>
      </c>
    </row>
    <row r="401" spans="1:15">
      <c r="A401" t="s">
        <v>158</v>
      </c>
      <c r="B401">
        <v>1</v>
      </c>
      <c r="C401" t="s">
        <v>160</v>
      </c>
      <c r="D401">
        <v>1024</v>
      </c>
      <c r="E401">
        <v>768</v>
      </c>
      <c r="F401">
        <v>24</v>
      </c>
      <c r="G401" t="s">
        <v>159</v>
      </c>
      <c r="H401">
        <v>6293</v>
      </c>
      <c r="I401">
        <v>0.57250000000000001</v>
      </c>
      <c r="J401">
        <v>6.4</v>
      </c>
      <c r="K401">
        <f t="shared" si="30"/>
        <v>0.64</v>
      </c>
      <c r="L401">
        <f t="shared" si="31"/>
        <v>0.74672489082969429</v>
      </c>
      <c r="M401">
        <f t="shared" si="32"/>
        <v>0.12683937194773418</v>
      </c>
      <c r="N401">
        <f t="shared" si="33"/>
        <v>0.19382002601611284</v>
      </c>
      <c r="O401">
        <f t="shared" si="34"/>
        <v>6.6980654068378637E-2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01"/>
  <sheetViews>
    <sheetView topLeftCell="A375" workbookViewId="0">
      <selection activeCell="A2" sqref="A2:O401"/>
    </sheetView>
  </sheetViews>
  <sheetFormatPr defaultRowHeight="15"/>
  <sheetData>
    <row r="1" spans="1:15">
      <c r="A1" t="s">
        <v>0</v>
      </c>
      <c r="B1" t="s">
        <v>76</v>
      </c>
      <c r="C1" t="s">
        <v>110</v>
      </c>
      <c r="D1" t="s">
        <v>69</v>
      </c>
      <c r="E1" t="s">
        <v>71</v>
      </c>
      <c r="F1" t="s">
        <v>70</v>
      </c>
      <c r="G1" t="s">
        <v>72</v>
      </c>
      <c r="H1" t="s">
        <v>73</v>
      </c>
      <c r="I1" t="s">
        <v>75</v>
      </c>
      <c r="J1" t="s">
        <v>112</v>
      </c>
      <c r="K1" t="s">
        <v>74</v>
      </c>
      <c r="L1" t="s">
        <v>185</v>
      </c>
      <c r="M1" t="s">
        <v>182</v>
      </c>
      <c r="N1" t="s">
        <v>183</v>
      </c>
      <c r="O1" t="s">
        <v>184</v>
      </c>
    </row>
    <row r="2" spans="1:15">
      <c r="A2" t="s">
        <v>53</v>
      </c>
      <c r="B2">
        <v>1</v>
      </c>
      <c r="C2" t="s">
        <v>181</v>
      </c>
      <c r="D2">
        <v>2112</v>
      </c>
      <c r="E2">
        <v>1320</v>
      </c>
      <c r="F2">
        <v>24</v>
      </c>
      <c r="G2" t="s">
        <v>54</v>
      </c>
      <c r="H2">
        <v>4430</v>
      </c>
      <c r="I2">
        <v>0.59</v>
      </c>
      <c r="J2">
        <v>8.1</v>
      </c>
      <c r="K2">
        <f>MIN(10,J2)/MAX(10,J2)</f>
        <v>0.80999999999999994</v>
      </c>
      <c r="L2">
        <f>MIN(I2,1-I2)/MAX(I2,1-I2)</f>
        <v>0.69491525423728817</v>
      </c>
      <c r="M2">
        <f>LOG(1/L2)</f>
        <v>0.15806815492240867</v>
      </c>
      <c r="N2">
        <f>LOG(1/K2)</f>
        <v>9.15149811213503E-2</v>
      </c>
      <c r="O2">
        <f>ABS(LOG(L2)-LOG(K2))</f>
        <v>6.655317380105838E-2</v>
      </c>
    </row>
    <row r="3" spans="1:15">
      <c r="A3" t="s">
        <v>53</v>
      </c>
      <c r="B3">
        <v>1</v>
      </c>
      <c r="C3" t="s">
        <v>181</v>
      </c>
      <c r="D3">
        <v>2112</v>
      </c>
      <c r="E3">
        <v>1320</v>
      </c>
      <c r="F3">
        <v>24</v>
      </c>
      <c r="G3" t="s">
        <v>54</v>
      </c>
      <c r="H3">
        <v>3183</v>
      </c>
      <c r="I3">
        <v>0.89500000000000002</v>
      </c>
      <c r="J3">
        <v>0.4</v>
      </c>
      <c r="K3">
        <f t="shared" ref="K3:K16" si="0">MIN(10,J3)/MAX(10,J3)</f>
        <v>0.04</v>
      </c>
      <c r="L3">
        <f t="shared" ref="L3:L16" si="1">MIN(I3,1-I3)/MAX(I3,1-I3)</f>
        <v>0.11731843575418992</v>
      </c>
      <c r="M3">
        <f t="shared" ref="M3:M16" si="2">LOG(1/L3)</f>
        <v>0.93063373624597401</v>
      </c>
      <c r="N3">
        <f t="shared" ref="N3:N16" si="3">LOG(1/K3)</f>
        <v>1.3979400086720377</v>
      </c>
      <c r="O3">
        <f t="shared" ref="O3:O16" si="4">ABS(LOG(L3)-LOG(K3))</f>
        <v>0.46730627242606348</v>
      </c>
    </row>
    <row r="4" spans="1:15">
      <c r="A4" t="s">
        <v>53</v>
      </c>
      <c r="B4">
        <v>1</v>
      </c>
      <c r="C4" t="s">
        <v>181</v>
      </c>
      <c r="D4">
        <v>2112</v>
      </c>
      <c r="E4">
        <v>1320</v>
      </c>
      <c r="F4">
        <v>24</v>
      </c>
      <c r="G4" t="s">
        <v>54</v>
      </c>
      <c r="H4">
        <v>2735</v>
      </c>
      <c r="I4">
        <v>0.42499999999999999</v>
      </c>
      <c r="J4">
        <v>12.1</v>
      </c>
      <c r="K4">
        <f t="shared" si="0"/>
        <v>0.82644628099173556</v>
      </c>
      <c r="L4">
        <f t="shared" si="1"/>
        <v>0.73913043478260876</v>
      </c>
      <c r="M4">
        <f t="shared" si="2"/>
        <v>0.1312789146393189</v>
      </c>
      <c r="N4">
        <f t="shared" si="3"/>
        <v>8.2785370316450071E-2</v>
      </c>
      <c r="O4">
        <f t="shared" si="4"/>
        <v>4.8493544322868828E-2</v>
      </c>
    </row>
    <row r="5" spans="1:15">
      <c r="A5" t="s">
        <v>53</v>
      </c>
      <c r="B5">
        <v>1</v>
      </c>
      <c r="C5" t="s">
        <v>181</v>
      </c>
      <c r="D5">
        <v>2112</v>
      </c>
      <c r="E5">
        <v>1320</v>
      </c>
      <c r="F5">
        <v>24</v>
      </c>
      <c r="G5" t="s">
        <v>54</v>
      </c>
      <c r="H5">
        <v>2855</v>
      </c>
      <c r="I5">
        <v>0.3075</v>
      </c>
      <c r="J5">
        <v>32.4</v>
      </c>
      <c r="K5">
        <f t="shared" si="0"/>
        <v>0.30864197530864201</v>
      </c>
      <c r="L5">
        <f t="shared" si="1"/>
        <v>0.44404332129963897</v>
      </c>
      <c r="M5">
        <f t="shared" si="2"/>
        <v>0.35257465762505058</v>
      </c>
      <c r="N5">
        <f t="shared" si="3"/>
        <v>0.51054501020661214</v>
      </c>
      <c r="O5">
        <f t="shared" si="4"/>
        <v>0.1579703525815615</v>
      </c>
    </row>
    <row r="6" spans="1:15">
      <c r="A6" t="s">
        <v>53</v>
      </c>
      <c r="B6">
        <v>1</v>
      </c>
      <c r="C6" t="s">
        <v>181</v>
      </c>
      <c r="D6">
        <v>2112</v>
      </c>
      <c r="E6">
        <v>1320</v>
      </c>
      <c r="F6">
        <v>24</v>
      </c>
      <c r="G6" t="s">
        <v>54</v>
      </c>
      <c r="H6">
        <v>1263</v>
      </c>
      <c r="I6">
        <v>0.33500000000000002</v>
      </c>
      <c r="J6">
        <v>19.600000000000001</v>
      </c>
      <c r="K6">
        <f t="shared" si="0"/>
        <v>0.51020408163265307</v>
      </c>
      <c r="L6">
        <f t="shared" si="1"/>
        <v>0.50375939849624063</v>
      </c>
      <c r="M6">
        <f t="shared" si="2"/>
        <v>0.29777683826625934</v>
      </c>
      <c r="N6">
        <f t="shared" si="3"/>
        <v>0.29225607135647602</v>
      </c>
      <c r="O6">
        <f t="shared" si="4"/>
        <v>5.5207669097833145E-3</v>
      </c>
    </row>
    <row r="7" spans="1:15">
      <c r="A7" t="s">
        <v>53</v>
      </c>
      <c r="B7">
        <v>1</v>
      </c>
      <c r="C7" t="s">
        <v>181</v>
      </c>
      <c r="D7">
        <v>2112</v>
      </c>
      <c r="E7">
        <v>1320</v>
      </c>
      <c r="F7">
        <v>24</v>
      </c>
      <c r="G7" t="s">
        <v>54</v>
      </c>
      <c r="H7">
        <v>1288</v>
      </c>
      <c r="I7">
        <v>0.41749999999999998</v>
      </c>
      <c r="J7">
        <v>16.899999999999999</v>
      </c>
      <c r="K7">
        <f t="shared" si="0"/>
        <v>0.59171597633136097</v>
      </c>
      <c r="L7">
        <f t="shared" si="1"/>
        <v>0.71673819742489264</v>
      </c>
      <c r="M7">
        <f t="shared" si="2"/>
        <v>0.14463944987843577</v>
      </c>
      <c r="N7">
        <f t="shared" si="3"/>
        <v>0.22788670461367352</v>
      </c>
      <c r="O7">
        <f t="shared" si="4"/>
        <v>8.3247254735237808E-2</v>
      </c>
    </row>
    <row r="8" spans="1:15">
      <c r="A8" t="s">
        <v>53</v>
      </c>
      <c r="B8">
        <v>1</v>
      </c>
      <c r="C8" t="s">
        <v>181</v>
      </c>
      <c r="D8">
        <v>2112</v>
      </c>
      <c r="E8">
        <v>1320</v>
      </c>
      <c r="F8">
        <v>24</v>
      </c>
      <c r="G8" t="s">
        <v>54</v>
      </c>
      <c r="H8">
        <v>2023</v>
      </c>
      <c r="I8">
        <v>0.58250000000000002</v>
      </c>
      <c r="J8">
        <v>2.5</v>
      </c>
      <c r="K8">
        <f t="shared" si="0"/>
        <v>0.25</v>
      </c>
      <c r="L8">
        <f t="shared" si="1"/>
        <v>0.71673819742489264</v>
      </c>
      <c r="M8">
        <f t="shared" si="2"/>
        <v>0.14463944987843577</v>
      </c>
      <c r="N8">
        <f t="shared" si="3"/>
        <v>0.6020599913279624</v>
      </c>
      <c r="O8">
        <f t="shared" si="4"/>
        <v>0.45742054144952671</v>
      </c>
    </row>
    <row r="9" spans="1:15">
      <c r="A9" t="s">
        <v>53</v>
      </c>
      <c r="B9">
        <v>1</v>
      </c>
      <c r="C9" t="s">
        <v>181</v>
      </c>
      <c r="D9">
        <v>2112</v>
      </c>
      <c r="E9">
        <v>1320</v>
      </c>
      <c r="F9">
        <v>24</v>
      </c>
      <c r="G9" t="s">
        <v>54</v>
      </c>
      <c r="H9">
        <v>2951</v>
      </c>
      <c r="I9">
        <v>0.375</v>
      </c>
      <c r="J9">
        <v>22.5</v>
      </c>
      <c r="K9">
        <f t="shared" si="0"/>
        <v>0.44444444444444442</v>
      </c>
      <c r="L9">
        <f t="shared" si="1"/>
        <v>0.6</v>
      </c>
      <c r="M9">
        <f t="shared" si="2"/>
        <v>0.22184874961635639</v>
      </c>
      <c r="N9">
        <f t="shared" si="3"/>
        <v>0.35218251811136247</v>
      </c>
      <c r="O9">
        <f t="shared" si="4"/>
        <v>0.13033376849500614</v>
      </c>
    </row>
    <row r="10" spans="1:15">
      <c r="A10" t="s">
        <v>53</v>
      </c>
      <c r="B10">
        <v>1</v>
      </c>
      <c r="C10" t="s">
        <v>181</v>
      </c>
      <c r="D10">
        <v>2112</v>
      </c>
      <c r="E10">
        <v>1320</v>
      </c>
      <c r="F10">
        <v>24</v>
      </c>
      <c r="G10" t="s">
        <v>54</v>
      </c>
      <c r="H10">
        <v>1960</v>
      </c>
      <c r="I10">
        <v>0.59499999999999997</v>
      </c>
      <c r="J10">
        <v>6.4</v>
      </c>
      <c r="K10">
        <f t="shared" si="0"/>
        <v>0.64</v>
      </c>
      <c r="L10">
        <f t="shared" si="1"/>
        <v>0.68067226890756305</v>
      </c>
      <c r="M10">
        <f t="shared" si="2"/>
        <v>0.16706194251388096</v>
      </c>
      <c r="N10">
        <f t="shared" si="3"/>
        <v>0.19382002601611284</v>
      </c>
      <c r="O10">
        <f t="shared" si="4"/>
        <v>2.6758083502231828E-2</v>
      </c>
    </row>
    <row r="11" spans="1:15">
      <c r="A11" t="s">
        <v>53</v>
      </c>
      <c r="B11">
        <v>1</v>
      </c>
      <c r="C11" t="s">
        <v>181</v>
      </c>
      <c r="D11">
        <v>2112</v>
      </c>
      <c r="E11">
        <v>1320</v>
      </c>
      <c r="F11">
        <v>24</v>
      </c>
      <c r="G11" t="s">
        <v>54</v>
      </c>
      <c r="H11">
        <v>3679</v>
      </c>
      <c r="I11">
        <v>0.87</v>
      </c>
      <c r="J11">
        <v>0.9</v>
      </c>
      <c r="K11">
        <f t="shared" si="0"/>
        <v>0.09</v>
      </c>
      <c r="L11">
        <f t="shared" si="1"/>
        <v>0.14942528735632185</v>
      </c>
      <c r="M11">
        <f t="shared" si="2"/>
        <v>0.82557590031178174</v>
      </c>
      <c r="N11">
        <f t="shared" si="3"/>
        <v>1.045757490560675</v>
      </c>
      <c r="O11">
        <f t="shared" si="4"/>
        <v>0.2201815902488935</v>
      </c>
    </row>
    <row r="12" spans="1:15">
      <c r="A12" t="s">
        <v>53</v>
      </c>
      <c r="B12">
        <v>1</v>
      </c>
      <c r="C12" t="s">
        <v>181</v>
      </c>
      <c r="D12">
        <v>2112</v>
      </c>
      <c r="E12">
        <v>1320</v>
      </c>
      <c r="F12">
        <v>24</v>
      </c>
      <c r="G12" t="s">
        <v>54</v>
      </c>
      <c r="H12">
        <v>2607</v>
      </c>
      <c r="I12">
        <v>0.29499999999999998</v>
      </c>
      <c r="J12">
        <v>25.6</v>
      </c>
      <c r="K12">
        <f t="shared" si="0"/>
        <v>0.390625</v>
      </c>
      <c r="L12">
        <f t="shared" si="1"/>
        <v>0.41843971631205668</v>
      </c>
      <c r="M12">
        <f t="shared" si="2"/>
        <v>0.37836710101323578</v>
      </c>
      <c r="N12">
        <f t="shared" si="3"/>
        <v>0.40823996531184958</v>
      </c>
      <c r="O12">
        <f t="shared" si="4"/>
        <v>2.9872864298613799E-2</v>
      </c>
    </row>
    <row r="13" spans="1:15">
      <c r="A13" t="s">
        <v>53</v>
      </c>
      <c r="B13">
        <v>1</v>
      </c>
      <c r="C13" t="s">
        <v>181</v>
      </c>
      <c r="D13">
        <v>2112</v>
      </c>
      <c r="E13">
        <v>1320</v>
      </c>
      <c r="F13">
        <v>24</v>
      </c>
      <c r="G13" t="s">
        <v>54</v>
      </c>
      <c r="H13">
        <v>1792</v>
      </c>
      <c r="I13">
        <v>0.75749999999999995</v>
      </c>
      <c r="J13">
        <v>1.6</v>
      </c>
      <c r="K13">
        <f t="shared" si="0"/>
        <v>0.16</v>
      </c>
      <c r="L13">
        <f t="shared" si="1"/>
        <v>0.32013201320132023</v>
      </c>
      <c r="M13">
        <f t="shared" si="2"/>
        <v>0.49467089423606003</v>
      </c>
      <c r="N13">
        <f t="shared" si="3"/>
        <v>0.79588001734407521</v>
      </c>
      <c r="O13">
        <f t="shared" si="4"/>
        <v>0.30120912310801518</v>
      </c>
    </row>
    <row r="14" spans="1:15">
      <c r="A14" t="s">
        <v>53</v>
      </c>
      <c r="B14">
        <v>1</v>
      </c>
      <c r="C14" t="s">
        <v>181</v>
      </c>
      <c r="D14">
        <v>2112</v>
      </c>
      <c r="E14">
        <v>1320</v>
      </c>
      <c r="F14">
        <v>24</v>
      </c>
      <c r="G14" t="s">
        <v>54</v>
      </c>
      <c r="H14">
        <v>1791</v>
      </c>
      <c r="I14">
        <v>0.63249999999999995</v>
      </c>
      <c r="J14">
        <v>4.9000000000000004</v>
      </c>
      <c r="K14">
        <f t="shared" si="0"/>
        <v>0.49000000000000005</v>
      </c>
      <c r="L14">
        <f t="shared" si="1"/>
        <v>0.58102766798418981</v>
      </c>
      <c r="M14">
        <f t="shared" si="2"/>
        <v>0.23580318642764175</v>
      </c>
      <c r="N14">
        <f t="shared" si="3"/>
        <v>0.30980391997148626</v>
      </c>
      <c r="O14">
        <f t="shared" si="4"/>
        <v>7.4000733543844566E-2</v>
      </c>
    </row>
    <row r="15" spans="1:15">
      <c r="A15" t="s">
        <v>53</v>
      </c>
      <c r="B15">
        <v>1</v>
      </c>
      <c r="C15" t="s">
        <v>181</v>
      </c>
      <c r="D15">
        <v>2112</v>
      </c>
      <c r="E15">
        <v>1320</v>
      </c>
      <c r="F15">
        <v>24</v>
      </c>
      <c r="G15" t="s">
        <v>54</v>
      </c>
      <c r="H15">
        <v>4231</v>
      </c>
      <c r="I15">
        <v>0.65249999999999997</v>
      </c>
      <c r="J15">
        <v>3.6</v>
      </c>
      <c r="K15">
        <f t="shared" si="0"/>
        <v>0.36</v>
      </c>
      <c r="L15">
        <f t="shared" si="1"/>
        <v>0.53256704980842917</v>
      </c>
      <c r="M15">
        <f t="shared" si="2"/>
        <v>0.27362570708418588</v>
      </c>
      <c r="N15">
        <f t="shared" si="3"/>
        <v>0.44369749923271273</v>
      </c>
      <c r="O15">
        <f t="shared" si="4"/>
        <v>0.17007179214852691</v>
      </c>
    </row>
    <row r="16" spans="1:15">
      <c r="A16" t="s">
        <v>53</v>
      </c>
      <c r="B16">
        <v>1</v>
      </c>
      <c r="C16" t="s">
        <v>181</v>
      </c>
      <c r="D16">
        <v>2112</v>
      </c>
      <c r="E16">
        <v>1320</v>
      </c>
      <c r="F16">
        <v>24</v>
      </c>
      <c r="G16" t="s">
        <v>54</v>
      </c>
      <c r="H16">
        <v>1863</v>
      </c>
      <c r="I16">
        <v>0.42</v>
      </c>
      <c r="J16">
        <v>14.4</v>
      </c>
      <c r="K16">
        <f t="shared" si="0"/>
        <v>0.69444444444444442</v>
      </c>
      <c r="L16">
        <f t="shared" si="1"/>
        <v>0.72413793103448265</v>
      </c>
      <c r="M16">
        <f t="shared" si="2"/>
        <v>0.14017870316503689</v>
      </c>
      <c r="N16">
        <f t="shared" si="3"/>
        <v>0.15836249209524964</v>
      </c>
      <c r="O16">
        <f t="shared" si="4"/>
        <v>1.8183788930212774E-2</v>
      </c>
    </row>
    <row r="17" spans="1:15">
      <c r="A17" t="s">
        <v>53</v>
      </c>
      <c r="B17">
        <v>1</v>
      </c>
      <c r="C17" t="s">
        <v>181</v>
      </c>
      <c r="D17">
        <v>2112</v>
      </c>
      <c r="E17">
        <v>1320</v>
      </c>
      <c r="F17">
        <v>24</v>
      </c>
      <c r="G17" t="s">
        <v>54</v>
      </c>
      <c r="H17">
        <v>1551</v>
      </c>
      <c r="I17">
        <v>0.25</v>
      </c>
      <c r="J17">
        <v>28.9</v>
      </c>
      <c r="K17">
        <f>MIN(10,J17)/MAX(10,J17)</f>
        <v>0.34602076124567477</v>
      </c>
      <c r="L17">
        <f>MIN(I17,1-I17)/MAX(I17,1-I17)</f>
        <v>0.33333333333333331</v>
      </c>
      <c r="M17">
        <f>LOG(1/L17)</f>
        <v>0.47712125471966244</v>
      </c>
      <c r="N17">
        <f>LOG(1/K17)</f>
        <v>0.46089784275654783</v>
      </c>
      <c r="O17">
        <f>ABS(LOG(L17)-LOG(K17))</f>
        <v>1.6223411963114609E-2</v>
      </c>
    </row>
    <row r="18" spans="1:15">
      <c r="A18" t="s">
        <v>161</v>
      </c>
      <c r="B18">
        <v>1</v>
      </c>
      <c r="C18" t="s">
        <v>181</v>
      </c>
      <c r="D18">
        <v>1280</v>
      </c>
      <c r="E18">
        <v>800</v>
      </c>
      <c r="F18">
        <v>32</v>
      </c>
      <c r="G18" t="s">
        <v>52</v>
      </c>
      <c r="H18">
        <v>7404</v>
      </c>
      <c r="I18">
        <v>0.54</v>
      </c>
      <c r="J18">
        <v>8.1</v>
      </c>
      <c r="K18">
        <f t="shared" ref="K18:K81" si="5">MIN(10,J18)/MAX(10,J18)</f>
        <v>0.80999999999999994</v>
      </c>
      <c r="L18">
        <f t="shared" ref="L18:L81" si="6">MIN(I18,1-I18)/MAX(I18,1-I18)</f>
        <v>0.85185185185185175</v>
      </c>
      <c r="M18">
        <f t="shared" ref="M18:M81" si="7">LOG(1/L18)</f>
        <v>6.9635928141394479E-2</v>
      </c>
      <c r="N18">
        <f t="shared" ref="N18:N81" si="8">LOG(1/K18)</f>
        <v>9.15149811213503E-2</v>
      </c>
      <c r="O18">
        <f t="shared" ref="O18:O81" si="9">ABS(LOG(L18)-LOG(K18))</f>
        <v>2.1879052979955807E-2</v>
      </c>
    </row>
    <row r="19" spans="1:15">
      <c r="A19" t="s">
        <v>161</v>
      </c>
      <c r="B19">
        <v>1</v>
      </c>
      <c r="C19" t="s">
        <v>181</v>
      </c>
      <c r="D19">
        <v>1280</v>
      </c>
      <c r="E19">
        <v>800</v>
      </c>
      <c r="F19">
        <v>32</v>
      </c>
      <c r="G19" t="s">
        <v>52</v>
      </c>
      <c r="H19">
        <v>8651</v>
      </c>
      <c r="I19">
        <v>0.90500000000000003</v>
      </c>
      <c r="J19">
        <v>0.4</v>
      </c>
      <c r="K19">
        <f t="shared" si="5"/>
        <v>0.04</v>
      </c>
      <c r="L19">
        <f t="shared" si="6"/>
        <v>0.1049723756906077</v>
      </c>
      <c r="M19">
        <f t="shared" si="7"/>
        <v>0.97892497391635569</v>
      </c>
      <c r="N19">
        <f t="shared" si="8"/>
        <v>1.3979400086720377</v>
      </c>
      <c r="O19">
        <f t="shared" si="9"/>
        <v>0.4190150347556818</v>
      </c>
    </row>
    <row r="20" spans="1:15">
      <c r="A20" t="s">
        <v>161</v>
      </c>
      <c r="B20">
        <v>1</v>
      </c>
      <c r="C20" t="s">
        <v>181</v>
      </c>
      <c r="D20">
        <v>1280</v>
      </c>
      <c r="E20">
        <v>800</v>
      </c>
      <c r="F20">
        <v>32</v>
      </c>
      <c r="G20" t="s">
        <v>52</v>
      </c>
      <c r="H20">
        <v>6419</v>
      </c>
      <c r="I20">
        <v>0.6</v>
      </c>
      <c r="J20">
        <v>4.9000000000000004</v>
      </c>
      <c r="K20">
        <f t="shared" si="5"/>
        <v>0.49000000000000005</v>
      </c>
      <c r="L20">
        <f t="shared" si="6"/>
        <v>0.66666666666666674</v>
      </c>
      <c r="M20">
        <f t="shared" si="7"/>
        <v>0.17609125905568118</v>
      </c>
      <c r="N20">
        <f t="shared" si="8"/>
        <v>0.30980391997148626</v>
      </c>
      <c r="O20">
        <f t="shared" si="9"/>
        <v>0.13371266091580514</v>
      </c>
    </row>
    <row r="21" spans="1:15">
      <c r="A21" t="s">
        <v>161</v>
      </c>
      <c r="B21">
        <v>1</v>
      </c>
      <c r="C21" t="s">
        <v>181</v>
      </c>
      <c r="D21">
        <v>1280</v>
      </c>
      <c r="E21">
        <v>800</v>
      </c>
      <c r="F21">
        <v>32</v>
      </c>
      <c r="G21" t="s">
        <v>52</v>
      </c>
      <c r="H21">
        <v>12040</v>
      </c>
      <c r="I21">
        <v>0.69</v>
      </c>
      <c r="J21">
        <v>3.6</v>
      </c>
      <c r="K21">
        <f t="shared" si="5"/>
        <v>0.36</v>
      </c>
      <c r="L21">
        <f t="shared" si="6"/>
        <v>0.44927536231884069</v>
      </c>
      <c r="M21">
        <f t="shared" si="7"/>
        <v>0.34748739690298253</v>
      </c>
      <c r="N21">
        <f t="shared" si="8"/>
        <v>0.44369749923271273</v>
      </c>
      <c r="O21">
        <f t="shared" si="9"/>
        <v>9.6210102329730207E-2</v>
      </c>
    </row>
    <row r="22" spans="1:15">
      <c r="A22" t="s">
        <v>161</v>
      </c>
      <c r="B22">
        <v>1</v>
      </c>
      <c r="C22" t="s">
        <v>181</v>
      </c>
      <c r="D22">
        <v>1280</v>
      </c>
      <c r="E22">
        <v>800</v>
      </c>
      <c r="F22">
        <v>32</v>
      </c>
      <c r="G22" t="s">
        <v>52</v>
      </c>
      <c r="H22">
        <v>6556</v>
      </c>
      <c r="I22">
        <v>0.91</v>
      </c>
      <c r="J22">
        <v>0.9</v>
      </c>
      <c r="K22">
        <f t="shared" si="5"/>
        <v>0.09</v>
      </c>
      <c r="L22">
        <f t="shared" si="6"/>
        <v>9.8901098901098869E-2</v>
      </c>
      <c r="M22">
        <f t="shared" si="7"/>
        <v>1.0047988828817689</v>
      </c>
      <c r="N22">
        <f t="shared" si="8"/>
        <v>1.045757490560675</v>
      </c>
      <c r="O22">
        <f t="shared" si="9"/>
        <v>4.0958607678906356E-2</v>
      </c>
    </row>
    <row r="23" spans="1:15">
      <c r="A23" t="s">
        <v>161</v>
      </c>
      <c r="B23">
        <v>1</v>
      </c>
      <c r="C23" t="s">
        <v>181</v>
      </c>
      <c r="D23">
        <v>1280</v>
      </c>
      <c r="E23">
        <v>800</v>
      </c>
      <c r="F23">
        <v>32</v>
      </c>
      <c r="G23" t="s">
        <v>52</v>
      </c>
      <c r="H23">
        <v>7327</v>
      </c>
      <c r="I23">
        <v>0.26500000000000001</v>
      </c>
      <c r="J23">
        <v>19.600000000000001</v>
      </c>
      <c r="K23">
        <f t="shared" si="5"/>
        <v>0.51020408163265307</v>
      </c>
      <c r="L23">
        <f t="shared" si="6"/>
        <v>0.36054421768707484</v>
      </c>
      <c r="M23">
        <f t="shared" si="7"/>
        <v>0.44304146514738707</v>
      </c>
      <c r="N23">
        <f t="shared" si="8"/>
        <v>0.29225607135647602</v>
      </c>
      <c r="O23">
        <f t="shared" si="9"/>
        <v>0.15078539379091099</v>
      </c>
    </row>
    <row r="24" spans="1:15">
      <c r="A24" t="s">
        <v>161</v>
      </c>
      <c r="B24">
        <v>1</v>
      </c>
      <c r="C24" t="s">
        <v>181</v>
      </c>
      <c r="D24">
        <v>1280</v>
      </c>
      <c r="E24">
        <v>800</v>
      </c>
      <c r="F24">
        <v>32</v>
      </c>
      <c r="G24" t="s">
        <v>52</v>
      </c>
      <c r="H24">
        <v>6614</v>
      </c>
      <c r="I24">
        <v>0.39750000000000002</v>
      </c>
      <c r="J24">
        <v>12.1</v>
      </c>
      <c r="K24">
        <f t="shared" si="5"/>
        <v>0.82644628099173556</v>
      </c>
      <c r="L24">
        <f t="shared" si="6"/>
        <v>0.65975103734439833</v>
      </c>
      <c r="M24">
        <f t="shared" si="7"/>
        <v>0.18061991825441692</v>
      </c>
      <c r="N24">
        <f t="shared" si="8"/>
        <v>8.2785370316450071E-2</v>
      </c>
      <c r="O24">
        <f t="shared" si="9"/>
        <v>9.7834547937966851E-2</v>
      </c>
    </row>
    <row r="25" spans="1:15">
      <c r="A25" t="s">
        <v>161</v>
      </c>
      <c r="B25">
        <v>1</v>
      </c>
      <c r="C25" t="s">
        <v>181</v>
      </c>
      <c r="D25">
        <v>1280</v>
      </c>
      <c r="E25">
        <v>800</v>
      </c>
      <c r="F25">
        <v>32</v>
      </c>
      <c r="G25" t="s">
        <v>52</v>
      </c>
      <c r="H25">
        <v>5430</v>
      </c>
      <c r="I25">
        <v>0.22500000000000001</v>
      </c>
      <c r="J25">
        <v>25.6</v>
      </c>
      <c r="K25">
        <f t="shared" si="5"/>
        <v>0.390625</v>
      </c>
      <c r="L25">
        <f t="shared" si="6"/>
        <v>0.29032258064516131</v>
      </c>
      <c r="M25">
        <f t="shared" si="7"/>
        <v>0.53711918439494777</v>
      </c>
      <c r="N25">
        <f t="shared" si="8"/>
        <v>0.40823996531184958</v>
      </c>
      <c r="O25">
        <f t="shared" si="9"/>
        <v>0.12887921908309818</v>
      </c>
    </row>
    <row r="26" spans="1:15">
      <c r="A26" t="s">
        <v>161</v>
      </c>
      <c r="B26">
        <v>1</v>
      </c>
      <c r="C26" t="s">
        <v>181</v>
      </c>
      <c r="D26">
        <v>1280</v>
      </c>
      <c r="E26">
        <v>800</v>
      </c>
      <c r="F26">
        <v>32</v>
      </c>
      <c r="G26" t="s">
        <v>52</v>
      </c>
      <c r="H26">
        <v>7616</v>
      </c>
      <c r="I26">
        <v>0.72250000000000003</v>
      </c>
      <c r="J26">
        <v>1.6</v>
      </c>
      <c r="K26">
        <f t="shared" si="5"/>
        <v>0.16</v>
      </c>
      <c r="L26">
        <f t="shared" si="6"/>
        <v>0.38408304498269891</v>
      </c>
      <c r="M26">
        <f t="shared" si="7"/>
        <v>0.41557486396989052</v>
      </c>
      <c r="N26">
        <f t="shared" si="8"/>
        <v>0.79588001734407521</v>
      </c>
      <c r="O26">
        <f t="shared" si="9"/>
        <v>0.38030515337418475</v>
      </c>
    </row>
    <row r="27" spans="1:15">
      <c r="A27" t="s">
        <v>161</v>
      </c>
      <c r="B27">
        <v>1</v>
      </c>
      <c r="C27" t="s">
        <v>181</v>
      </c>
      <c r="D27">
        <v>1280</v>
      </c>
      <c r="E27">
        <v>800</v>
      </c>
      <c r="F27">
        <v>32</v>
      </c>
      <c r="G27" t="s">
        <v>52</v>
      </c>
      <c r="H27">
        <v>3910</v>
      </c>
      <c r="I27">
        <v>0.59</v>
      </c>
      <c r="J27">
        <v>6.4</v>
      </c>
      <c r="K27">
        <f t="shared" si="5"/>
        <v>0.64</v>
      </c>
      <c r="L27">
        <f t="shared" si="6"/>
        <v>0.69491525423728817</v>
      </c>
      <c r="M27">
        <f t="shared" si="7"/>
        <v>0.15806815492240867</v>
      </c>
      <c r="N27">
        <f t="shared" si="8"/>
        <v>0.19382002601611284</v>
      </c>
      <c r="O27">
        <f t="shared" si="9"/>
        <v>3.5751871093704146E-2</v>
      </c>
    </row>
    <row r="28" spans="1:15">
      <c r="A28" t="s">
        <v>161</v>
      </c>
      <c r="B28">
        <v>1</v>
      </c>
      <c r="C28" t="s">
        <v>181</v>
      </c>
      <c r="D28">
        <v>1280</v>
      </c>
      <c r="E28">
        <v>800</v>
      </c>
      <c r="F28">
        <v>32</v>
      </c>
      <c r="G28" t="s">
        <v>52</v>
      </c>
      <c r="H28">
        <v>5163</v>
      </c>
      <c r="I28">
        <v>0.27250000000000002</v>
      </c>
      <c r="J28">
        <v>32.4</v>
      </c>
      <c r="K28">
        <f t="shared" si="5"/>
        <v>0.30864197530864201</v>
      </c>
      <c r="L28">
        <f t="shared" si="6"/>
        <v>0.37457044673539519</v>
      </c>
      <c r="M28">
        <f t="shared" si="7"/>
        <v>0.42646649104528367</v>
      </c>
      <c r="N28">
        <f t="shared" si="8"/>
        <v>0.51054501020661214</v>
      </c>
      <c r="O28">
        <f t="shared" si="9"/>
        <v>8.4078519161328469E-2</v>
      </c>
    </row>
    <row r="29" spans="1:15">
      <c r="A29" t="s">
        <v>161</v>
      </c>
      <c r="B29">
        <v>1</v>
      </c>
      <c r="C29" t="s">
        <v>181</v>
      </c>
      <c r="D29">
        <v>1280</v>
      </c>
      <c r="E29">
        <v>800</v>
      </c>
      <c r="F29">
        <v>32</v>
      </c>
      <c r="G29" t="s">
        <v>52</v>
      </c>
      <c r="H29">
        <v>4864</v>
      </c>
      <c r="I29">
        <v>0.70499999999999996</v>
      </c>
      <c r="J29">
        <v>2.5</v>
      </c>
      <c r="K29">
        <f t="shared" si="5"/>
        <v>0.25</v>
      </c>
      <c r="L29">
        <f t="shared" si="6"/>
        <v>0.41843971631205684</v>
      </c>
      <c r="M29">
        <f t="shared" si="7"/>
        <v>0.37836710101323562</v>
      </c>
      <c r="N29">
        <f t="shared" si="8"/>
        <v>0.6020599913279624</v>
      </c>
      <c r="O29">
        <f t="shared" si="9"/>
        <v>0.22369289031472678</v>
      </c>
    </row>
    <row r="30" spans="1:15">
      <c r="A30" t="s">
        <v>161</v>
      </c>
      <c r="B30">
        <v>1</v>
      </c>
      <c r="C30" t="s">
        <v>181</v>
      </c>
      <c r="D30">
        <v>1280</v>
      </c>
      <c r="E30">
        <v>800</v>
      </c>
      <c r="F30">
        <v>32</v>
      </c>
      <c r="G30" t="s">
        <v>52</v>
      </c>
      <c r="H30">
        <v>18577</v>
      </c>
      <c r="I30">
        <v>0.29749999999999999</v>
      </c>
      <c r="J30">
        <v>16.899999999999999</v>
      </c>
      <c r="K30">
        <f t="shared" si="5"/>
        <v>0.59171597633136097</v>
      </c>
      <c r="L30">
        <f t="shared" si="6"/>
        <v>0.42348754448398573</v>
      </c>
      <c r="M30">
        <f t="shared" si="7"/>
        <v>0.37315935851254917</v>
      </c>
      <c r="N30">
        <f t="shared" si="8"/>
        <v>0.22788670461367352</v>
      </c>
      <c r="O30">
        <f t="shared" si="9"/>
        <v>0.14527265389887564</v>
      </c>
    </row>
    <row r="31" spans="1:15">
      <c r="A31" t="s">
        <v>161</v>
      </c>
      <c r="B31">
        <v>1</v>
      </c>
      <c r="C31" t="s">
        <v>181</v>
      </c>
      <c r="D31">
        <v>1280</v>
      </c>
      <c r="E31">
        <v>800</v>
      </c>
      <c r="F31">
        <v>32</v>
      </c>
      <c r="G31" t="s">
        <v>52</v>
      </c>
      <c r="H31">
        <v>3618</v>
      </c>
      <c r="I31">
        <v>0.17</v>
      </c>
      <c r="J31">
        <v>28.9</v>
      </c>
      <c r="K31">
        <f t="shared" si="5"/>
        <v>0.34602076124567477</v>
      </c>
      <c r="L31">
        <f t="shared" si="6"/>
        <v>0.20481927710843376</v>
      </c>
      <c r="M31">
        <f t="shared" si="7"/>
        <v>0.68862917099779997</v>
      </c>
      <c r="N31">
        <f t="shared" si="8"/>
        <v>0.46089784275654783</v>
      </c>
      <c r="O31">
        <f t="shared" si="9"/>
        <v>0.22773132824125214</v>
      </c>
    </row>
    <row r="32" spans="1:15">
      <c r="A32" t="s">
        <v>161</v>
      </c>
      <c r="B32">
        <v>1</v>
      </c>
      <c r="C32" t="s">
        <v>181</v>
      </c>
      <c r="D32">
        <v>1280</v>
      </c>
      <c r="E32">
        <v>800</v>
      </c>
      <c r="F32">
        <v>32</v>
      </c>
      <c r="G32" t="s">
        <v>52</v>
      </c>
      <c r="H32">
        <v>2345</v>
      </c>
      <c r="I32">
        <v>0.215</v>
      </c>
      <c r="J32">
        <v>22.5</v>
      </c>
      <c r="K32">
        <f t="shared" si="5"/>
        <v>0.44444444444444442</v>
      </c>
      <c r="L32">
        <f t="shared" si="6"/>
        <v>0.27388535031847133</v>
      </c>
      <c r="M32">
        <f t="shared" si="7"/>
        <v>0.56243119682964726</v>
      </c>
      <c r="N32">
        <f t="shared" si="8"/>
        <v>0.35218251811136247</v>
      </c>
      <c r="O32">
        <f t="shared" si="9"/>
        <v>0.21024867871828473</v>
      </c>
    </row>
    <row r="33" spans="1:15">
      <c r="A33" t="s">
        <v>161</v>
      </c>
      <c r="B33">
        <v>1</v>
      </c>
      <c r="C33" t="s">
        <v>181</v>
      </c>
      <c r="D33">
        <v>1280</v>
      </c>
      <c r="E33">
        <v>800</v>
      </c>
      <c r="F33">
        <v>32</v>
      </c>
      <c r="G33" t="s">
        <v>52</v>
      </c>
      <c r="H33">
        <v>4054</v>
      </c>
      <c r="I33">
        <v>0.33750000000000002</v>
      </c>
      <c r="J33">
        <v>14.4</v>
      </c>
      <c r="K33">
        <f t="shared" si="5"/>
        <v>0.69444444444444442</v>
      </c>
      <c r="L33">
        <f t="shared" si="6"/>
        <v>0.50943396226415094</v>
      </c>
      <c r="M33">
        <f t="shared" si="7"/>
        <v>0.29291210544180174</v>
      </c>
      <c r="N33">
        <f t="shared" si="8"/>
        <v>0.15836249209524964</v>
      </c>
      <c r="O33">
        <f t="shared" si="9"/>
        <v>0.13454961334655208</v>
      </c>
    </row>
    <row r="34" spans="1:15">
      <c r="A34" t="s">
        <v>162</v>
      </c>
      <c r="B34">
        <v>1</v>
      </c>
      <c r="C34" t="s">
        <v>181</v>
      </c>
      <c r="D34">
        <v>1280</v>
      </c>
      <c r="E34">
        <v>1024</v>
      </c>
      <c r="F34">
        <v>32</v>
      </c>
      <c r="G34" t="s">
        <v>41</v>
      </c>
      <c r="H34">
        <v>4949</v>
      </c>
      <c r="I34">
        <v>0.83750000000000002</v>
      </c>
      <c r="J34">
        <v>0.9</v>
      </c>
      <c r="K34">
        <f t="shared" si="5"/>
        <v>0.09</v>
      </c>
      <c r="L34">
        <f t="shared" si="6"/>
        <v>0.19402985074626863</v>
      </c>
      <c r="M34">
        <f t="shared" si="7"/>
        <v>0.71213145039398973</v>
      </c>
      <c r="N34">
        <f t="shared" si="8"/>
        <v>1.045757490560675</v>
      </c>
      <c r="O34">
        <f t="shared" si="9"/>
        <v>0.33362604016668551</v>
      </c>
    </row>
    <row r="35" spans="1:15">
      <c r="A35" t="s">
        <v>162</v>
      </c>
      <c r="B35">
        <v>1</v>
      </c>
      <c r="C35" t="s">
        <v>181</v>
      </c>
      <c r="D35">
        <v>1280</v>
      </c>
      <c r="E35">
        <v>1024</v>
      </c>
      <c r="F35">
        <v>32</v>
      </c>
      <c r="G35" t="s">
        <v>41</v>
      </c>
      <c r="H35">
        <v>6455</v>
      </c>
      <c r="I35">
        <v>0.4325</v>
      </c>
      <c r="J35">
        <v>12.1</v>
      </c>
      <c r="K35">
        <f t="shared" si="5"/>
        <v>0.82644628099173556</v>
      </c>
      <c r="L35">
        <f t="shared" si="6"/>
        <v>0.76211453744493396</v>
      </c>
      <c r="M35">
        <f t="shared" si="7"/>
        <v>0.11797975406432729</v>
      </c>
      <c r="N35">
        <f t="shared" si="8"/>
        <v>8.2785370316450071E-2</v>
      </c>
      <c r="O35">
        <f t="shared" si="9"/>
        <v>3.5194383747877214E-2</v>
      </c>
    </row>
    <row r="36" spans="1:15">
      <c r="A36" t="s">
        <v>162</v>
      </c>
      <c r="B36">
        <v>1</v>
      </c>
      <c r="C36" t="s">
        <v>181</v>
      </c>
      <c r="D36">
        <v>1280</v>
      </c>
      <c r="E36">
        <v>1024</v>
      </c>
      <c r="F36">
        <v>32</v>
      </c>
      <c r="G36" t="s">
        <v>41</v>
      </c>
      <c r="H36">
        <v>5167</v>
      </c>
      <c r="I36">
        <v>0.36</v>
      </c>
      <c r="J36">
        <v>22.5</v>
      </c>
      <c r="K36">
        <f t="shared" si="5"/>
        <v>0.44444444444444442</v>
      </c>
      <c r="L36">
        <f t="shared" si="6"/>
        <v>0.5625</v>
      </c>
      <c r="M36">
        <f t="shared" si="7"/>
        <v>0.24987747321659989</v>
      </c>
      <c r="N36">
        <f t="shared" si="8"/>
        <v>0.35218251811136247</v>
      </c>
      <c r="O36">
        <f t="shared" si="9"/>
        <v>0.10230504489476264</v>
      </c>
    </row>
    <row r="37" spans="1:15">
      <c r="A37" t="s">
        <v>162</v>
      </c>
      <c r="B37">
        <v>1</v>
      </c>
      <c r="C37" t="s">
        <v>181</v>
      </c>
      <c r="D37">
        <v>1280</v>
      </c>
      <c r="E37">
        <v>1024</v>
      </c>
      <c r="F37">
        <v>32</v>
      </c>
      <c r="G37" t="s">
        <v>41</v>
      </c>
      <c r="H37">
        <v>4407</v>
      </c>
      <c r="I37">
        <v>0.33750000000000002</v>
      </c>
      <c r="J37">
        <v>25.6</v>
      </c>
      <c r="K37">
        <f t="shared" si="5"/>
        <v>0.390625</v>
      </c>
      <c r="L37">
        <f t="shared" si="6"/>
        <v>0.50943396226415094</v>
      </c>
      <c r="M37">
        <f t="shared" si="7"/>
        <v>0.29291210544180174</v>
      </c>
      <c r="N37">
        <f t="shared" si="8"/>
        <v>0.40823996531184958</v>
      </c>
      <c r="O37">
        <f t="shared" si="9"/>
        <v>0.11532785987004784</v>
      </c>
    </row>
    <row r="38" spans="1:15">
      <c r="A38" t="s">
        <v>162</v>
      </c>
      <c r="B38">
        <v>1</v>
      </c>
      <c r="C38" t="s">
        <v>181</v>
      </c>
      <c r="D38">
        <v>1280</v>
      </c>
      <c r="E38">
        <v>1024</v>
      </c>
      <c r="F38">
        <v>32</v>
      </c>
      <c r="G38" t="s">
        <v>41</v>
      </c>
      <c r="H38">
        <v>4776</v>
      </c>
      <c r="I38">
        <v>0.33750000000000002</v>
      </c>
      <c r="J38">
        <v>32.4</v>
      </c>
      <c r="K38">
        <f t="shared" si="5"/>
        <v>0.30864197530864201</v>
      </c>
      <c r="L38">
        <f t="shared" si="6"/>
        <v>0.50943396226415094</v>
      </c>
      <c r="M38">
        <f t="shared" si="7"/>
        <v>0.29291210544180174</v>
      </c>
      <c r="N38">
        <f t="shared" si="8"/>
        <v>0.51054501020661214</v>
      </c>
      <c r="O38">
        <f t="shared" si="9"/>
        <v>0.2176329047648104</v>
      </c>
    </row>
    <row r="39" spans="1:15">
      <c r="A39" t="s">
        <v>162</v>
      </c>
      <c r="B39">
        <v>1</v>
      </c>
      <c r="C39" t="s">
        <v>181</v>
      </c>
      <c r="D39">
        <v>1280</v>
      </c>
      <c r="E39">
        <v>1024</v>
      </c>
      <c r="F39">
        <v>32</v>
      </c>
      <c r="G39" t="s">
        <v>41</v>
      </c>
      <c r="H39">
        <v>6351</v>
      </c>
      <c r="I39">
        <v>0.63249999999999995</v>
      </c>
      <c r="J39">
        <v>2.5</v>
      </c>
      <c r="K39">
        <f t="shared" si="5"/>
        <v>0.25</v>
      </c>
      <c r="L39">
        <f t="shared" si="6"/>
        <v>0.58102766798418981</v>
      </c>
      <c r="M39">
        <f t="shared" si="7"/>
        <v>0.23580318642764175</v>
      </c>
      <c r="N39">
        <f t="shared" si="8"/>
        <v>0.6020599913279624</v>
      </c>
      <c r="O39">
        <f t="shared" si="9"/>
        <v>0.36625680490032064</v>
      </c>
    </row>
    <row r="40" spans="1:15">
      <c r="A40" t="s">
        <v>162</v>
      </c>
      <c r="B40">
        <v>1</v>
      </c>
      <c r="C40" t="s">
        <v>181</v>
      </c>
      <c r="D40">
        <v>1280</v>
      </c>
      <c r="E40">
        <v>1024</v>
      </c>
      <c r="F40">
        <v>32</v>
      </c>
      <c r="G40" t="s">
        <v>41</v>
      </c>
      <c r="H40">
        <v>5848</v>
      </c>
      <c r="I40">
        <v>0.40500000000000003</v>
      </c>
      <c r="J40">
        <v>14.4</v>
      </c>
      <c r="K40">
        <f t="shared" si="5"/>
        <v>0.69444444444444442</v>
      </c>
      <c r="L40">
        <f t="shared" si="6"/>
        <v>0.68067226890756305</v>
      </c>
      <c r="M40">
        <f t="shared" si="7"/>
        <v>0.16706194251388096</v>
      </c>
      <c r="N40">
        <f t="shared" si="8"/>
        <v>0.15836249209524964</v>
      </c>
      <c r="O40">
        <f t="shared" si="9"/>
        <v>8.6994504186313215E-3</v>
      </c>
    </row>
    <row r="41" spans="1:15">
      <c r="A41" t="s">
        <v>162</v>
      </c>
      <c r="B41">
        <v>1</v>
      </c>
      <c r="C41" t="s">
        <v>181</v>
      </c>
      <c r="D41">
        <v>1280</v>
      </c>
      <c r="E41">
        <v>1024</v>
      </c>
      <c r="F41">
        <v>32</v>
      </c>
      <c r="G41" t="s">
        <v>41</v>
      </c>
      <c r="H41">
        <v>4360</v>
      </c>
      <c r="I41">
        <v>0.78249999999999997</v>
      </c>
      <c r="J41">
        <v>1.6</v>
      </c>
      <c r="K41">
        <f t="shared" si="5"/>
        <v>0.16</v>
      </c>
      <c r="L41">
        <f t="shared" si="6"/>
        <v>0.27795527156549527</v>
      </c>
      <c r="M41">
        <f t="shared" si="7"/>
        <v>0.55602508492782987</v>
      </c>
      <c r="N41">
        <f t="shared" si="8"/>
        <v>0.79588001734407521</v>
      </c>
      <c r="O41">
        <f t="shared" si="9"/>
        <v>0.23985493241624534</v>
      </c>
    </row>
    <row r="42" spans="1:15">
      <c r="A42" t="s">
        <v>162</v>
      </c>
      <c r="B42">
        <v>1</v>
      </c>
      <c r="C42" t="s">
        <v>181</v>
      </c>
      <c r="D42">
        <v>1280</v>
      </c>
      <c r="E42">
        <v>1024</v>
      </c>
      <c r="F42">
        <v>32</v>
      </c>
      <c r="G42" t="s">
        <v>41</v>
      </c>
      <c r="H42">
        <v>2703</v>
      </c>
      <c r="I42">
        <v>0.36749999999999999</v>
      </c>
      <c r="J42">
        <v>16.899999999999999</v>
      </c>
      <c r="K42">
        <f t="shared" si="5"/>
        <v>0.59171597633136097</v>
      </c>
      <c r="L42">
        <f t="shared" si="6"/>
        <v>0.5810276679841897</v>
      </c>
      <c r="M42">
        <f t="shared" si="7"/>
        <v>0.23580318642764186</v>
      </c>
      <c r="N42">
        <f t="shared" si="8"/>
        <v>0.22788670461367352</v>
      </c>
      <c r="O42">
        <f t="shared" si="9"/>
        <v>7.9164818139683124E-3</v>
      </c>
    </row>
    <row r="43" spans="1:15">
      <c r="A43" t="s">
        <v>162</v>
      </c>
      <c r="B43">
        <v>1</v>
      </c>
      <c r="C43" t="s">
        <v>181</v>
      </c>
      <c r="D43">
        <v>1280</v>
      </c>
      <c r="E43">
        <v>1024</v>
      </c>
      <c r="F43">
        <v>32</v>
      </c>
      <c r="G43" t="s">
        <v>41</v>
      </c>
      <c r="H43">
        <v>4583</v>
      </c>
      <c r="I43">
        <v>0.9325</v>
      </c>
      <c r="J43">
        <v>0.4</v>
      </c>
      <c r="K43">
        <f t="shared" si="5"/>
        <v>0.04</v>
      </c>
      <c r="L43">
        <f t="shared" si="6"/>
        <v>7.2386058981233251E-2</v>
      </c>
      <c r="M43">
        <f t="shared" si="7"/>
        <v>1.1403450676497002</v>
      </c>
      <c r="N43">
        <f t="shared" si="8"/>
        <v>1.3979400086720377</v>
      </c>
      <c r="O43">
        <f t="shared" si="9"/>
        <v>0.25759494102233726</v>
      </c>
    </row>
    <row r="44" spans="1:15">
      <c r="A44" t="s">
        <v>162</v>
      </c>
      <c r="B44">
        <v>1</v>
      </c>
      <c r="C44" t="s">
        <v>181</v>
      </c>
      <c r="D44">
        <v>1280</v>
      </c>
      <c r="E44">
        <v>1024</v>
      </c>
      <c r="F44">
        <v>32</v>
      </c>
      <c r="G44" t="s">
        <v>41</v>
      </c>
      <c r="H44">
        <v>2023</v>
      </c>
      <c r="I44">
        <v>0.63500000000000001</v>
      </c>
      <c r="J44">
        <v>4.9000000000000004</v>
      </c>
      <c r="K44">
        <f t="shared" si="5"/>
        <v>0.49000000000000005</v>
      </c>
      <c r="L44">
        <f t="shared" si="6"/>
        <v>0.57480314960629919</v>
      </c>
      <c r="M44">
        <f t="shared" si="7"/>
        <v>0.24048086083550099</v>
      </c>
      <c r="N44">
        <f t="shared" si="8"/>
        <v>0.30980391997148626</v>
      </c>
      <c r="O44">
        <f t="shared" si="9"/>
        <v>6.9323059135985327E-2</v>
      </c>
    </row>
    <row r="45" spans="1:15">
      <c r="A45" t="s">
        <v>162</v>
      </c>
      <c r="B45">
        <v>1</v>
      </c>
      <c r="C45" t="s">
        <v>181</v>
      </c>
      <c r="D45">
        <v>1280</v>
      </c>
      <c r="E45">
        <v>1024</v>
      </c>
      <c r="F45">
        <v>32</v>
      </c>
      <c r="G45" t="s">
        <v>41</v>
      </c>
      <c r="H45">
        <v>3240</v>
      </c>
      <c r="I45">
        <v>0.52749999999999997</v>
      </c>
      <c r="J45">
        <v>6.4</v>
      </c>
      <c r="K45">
        <f t="shared" si="5"/>
        <v>0.64</v>
      </c>
      <c r="L45">
        <f t="shared" si="6"/>
        <v>0.89573459715639825</v>
      </c>
      <c r="M45">
        <f t="shared" si="7"/>
        <v>4.7820651124448478E-2</v>
      </c>
      <c r="N45">
        <f t="shared" si="8"/>
        <v>0.19382002601611284</v>
      </c>
      <c r="O45">
        <f t="shared" si="9"/>
        <v>0.14599937489166437</v>
      </c>
    </row>
    <row r="46" spans="1:15">
      <c r="A46" t="s">
        <v>162</v>
      </c>
      <c r="B46">
        <v>1</v>
      </c>
      <c r="C46" t="s">
        <v>181</v>
      </c>
      <c r="D46">
        <v>1280</v>
      </c>
      <c r="E46">
        <v>1024</v>
      </c>
      <c r="F46">
        <v>32</v>
      </c>
      <c r="G46" t="s">
        <v>41</v>
      </c>
      <c r="H46">
        <v>4152</v>
      </c>
      <c r="I46">
        <v>0.375</v>
      </c>
      <c r="J46">
        <v>19.600000000000001</v>
      </c>
      <c r="K46">
        <f t="shared" si="5"/>
        <v>0.51020408163265307</v>
      </c>
      <c r="L46">
        <f t="shared" si="6"/>
        <v>0.6</v>
      </c>
      <c r="M46">
        <f t="shared" si="7"/>
        <v>0.22184874961635639</v>
      </c>
      <c r="N46">
        <f t="shared" si="8"/>
        <v>0.29225607135647602</v>
      </c>
      <c r="O46">
        <f t="shared" si="9"/>
        <v>7.0407321740119627E-2</v>
      </c>
    </row>
    <row r="47" spans="1:15">
      <c r="A47" t="s">
        <v>162</v>
      </c>
      <c r="B47">
        <v>1</v>
      </c>
      <c r="C47" t="s">
        <v>181</v>
      </c>
      <c r="D47">
        <v>1280</v>
      </c>
      <c r="E47">
        <v>1024</v>
      </c>
      <c r="F47">
        <v>32</v>
      </c>
      <c r="G47" t="s">
        <v>41</v>
      </c>
      <c r="H47">
        <v>2023</v>
      </c>
      <c r="I47">
        <v>0.28000000000000003</v>
      </c>
      <c r="J47">
        <v>28.9</v>
      </c>
      <c r="K47">
        <f t="shared" si="5"/>
        <v>0.34602076124567477</v>
      </c>
      <c r="L47">
        <f t="shared" si="6"/>
        <v>0.38888888888888895</v>
      </c>
      <c r="M47">
        <f t="shared" si="7"/>
        <v>0.4101744650890492</v>
      </c>
      <c r="N47">
        <f t="shared" si="8"/>
        <v>0.46089784275654783</v>
      </c>
      <c r="O47">
        <f t="shared" si="9"/>
        <v>5.0723377667498681E-2</v>
      </c>
    </row>
    <row r="48" spans="1:15">
      <c r="A48" t="s">
        <v>162</v>
      </c>
      <c r="B48">
        <v>1</v>
      </c>
      <c r="C48" t="s">
        <v>181</v>
      </c>
      <c r="D48">
        <v>1280</v>
      </c>
      <c r="E48">
        <v>1024</v>
      </c>
      <c r="F48">
        <v>32</v>
      </c>
      <c r="G48" t="s">
        <v>41</v>
      </c>
      <c r="H48">
        <v>2632</v>
      </c>
      <c r="I48">
        <v>0.55500000000000005</v>
      </c>
      <c r="J48">
        <v>3.6</v>
      </c>
      <c r="K48">
        <f t="shared" si="5"/>
        <v>0.36</v>
      </c>
      <c r="L48">
        <f t="shared" si="6"/>
        <v>0.80180180180180161</v>
      </c>
      <c r="M48">
        <f t="shared" si="7"/>
        <v>9.5932972141744788E-2</v>
      </c>
      <c r="N48">
        <f t="shared" si="8"/>
        <v>0.44369749923271273</v>
      </c>
      <c r="O48">
        <f t="shared" si="9"/>
        <v>0.34776452709096795</v>
      </c>
    </row>
    <row r="49" spans="1:15">
      <c r="A49" t="s">
        <v>162</v>
      </c>
      <c r="B49">
        <v>1</v>
      </c>
      <c r="C49" t="s">
        <v>181</v>
      </c>
      <c r="D49">
        <v>1280</v>
      </c>
      <c r="E49">
        <v>1024</v>
      </c>
      <c r="F49">
        <v>32</v>
      </c>
      <c r="G49" t="s">
        <v>41</v>
      </c>
      <c r="H49">
        <v>3672</v>
      </c>
      <c r="I49">
        <v>0.54249999999999998</v>
      </c>
      <c r="J49">
        <v>8.1</v>
      </c>
      <c r="K49">
        <f t="shared" si="5"/>
        <v>0.80999999999999994</v>
      </c>
      <c r="L49">
        <f t="shared" si="6"/>
        <v>0.84331797235023043</v>
      </c>
      <c r="M49">
        <f t="shared" si="7"/>
        <v>7.4008644118100028E-2</v>
      </c>
      <c r="N49">
        <f t="shared" si="8"/>
        <v>9.15149811213503E-2</v>
      </c>
      <c r="O49">
        <f t="shared" si="9"/>
        <v>1.7506337003250258E-2</v>
      </c>
    </row>
    <row r="50" spans="1:15">
      <c r="A50" t="s">
        <v>163</v>
      </c>
      <c r="B50">
        <v>1</v>
      </c>
      <c r="C50" t="s">
        <v>181</v>
      </c>
      <c r="D50">
        <v>1366</v>
      </c>
      <c r="E50">
        <v>768</v>
      </c>
      <c r="F50">
        <v>32</v>
      </c>
      <c r="G50" t="s">
        <v>164</v>
      </c>
      <c r="H50">
        <v>4914</v>
      </c>
      <c r="I50">
        <v>0.60499999999999998</v>
      </c>
      <c r="J50">
        <v>6.4</v>
      </c>
      <c r="K50">
        <f t="shared" si="5"/>
        <v>0.64</v>
      </c>
      <c r="L50">
        <f t="shared" si="6"/>
        <v>0.65289256198347112</v>
      </c>
      <c r="M50">
        <f t="shared" si="7"/>
        <v>0.18515827902600865</v>
      </c>
      <c r="N50">
        <f t="shared" si="8"/>
        <v>0.19382002601611284</v>
      </c>
      <c r="O50">
        <f t="shared" si="9"/>
        <v>8.661746990104191E-3</v>
      </c>
    </row>
    <row r="51" spans="1:15">
      <c r="A51" t="s">
        <v>163</v>
      </c>
      <c r="B51">
        <v>1</v>
      </c>
      <c r="C51" t="s">
        <v>181</v>
      </c>
      <c r="D51">
        <v>1366</v>
      </c>
      <c r="E51">
        <v>768</v>
      </c>
      <c r="F51">
        <v>32</v>
      </c>
      <c r="G51" t="s">
        <v>164</v>
      </c>
      <c r="H51">
        <v>4524</v>
      </c>
      <c r="I51">
        <v>0.34250000000000003</v>
      </c>
      <c r="J51">
        <v>25.6</v>
      </c>
      <c r="K51">
        <f t="shared" si="5"/>
        <v>0.390625</v>
      </c>
      <c r="L51">
        <f t="shared" si="6"/>
        <v>0.52091254752851712</v>
      </c>
      <c r="M51">
        <f t="shared" si="7"/>
        <v>0.28323518133335107</v>
      </c>
      <c r="N51">
        <f t="shared" si="8"/>
        <v>0.40823996531184958</v>
      </c>
      <c r="O51">
        <f t="shared" si="9"/>
        <v>0.12500478397849851</v>
      </c>
    </row>
    <row r="52" spans="1:15">
      <c r="A52" t="s">
        <v>163</v>
      </c>
      <c r="B52">
        <v>1</v>
      </c>
      <c r="C52" t="s">
        <v>181</v>
      </c>
      <c r="D52">
        <v>1366</v>
      </c>
      <c r="E52">
        <v>768</v>
      </c>
      <c r="F52">
        <v>32</v>
      </c>
      <c r="G52" t="s">
        <v>164</v>
      </c>
      <c r="H52">
        <v>7644</v>
      </c>
      <c r="I52">
        <v>0.56999999999999995</v>
      </c>
      <c r="J52">
        <v>8.1</v>
      </c>
      <c r="K52">
        <f t="shared" si="5"/>
        <v>0.80999999999999994</v>
      </c>
      <c r="L52">
        <f t="shared" si="6"/>
        <v>0.75438596491228083</v>
      </c>
      <c r="M52">
        <f t="shared" si="7"/>
        <v>0.12240640009290477</v>
      </c>
      <c r="N52">
        <f t="shared" si="8"/>
        <v>9.15149811213503E-2</v>
      </c>
      <c r="O52">
        <f t="shared" si="9"/>
        <v>3.0891418971554521E-2</v>
      </c>
    </row>
    <row r="53" spans="1:15">
      <c r="A53" t="s">
        <v>163</v>
      </c>
      <c r="B53">
        <v>1</v>
      </c>
      <c r="C53" t="s">
        <v>181</v>
      </c>
      <c r="D53">
        <v>1366</v>
      </c>
      <c r="E53">
        <v>768</v>
      </c>
      <c r="F53">
        <v>32</v>
      </c>
      <c r="G53" t="s">
        <v>164</v>
      </c>
      <c r="H53">
        <v>5179</v>
      </c>
      <c r="I53">
        <v>0.40500000000000003</v>
      </c>
      <c r="J53">
        <v>14.4</v>
      </c>
      <c r="K53">
        <f t="shared" si="5"/>
        <v>0.69444444444444442</v>
      </c>
      <c r="L53">
        <f t="shared" si="6"/>
        <v>0.68067226890756305</v>
      </c>
      <c r="M53">
        <f t="shared" si="7"/>
        <v>0.16706194251388096</v>
      </c>
      <c r="N53">
        <f t="shared" si="8"/>
        <v>0.15836249209524964</v>
      </c>
      <c r="O53">
        <f t="shared" si="9"/>
        <v>8.6994504186313215E-3</v>
      </c>
    </row>
    <row r="54" spans="1:15">
      <c r="A54" t="s">
        <v>163</v>
      </c>
      <c r="B54">
        <v>1</v>
      </c>
      <c r="C54" t="s">
        <v>181</v>
      </c>
      <c r="D54">
        <v>1366</v>
      </c>
      <c r="E54">
        <v>768</v>
      </c>
      <c r="F54">
        <v>32</v>
      </c>
      <c r="G54" t="s">
        <v>164</v>
      </c>
      <c r="H54">
        <v>5211</v>
      </c>
      <c r="I54">
        <v>0.8075</v>
      </c>
      <c r="J54">
        <v>0.9</v>
      </c>
      <c r="K54">
        <f t="shared" si="5"/>
        <v>0.09</v>
      </c>
      <c r="L54">
        <f t="shared" si="6"/>
        <v>0.23839009287925697</v>
      </c>
      <c r="M54">
        <f t="shared" si="7"/>
        <v>0.62271179715862102</v>
      </c>
      <c r="N54">
        <f t="shared" si="8"/>
        <v>1.045757490560675</v>
      </c>
      <c r="O54">
        <f t="shared" si="9"/>
        <v>0.42304569340205422</v>
      </c>
    </row>
    <row r="55" spans="1:15">
      <c r="A55" t="s">
        <v>163</v>
      </c>
      <c r="B55">
        <v>1</v>
      </c>
      <c r="C55" t="s">
        <v>181</v>
      </c>
      <c r="D55">
        <v>1366</v>
      </c>
      <c r="E55">
        <v>768</v>
      </c>
      <c r="F55">
        <v>32</v>
      </c>
      <c r="G55" t="s">
        <v>164</v>
      </c>
      <c r="H55">
        <v>4587</v>
      </c>
      <c r="I55">
        <v>0.27</v>
      </c>
      <c r="J55">
        <v>19.600000000000001</v>
      </c>
      <c r="K55">
        <f t="shared" si="5"/>
        <v>0.51020408163265307</v>
      </c>
      <c r="L55">
        <f t="shared" si="6"/>
        <v>0.36986301369863017</v>
      </c>
      <c r="M55">
        <f t="shared" si="7"/>
        <v>0.43195909596146853</v>
      </c>
      <c r="N55">
        <f t="shared" si="8"/>
        <v>0.29225607135647602</v>
      </c>
      <c r="O55">
        <f t="shared" si="9"/>
        <v>0.13970302460499251</v>
      </c>
    </row>
    <row r="56" spans="1:15">
      <c r="A56" t="s">
        <v>163</v>
      </c>
      <c r="B56">
        <v>1</v>
      </c>
      <c r="C56" t="s">
        <v>181</v>
      </c>
      <c r="D56">
        <v>1366</v>
      </c>
      <c r="E56">
        <v>768</v>
      </c>
      <c r="F56">
        <v>32</v>
      </c>
      <c r="G56" t="s">
        <v>164</v>
      </c>
      <c r="H56">
        <v>2979</v>
      </c>
      <c r="I56">
        <v>0.84499999999999997</v>
      </c>
      <c r="J56">
        <v>1.6</v>
      </c>
      <c r="K56">
        <f t="shared" si="5"/>
        <v>0.16</v>
      </c>
      <c r="L56">
        <f t="shared" si="6"/>
        <v>0.18343195266272194</v>
      </c>
      <c r="M56">
        <f t="shared" si="7"/>
        <v>0.7365250107794008</v>
      </c>
      <c r="N56">
        <f t="shared" si="8"/>
        <v>0.79588001734407521</v>
      </c>
      <c r="O56">
        <f t="shared" si="9"/>
        <v>5.9355006564674517E-2</v>
      </c>
    </row>
    <row r="57" spans="1:15">
      <c r="A57" t="s">
        <v>163</v>
      </c>
      <c r="B57">
        <v>1</v>
      </c>
      <c r="C57" t="s">
        <v>181</v>
      </c>
      <c r="D57">
        <v>1366</v>
      </c>
      <c r="E57">
        <v>768</v>
      </c>
      <c r="F57">
        <v>32</v>
      </c>
      <c r="G57" t="s">
        <v>164</v>
      </c>
      <c r="H57">
        <v>2621</v>
      </c>
      <c r="I57">
        <v>0.52249999999999996</v>
      </c>
      <c r="J57">
        <v>12.1</v>
      </c>
      <c r="K57">
        <f t="shared" si="5"/>
        <v>0.82644628099173556</v>
      </c>
      <c r="L57">
        <f t="shared" si="6"/>
        <v>0.91387559808612451</v>
      </c>
      <c r="M57">
        <f t="shared" si="7"/>
        <v>3.9112918863326372E-2</v>
      </c>
      <c r="N57">
        <f t="shared" si="8"/>
        <v>8.2785370316450071E-2</v>
      </c>
      <c r="O57">
        <f t="shared" si="9"/>
        <v>4.3672451453123658E-2</v>
      </c>
    </row>
    <row r="58" spans="1:15">
      <c r="A58" t="s">
        <v>163</v>
      </c>
      <c r="B58">
        <v>1</v>
      </c>
      <c r="C58" t="s">
        <v>181</v>
      </c>
      <c r="D58">
        <v>1366</v>
      </c>
      <c r="E58">
        <v>768</v>
      </c>
      <c r="F58">
        <v>32</v>
      </c>
      <c r="G58" t="s">
        <v>164</v>
      </c>
      <c r="H58">
        <v>3058</v>
      </c>
      <c r="I58">
        <v>0.3125</v>
      </c>
      <c r="J58">
        <v>28.9</v>
      </c>
      <c r="K58">
        <f t="shared" si="5"/>
        <v>0.34602076124567477</v>
      </c>
      <c r="L58">
        <f t="shared" si="6"/>
        <v>0.45454545454545453</v>
      </c>
      <c r="M58">
        <f t="shared" si="7"/>
        <v>0.34242268082220628</v>
      </c>
      <c r="N58">
        <f t="shared" si="8"/>
        <v>0.46089784275654783</v>
      </c>
      <c r="O58">
        <f t="shared" si="9"/>
        <v>0.1184751619343416</v>
      </c>
    </row>
    <row r="59" spans="1:15">
      <c r="A59" t="s">
        <v>163</v>
      </c>
      <c r="B59">
        <v>1</v>
      </c>
      <c r="C59" t="s">
        <v>181</v>
      </c>
      <c r="D59">
        <v>1366</v>
      </c>
      <c r="E59">
        <v>768</v>
      </c>
      <c r="F59">
        <v>32</v>
      </c>
      <c r="G59" t="s">
        <v>164</v>
      </c>
      <c r="H59">
        <v>2558</v>
      </c>
      <c r="I59">
        <v>0.91</v>
      </c>
      <c r="J59">
        <v>0.4</v>
      </c>
      <c r="K59">
        <f t="shared" si="5"/>
        <v>0.04</v>
      </c>
      <c r="L59">
        <f t="shared" si="6"/>
        <v>9.8901098901098869E-2</v>
      </c>
      <c r="M59">
        <f t="shared" si="7"/>
        <v>1.0047988828817689</v>
      </c>
      <c r="N59">
        <f t="shared" si="8"/>
        <v>1.3979400086720377</v>
      </c>
      <c r="O59">
        <f t="shared" si="9"/>
        <v>0.39314112579026861</v>
      </c>
    </row>
    <row r="60" spans="1:15">
      <c r="A60" t="s">
        <v>163</v>
      </c>
      <c r="B60">
        <v>1</v>
      </c>
      <c r="C60" t="s">
        <v>181</v>
      </c>
      <c r="D60">
        <v>1366</v>
      </c>
      <c r="E60">
        <v>768</v>
      </c>
      <c r="F60">
        <v>32</v>
      </c>
      <c r="G60" t="s">
        <v>164</v>
      </c>
      <c r="H60">
        <v>2590</v>
      </c>
      <c r="I60">
        <v>0.29749999999999999</v>
      </c>
      <c r="J60">
        <v>32.4</v>
      </c>
      <c r="K60">
        <f t="shared" si="5"/>
        <v>0.30864197530864201</v>
      </c>
      <c r="L60">
        <f t="shared" si="6"/>
        <v>0.42348754448398573</v>
      </c>
      <c r="M60">
        <f t="shared" si="7"/>
        <v>0.37315935851254917</v>
      </c>
      <c r="N60">
        <f t="shared" si="8"/>
        <v>0.51054501020661214</v>
      </c>
      <c r="O60">
        <f t="shared" si="9"/>
        <v>0.13738565169406297</v>
      </c>
    </row>
    <row r="61" spans="1:15">
      <c r="A61" t="s">
        <v>163</v>
      </c>
      <c r="B61">
        <v>1</v>
      </c>
      <c r="C61" t="s">
        <v>181</v>
      </c>
      <c r="D61">
        <v>1366</v>
      </c>
      <c r="E61">
        <v>768</v>
      </c>
      <c r="F61">
        <v>32</v>
      </c>
      <c r="G61" t="s">
        <v>164</v>
      </c>
      <c r="H61">
        <v>3308</v>
      </c>
      <c r="I61">
        <v>0.53749999999999998</v>
      </c>
      <c r="J61">
        <v>22.5</v>
      </c>
      <c r="K61">
        <f t="shared" si="5"/>
        <v>0.44444444444444442</v>
      </c>
      <c r="L61">
        <f t="shared" si="6"/>
        <v>0.86046511627906985</v>
      </c>
      <c r="M61">
        <f t="shared" si="7"/>
        <v>6.5266731512591492E-2</v>
      </c>
      <c r="N61">
        <f t="shared" si="8"/>
        <v>0.35218251811136247</v>
      </c>
      <c r="O61">
        <f t="shared" si="9"/>
        <v>0.28691578659877104</v>
      </c>
    </row>
    <row r="62" spans="1:15">
      <c r="A62" t="s">
        <v>163</v>
      </c>
      <c r="B62">
        <v>1</v>
      </c>
      <c r="C62" t="s">
        <v>181</v>
      </c>
      <c r="D62">
        <v>1366</v>
      </c>
      <c r="E62">
        <v>768</v>
      </c>
      <c r="F62">
        <v>32</v>
      </c>
      <c r="G62" t="s">
        <v>164</v>
      </c>
      <c r="H62">
        <v>2152</v>
      </c>
      <c r="I62">
        <v>0.75</v>
      </c>
      <c r="J62">
        <v>2.5</v>
      </c>
      <c r="K62">
        <f t="shared" si="5"/>
        <v>0.25</v>
      </c>
      <c r="L62">
        <f t="shared" si="6"/>
        <v>0.33333333333333331</v>
      </c>
      <c r="M62">
        <f t="shared" si="7"/>
        <v>0.47712125471966244</v>
      </c>
      <c r="N62">
        <f t="shared" si="8"/>
        <v>0.6020599913279624</v>
      </c>
      <c r="O62">
        <f t="shared" si="9"/>
        <v>0.12493873660829996</v>
      </c>
    </row>
    <row r="63" spans="1:15">
      <c r="A63" t="s">
        <v>163</v>
      </c>
      <c r="B63">
        <v>1</v>
      </c>
      <c r="C63" t="s">
        <v>181</v>
      </c>
      <c r="D63">
        <v>1366</v>
      </c>
      <c r="E63">
        <v>768</v>
      </c>
      <c r="F63">
        <v>32</v>
      </c>
      <c r="G63" t="s">
        <v>164</v>
      </c>
      <c r="H63">
        <v>7145</v>
      </c>
      <c r="I63">
        <v>0.3775</v>
      </c>
      <c r="J63">
        <v>16.899999999999999</v>
      </c>
      <c r="K63">
        <f t="shared" si="5"/>
        <v>0.59171597633136097</v>
      </c>
      <c r="L63">
        <f t="shared" si="6"/>
        <v>0.60642570281124497</v>
      </c>
      <c r="M63">
        <f t="shared" si="7"/>
        <v>0.21722239980256691</v>
      </c>
      <c r="N63">
        <f t="shared" si="8"/>
        <v>0.22788670461367352</v>
      </c>
      <c r="O63">
        <f t="shared" si="9"/>
        <v>1.0664304811106612E-2</v>
      </c>
    </row>
    <row r="64" spans="1:15">
      <c r="A64" t="s">
        <v>163</v>
      </c>
      <c r="B64">
        <v>1</v>
      </c>
      <c r="C64" t="s">
        <v>181</v>
      </c>
      <c r="D64">
        <v>1366</v>
      </c>
      <c r="E64">
        <v>768</v>
      </c>
      <c r="F64">
        <v>32</v>
      </c>
      <c r="G64" t="s">
        <v>164</v>
      </c>
      <c r="H64">
        <v>1966</v>
      </c>
      <c r="I64">
        <v>0.76249999999999996</v>
      </c>
      <c r="J64">
        <v>3.6</v>
      </c>
      <c r="K64">
        <f t="shared" si="5"/>
        <v>0.36</v>
      </c>
      <c r="L64">
        <f t="shared" si="6"/>
        <v>0.31147540983606564</v>
      </c>
      <c r="M64">
        <f t="shared" si="7"/>
        <v>0.50657623405793795</v>
      </c>
      <c r="N64">
        <f t="shared" si="8"/>
        <v>0.44369749923271273</v>
      </c>
      <c r="O64">
        <f t="shared" si="9"/>
        <v>6.2878734825225213E-2</v>
      </c>
    </row>
    <row r="65" spans="1:15">
      <c r="A65" t="s">
        <v>163</v>
      </c>
      <c r="B65">
        <v>1</v>
      </c>
      <c r="C65" t="s">
        <v>181</v>
      </c>
      <c r="D65">
        <v>1366</v>
      </c>
      <c r="E65">
        <v>768</v>
      </c>
      <c r="F65">
        <v>32</v>
      </c>
      <c r="G65" t="s">
        <v>164</v>
      </c>
      <c r="H65">
        <v>1950</v>
      </c>
      <c r="I65">
        <v>0.755</v>
      </c>
      <c r="J65">
        <v>4.9000000000000004</v>
      </c>
      <c r="K65">
        <f t="shared" si="5"/>
        <v>0.49000000000000005</v>
      </c>
      <c r="L65">
        <f t="shared" si="6"/>
        <v>0.32450331125827814</v>
      </c>
      <c r="M65">
        <f t="shared" si="7"/>
        <v>0.48878086726465581</v>
      </c>
      <c r="N65">
        <f t="shared" si="8"/>
        <v>0.30980391997148626</v>
      </c>
      <c r="O65">
        <f t="shared" si="9"/>
        <v>0.17897694729316949</v>
      </c>
    </row>
    <row r="66" spans="1:15">
      <c r="A66" t="s">
        <v>29</v>
      </c>
      <c r="B66">
        <v>1</v>
      </c>
      <c r="C66" t="s">
        <v>181</v>
      </c>
      <c r="D66">
        <v>1440</v>
      </c>
      <c r="E66">
        <v>900</v>
      </c>
      <c r="F66">
        <v>32</v>
      </c>
      <c r="G66" t="s">
        <v>30</v>
      </c>
      <c r="H66">
        <v>5241</v>
      </c>
      <c r="I66">
        <v>0.22500000000000001</v>
      </c>
      <c r="J66">
        <v>22.5</v>
      </c>
      <c r="K66">
        <f t="shared" si="5"/>
        <v>0.44444444444444442</v>
      </c>
      <c r="L66">
        <f t="shared" si="6"/>
        <v>0.29032258064516131</v>
      </c>
      <c r="M66">
        <f t="shared" si="7"/>
        <v>0.53711918439494777</v>
      </c>
      <c r="N66">
        <f t="shared" si="8"/>
        <v>0.35218251811136247</v>
      </c>
      <c r="O66">
        <f t="shared" si="9"/>
        <v>0.18493666628358524</v>
      </c>
    </row>
    <row r="67" spans="1:15">
      <c r="A67" t="s">
        <v>29</v>
      </c>
      <c r="B67">
        <v>1</v>
      </c>
      <c r="C67" t="s">
        <v>181</v>
      </c>
      <c r="D67">
        <v>1440</v>
      </c>
      <c r="E67">
        <v>900</v>
      </c>
      <c r="F67">
        <v>32</v>
      </c>
      <c r="G67" t="s">
        <v>30</v>
      </c>
      <c r="H67">
        <v>4821</v>
      </c>
      <c r="I67">
        <v>0.61</v>
      </c>
      <c r="J67">
        <v>6.4</v>
      </c>
      <c r="K67">
        <f t="shared" si="5"/>
        <v>0.64</v>
      </c>
      <c r="L67">
        <f t="shared" si="6"/>
        <v>0.63934426229508201</v>
      </c>
      <c r="M67">
        <f t="shared" si="7"/>
        <v>0.19426522798426782</v>
      </c>
      <c r="N67">
        <f t="shared" si="8"/>
        <v>0.19382002601611284</v>
      </c>
      <c r="O67">
        <f t="shared" si="9"/>
        <v>4.4520196815497903E-4</v>
      </c>
    </row>
    <row r="68" spans="1:15">
      <c r="A68" t="s">
        <v>29</v>
      </c>
      <c r="B68">
        <v>1</v>
      </c>
      <c r="C68" t="s">
        <v>181</v>
      </c>
      <c r="D68">
        <v>1440</v>
      </c>
      <c r="E68">
        <v>900</v>
      </c>
      <c r="F68">
        <v>32</v>
      </c>
      <c r="G68" t="s">
        <v>30</v>
      </c>
      <c r="H68">
        <v>7987</v>
      </c>
      <c r="I68">
        <v>0.52249999999999996</v>
      </c>
      <c r="J68">
        <v>8.1</v>
      </c>
      <c r="K68">
        <f t="shared" si="5"/>
        <v>0.80999999999999994</v>
      </c>
      <c r="L68">
        <f t="shared" si="6"/>
        <v>0.91387559808612451</v>
      </c>
      <c r="M68">
        <f t="shared" si="7"/>
        <v>3.9112918863326372E-2</v>
      </c>
      <c r="N68">
        <f t="shared" si="8"/>
        <v>9.15149811213503E-2</v>
      </c>
      <c r="O68">
        <f t="shared" si="9"/>
        <v>5.2402062258023872E-2</v>
      </c>
    </row>
    <row r="69" spans="1:15">
      <c r="A69" t="s">
        <v>29</v>
      </c>
      <c r="B69">
        <v>1</v>
      </c>
      <c r="C69" t="s">
        <v>181</v>
      </c>
      <c r="D69">
        <v>1440</v>
      </c>
      <c r="E69">
        <v>900</v>
      </c>
      <c r="F69">
        <v>32</v>
      </c>
      <c r="G69" t="s">
        <v>30</v>
      </c>
      <c r="H69">
        <v>5382</v>
      </c>
      <c r="I69">
        <v>0.34</v>
      </c>
      <c r="J69">
        <v>19.600000000000001</v>
      </c>
      <c r="K69">
        <f t="shared" si="5"/>
        <v>0.51020408163265307</v>
      </c>
      <c r="L69">
        <f t="shared" si="6"/>
        <v>0.51515151515151525</v>
      </c>
      <c r="M69">
        <f t="shared" si="7"/>
        <v>0.28806501849961347</v>
      </c>
      <c r="N69">
        <f t="shared" si="8"/>
        <v>0.29225607135647602</v>
      </c>
      <c r="O69">
        <f t="shared" si="9"/>
        <v>4.1910528568625538E-3</v>
      </c>
    </row>
    <row r="70" spans="1:15">
      <c r="A70" t="s">
        <v>29</v>
      </c>
      <c r="B70">
        <v>1</v>
      </c>
      <c r="C70" t="s">
        <v>181</v>
      </c>
      <c r="D70">
        <v>1440</v>
      </c>
      <c r="E70">
        <v>900</v>
      </c>
      <c r="F70">
        <v>32</v>
      </c>
      <c r="G70" t="s">
        <v>30</v>
      </c>
      <c r="H70">
        <v>4743</v>
      </c>
      <c r="I70">
        <v>0.9425</v>
      </c>
      <c r="J70">
        <v>0.9</v>
      </c>
      <c r="K70">
        <f t="shared" si="5"/>
        <v>0.09</v>
      </c>
      <c r="L70">
        <f t="shared" si="6"/>
        <v>6.1007957559681691E-2</v>
      </c>
      <c r="M70">
        <f t="shared" si="7"/>
        <v>1.2146135141882</v>
      </c>
      <c r="N70">
        <f t="shared" si="8"/>
        <v>1.045757490560675</v>
      </c>
      <c r="O70">
        <f t="shared" si="9"/>
        <v>0.16885602362752472</v>
      </c>
    </row>
    <row r="71" spans="1:15">
      <c r="A71" t="s">
        <v>29</v>
      </c>
      <c r="B71">
        <v>1</v>
      </c>
      <c r="C71" t="s">
        <v>181</v>
      </c>
      <c r="D71">
        <v>1440</v>
      </c>
      <c r="E71">
        <v>900</v>
      </c>
      <c r="F71">
        <v>32</v>
      </c>
      <c r="G71" t="s">
        <v>30</v>
      </c>
      <c r="H71">
        <v>2933</v>
      </c>
      <c r="I71">
        <v>0.23499999999999999</v>
      </c>
      <c r="J71">
        <v>28.9</v>
      </c>
      <c r="K71">
        <f t="shared" si="5"/>
        <v>0.34602076124567477</v>
      </c>
      <c r="L71">
        <f t="shared" si="6"/>
        <v>0.30718954248366009</v>
      </c>
      <c r="M71">
        <f t="shared" si="7"/>
        <v>0.51259357288188134</v>
      </c>
      <c r="N71">
        <f t="shared" si="8"/>
        <v>0.46089784275654783</v>
      </c>
      <c r="O71">
        <f t="shared" si="9"/>
        <v>5.1695730125333517E-2</v>
      </c>
    </row>
    <row r="72" spans="1:15">
      <c r="A72" t="s">
        <v>29</v>
      </c>
      <c r="B72">
        <v>1</v>
      </c>
      <c r="C72" t="s">
        <v>181</v>
      </c>
      <c r="D72">
        <v>1440</v>
      </c>
      <c r="E72">
        <v>900</v>
      </c>
      <c r="F72">
        <v>32</v>
      </c>
      <c r="G72" t="s">
        <v>30</v>
      </c>
      <c r="H72">
        <v>4071</v>
      </c>
      <c r="I72">
        <v>0.62749999999999995</v>
      </c>
      <c r="J72">
        <v>1.6</v>
      </c>
      <c r="K72">
        <f t="shared" si="5"/>
        <v>0.16</v>
      </c>
      <c r="L72">
        <f t="shared" si="6"/>
        <v>0.59362549800796827</v>
      </c>
      <c r="M72">
        <f t="shared" si="7"/>
        <v>0.22648745306876403</v>
      </c>
      <c r="N72">
        <f t="shared" si="8"/>
        <v>0.79588001734407521</v>
      </c>
      <c r="O72">
        <f t="shared" si="9"/>
        <v>0.56939256427531126</v>
      </c>
    </row>
    <row r="73" spans="1:15">
      <c r="A73" t="s">
        <v>29</v>
      </c>
      <c r="B73">
        <v>1</v>
      </c>
      <c r="C73" t="s">
        <v>181</v>
      </c>
      <c r="D73">
        <v>1440</v>
      </c>
      <c r="E73">
        <v>900</v>
      </c>
      <c r="F73">
        <v>32</v>
      </c>
      <c r="G73" t="s">
        <v>30</v>
      </c>
      <c r="H73">
        <v>5226</v>
      </c>
      <c r="I73">
        <v>0.59750000000000003</v>
      </c>
      <c r="J73">
        <v>4.9000000000000004</v>
      </c>
      <c r="K73">
        <f t="shared" si="5"/>
        <v>0.49000000000000005</v>
      </c>
      <c r="L73">
        <f t="shared" si="6"/>
        <v>0.67364016736401666</v>
      </c>
      <c r="M73">
        <f t="shared" si="7"/>
        <v>0.17157202491628804</v>
      </c>
      <c r="N73">
        <f t="shared" si="8"/>
        <v>0.30980391997148626</v>
      </c>
      <c r="O73">
        <f t="shared" si="9"/>
        <v>0.13823189505519828</v>
      </c>
    </row>
    <row r="74" spans="1:15">
      <c r="A74" t="s">
        <v>29</v>
      </c>
      <c r="B74">
        <v>1</v>
      </c>
      <c r="C74" t="s">
        <v>181</v>
      </c>
      <c r="D74">
        <v>1440</v>
      </c>
      <c r="E74">
        <v>900</v>
      </c>
      <c r="F74">
        <v>32</v>
      </c>
      <c r="G74" t="s">
        <v>30</v>
      </c>
      <c r="H74">
        <v>4758</v>
      </c>
      <c r="I74">
        <v>0.96250000000000002</v>
      </c>
      <c r="J74">
        <v>0.4</v>
      </c>
      <c r="K74">
        <f t="shared" si="5"/>
        <v>0.04</v>
      </c>
      <c r="L74">
        <f t="shared" si="6"/>
        <v>3.8961038961038939E-2</v>
      </c>
      <c r="M74">
        <f t="shared" si="7"/>
        <v>1.4093694704528197</v>
      </c>
      <c r="N74">
        <f t="shared" si="8"/>
        <v>1.3979400086720377</v>
      </c>
      <c r="O74">
        <f t="shared" si="9"/>
        <v>1.1429461780782191E-2</v>
      </c>
    </row>
    <row r="75" spans="1:15">
      <c r="A75" t="s">
        <v>29</v>
      </c>
      <c r="B75">
        <v>1</v>
      </c>
      <c r="C75" t="s">
        <v>181</v>
      </c>
      <c r="D75">
        <v>1440</v>
      </c>
      <c r="E75">
        <v>900</v>
      </c>
      <c r="F75">
        <v>32</v>
      </c>
      <c r="G75" t="s">
        <v>30</v>
      </c>
      <c r="H75">
        <v>5928</v>
      </c>
      <c r="I75">
        <v>0.36249999999999999</v>
      </c>
      <c r="J75">
        <v>16.899999999999999</v>
      </c>
      <c r="K75">
        <f t="shared" si="5"/>
        <v>0.59171597633136097</v>
      </c>
      <c r="L75">
        <f t="shared" si="6"/>
        <v>0.56862745098039214</v>
      </c>
      <c r="M75">
        <f t="shared" si="7"/>
        <v>0.24517217819898027</v>
      </c>
      <c r="N75">
        <f t="shared" si="8"/>
        <v>0.22788670461367352</v>
      </c>
      <c r="O75">
        <f t="shared" si="9"/>
        <v>1.7285473585306771E-2</v>
      </c>
    </row>
    <row r="76" spans="1:15">
      <c r="A76" t="s">
        <v>29</v>
      </c>
      <c r="B76">
        <v>1</v>
      </c>
      <c r="C76" t="s">
        <v>181</v>
      </c>
      <c r="D76">
        <v>1440</v>
      </c>
      <c r="E76">
        <v>900</v>
      </c>
      <c r="F76">
        <v>32</v>
      </c>
      <c r="G76" t="s">
        <v>30</v>
      </c>
      <c r="H76">
        <v>3807</v>
      </c>
      <c r="I76">
        <v>0.185</v>
      </c>
      <c r="J76">
        <v>32.4</v>
      </c>
      <c r="K76">
        <f t="shared" si="5"/>
        <v>0.30864197530864201</v>
      </c>
      <c r="L76">
        <f t="shared" si="6"/>
        <v>0.22699386503067487</v>
      </c>
      <c r="M76">
        <f t="shared" si="7"/>
        <v>0.6439858803369628</v>
      </c>
      <c r="N76">
        <f t="shared" si="8"/>
        <v>0.51054501020661214</v>
      </c>
      <c r="O76">
        <f t="shared" si="9"/>
        <v>0.13344087013035066</v>
      </c>
    </row>
    <row r="77" spans="1:15">
      <c r="A77" t="s">
        <v>29</v>
      </c>
      <c r="B77">
        <v>1</v>
      </c>
      <c r="C77" t="s">
        <v>181</v>
      </c>
      <c r="D77">
        <v>1440</v>
      </c>
      <c r="E77">
        <v>900</v>
      </c>
      <c r="F77">
        <v>32</v>
      </c>
      <c r="G77" t="s">
        <v>30</v>
      </c>
      <c r="H77">
        <v>3697</v>
      </c>
      <c r="I77">
        <v>0.38500000000000001</v>
      </c>
      <c r="J77">
        <v>14.4</v>
      </c>
      <c r="K77">
        <f t="shared" si="5"/>
        <v>0.69444444444444442</v>
      </c>
      <c r="L77">
        <f t="shared" si="6"/>
        <v>0.6260162601626017</v>
      </c>
      <c r="M77">
        <f t="shared" si="7"/>
        <v>0.20341438626691599</v>
      </c>
      <c r="N77">
        <f t="shared" si="8"/>
        <v>0.15836249209524964</v>
      </c>
      <c r="O77">
        <f t="shared" si="9"/>
        <v>4.5051894171666357E-2</v>
      </c>
    </row>
    <row r="78" spans="1:15">
      <c r="A78" t="s">
        <v>29</v>
      </c>
      <c r="B78">
        <v>1</v>
      </c>
      <c r="C78" t="s">
        <v>181</v>
      </c>
      <c r="D78">
        <v>1440</v>
      </c>
      <c r="E78">
        <v>900</v>
      </c>
      <c r="F78">
        <v>32</v>
      </c>
      <c r="G78" t="s">
        <v>30</v>
      </c>
      <c r="H78">
        <v>3385</v>
      </c>
      <c r="I78">
        <v>0.78249999999999997</v>
      </c>
      <c r="J78">
        <v>3.6</v>
      </c>
      <c r="K78">
        <f t="shared" si="5"/>
        <v>0.36</v>
      </c>
      <c r="L78">
        <f t="shared" si="6"/>
        <v>0.27795527156549527</v>
      </c>
      <c r="M78">
        <f t="shared" si="7"/>
        <v>0.55602508492782987</v>
      </c>
      <c r="N78">
        <f t="shared" si="8"/>
        <v>0.44369749923271273</v>
      </c>
      <c r="O78">
        <f t="shared" si="9"/>
        <v>0.11232758569511714</v>
      </c>
    </row>
    <row r="79" spans="1:15">
      <c r="A79" t="s">
        <v>29</v>
      </c>
      <c r="B79">
        <v>1</v>
      </c>
      <c r="C79" t="s">
        <v>181</v>
      </c>
      <c r="D79">
        <v>1440</v>
      </c>
      <c r="E79">
        <v>900</v>
      </c>
      <c r="F79">
        <v>32</v>
      </c>
      <c r="G79" t="s">
        <v>30</v>
      </c>
      <c r="H79">
        <v>6724</v>
      </c>
      <c r="I79">
        <v>0.40500000000000003</v>
      </c>
      <c r="J79">
        <v>12.1</v>
      </c>
      <c r="K79">
        <f t="shared" si="5"/>
        <v>0.82644628099173556</v>
      </c>
      <c r="L79">
        <f t="shared" si="6"/>
        <v>0.68067226890756305</v>
      </c>
      <c r="M79">
        <f t="shared" si="7"/>
        <v>0.16706194251388096</v>
      </c>
      <c r="N79">
        <f t="shared" si="8"/>
        <v>8.2785370316450071E-2</v>
      </c>
      <c r="O79">
        <f t="shared" si="9"/>
        <v>8.4276572197430913E-2</v>
      </c>
    </row>
    <row r="80" spans="1:15">
      <c r="A80" t="s">
        <v>29</v>
      </c>
      <c r="B80">
        <v>1</v>
      </c>
      <c r="C80" t="s">
        <v>181</v>
      </c>
      <c r="D80">
        <v>1440</v>
      </c>
      <c r="E80">
        <v>900</v>
      </c>
      <c r="F80">
        <v>32</v>
      </c>
      <c r="G80" t="s">
        <v>30</v>
      </c>
      <c r="H80">
        <v>3166</v>
      </c>
      <c r="I80">
        <v>0.75</v>
      </c>
      <c r="J80">
        <v>2.5</v>
      </c>
      <c r="K80">
        <f t="shared" si="5"/>
        <v>0.25</v>
      </c>
      <c r="L80">
        <f t="shared" si="6"/>
        <v>0.33333333333333331</v>
      </c>
      <c r="M80">
        <f t="shared" si="7"/>
        <v>0.47712125471966244</v>
      </c>
      <c r="N80">
        <f t="shared" si="8"/>
        <v>0.6020599913279624</v>
      </c>
      <c r="O80">
        <f t="shared" si="9"/>
        <v>0.12493873660829996</v>
      </c>
    </row>
    <row r="81" spans="1:15">
      <c r="A81" t="s">
        <v>29</v>
      </c>
      <c r="B81">
        <v>1</v>
      </c>
      <c r="C81" t="s">
        <v>181</v>
      </c>
      <c r="D81">
        <v>1440</v>
      </c>
      <c r="E81">
        <v>900</v>
      </c>
      <c r="F81">
        <v>32</v>
      </c>
      <c r="G81" t="s">
        <v>30</v>
      </c>
      <c r="H81">
        <v>3074</v>
      </c>
      <c r="I81">
        <v>0.35249999999999998</v>
      </c>
      <c r="J81">
        <v>25.6</v>
      </c>
      <c r="K81">
        <f t="shared" si="5"/>
        <v>0.390625</v>
      </c>
      <c r="L81">
        <f t="shared" si="6"/>
        <v>0.54440154440154442</v>
      </c>
      <c r="M81">
        <f t="shared" si="7"/>
        <v>0.26408065142587189</v>
      </c>
      <c r="N81">
        <f t="shared" si="8"/>
        <v>0.40823996531184958</v>
      </c>
      <c r="O81">
        <f t="shared" si="9"/>
        <v>0.14415931388597769</v>
      </c>
    </row>
    <row r="82" spans="1:15">
      <c r="A82" t="s">
        <v>165</v>
      </c>
      <c r="B82">
        <v>1</v>
      </c>
      <c r="C82" t="s">
        <v>181</v>
      </c>
      <c r="D82">
        <v>1280</v>
      </c>
      <c r="E82">
        <v>800</v>
      </c>
      <c r="F82">
        <v>24</v>
      </c>
      <c r="G82" t="s">
        <v>166</v>
      </c>
      <c r="H82">
        <v>4236</v>
      </c>
      <c r="I82">
        <v>0.58499999999999996</v>
      </c>
      <c r="J82">
        <v>8.1</v>
      </c>
      <c r="K82">
        <f t="shared" ref="K82:K145" si="10">MIN(10,J82)/MAX(10,J82)</f>
        <v>0.80999999999999994</v>
      </c>
      <c r="L82">
        <f t="shared" ref="L82:L145" si="11">MIN(I82,1-I82)/MAX(I82,1-I82)</f>
        <v>0.70940170940170955</v>
      </c>
      <c r="M82">
        <f t="shared" ref="M82:M145" si="12">LOG(1/L82)</f>
        <v>0.14910776937008766</v>
      </c>
      <c r="N82">
        <f t="shared" ref="N82:N145" si="13">LOG(1/K82)</f>
        <v>9.15149811213503E-2</v>
      </c>
      <c r="O82">
        <f t="shared" ref="O82:O145" si="14">ABS(LOG(L82)-LOG(K82))</f>
        <v>5.759278824873737E-2</v>
      </c>
    </row>
    <row r="83" spans="1:15">
      <c r="A83" t="s">
        <v>165</v>
      </c>
      <c r="B83">
        <v>1</v>
      </c>
      <c r="C83" t="s">
        <v>181</v>
      </c>
      <c r="D83">
        <v>1280</v>
      </c>
      <c r="E83">
        <v>800</v>
      </c>
      <c r="F83">
        <v>24</v>
      </c>
      <c r="G83" t="s">
        <v>166</v>
      </c>
      <c r="H83">
        <v>3795</v>
      </c>
      <c r="I83">
        <v>0.57999999999999996</v>
      </c>
      <c r="J83">
        <v>6.4</v>
      </c>
      <c r="K83">
        <f t="shared" si="10"/>
        <v>0.64</v>
      </c>
      <c r="L83">
        <f t="shared" si="11"/>
        <v>0.72413793103448287</v>
      </c>
      <c r="M83">
        <f t="shared" si="12"/>
        <v>0.14017870316503675</v>
      </c>
      <c r="N83">
        <f t="shared" si="13"/>
        <v>0.19382002601611284</v>
      </c>
      <c r="O83">
        <f t="shared" si="14"/>
        <v>5.3641322851076062E-2</v>
      </c>
    </row>
    <row r="84" spans="1:15">
      <c r="A84" t="s">
        <v>165</v>
      </c>
      <c r="B84">
        <v>1</v>
      </c>
      <c r="C84" t="s">
        <v>181</v>
      </c>
      <c r="D84">
        <v>1280</v>
      </c>
      <c r="E84">
        <v>800</v>
      </c>
      <c r="F84">
        <v>24</v>
      </c>
      <c r="G84" t="s">
        <v>166</v>
      </c>
      <c r="H84">
        <v>3820</v>
      </c>
      <c r="I84">
        <v>0.38750000000000001</v>
      </c>
      <c r="J84">
        <v>12.1</v>
      </c>
      <c r="K84">
        <f t="shared" si="10"/>
        <v>0.82644628099173556</v>
      </c>
      <c r="L84">
        <f t="shared" si="11"/>
        <v>0.63265306122448972</v>
      </c>
      <c r="M84">
        <f t="shared" si="12"/>
        <v>0.19883438619424101</v>
      </c>
      <c r="N84">
        <f t="shared" si="13"/>
        <v>8.2785370316450071E-2</v>
      </c>
      <c r="O84">
        <f t="shared" si="14"/>
        <v>0.11604901587779097</v>
      </c>
    </row>
    <row r="85" spans="1:15">
      <c r="A85" t="s">
        <v>165</v>
      </c>
      <c r="B85">
        <v>1</v>
      </c>
      <c r="C85" t="s">
        <v>181</v>
      </c>
      <c r="D85">
        <v>1280</v>
      </c>
      <c r="E85">
        <v>800</v>
      </c>
      <c r="F85">
        <v>24</v>
      </c>
      <c r="G85" t="s">
        <v>166</v>
      </c>
      <c r="H85">
        <v>3484</v>
      </c>
      <c r="I85">
        <v>0.80500000000000005</v>
      </c>
      <c r="J85">
        <v>4.9000000000000004</v>
      </c>
      <c r="K85">
        <f t="shared" si="10"/>
        <v>0.49000000000000005</v>
      </c>
      <c r="L85">
        <f t="shared" si="11"/>
        <v>0.24223602484472043</v>
      </c>
      <c r="M85">
        <f t="shared" si="12"/>
        <v>0.61576126900535066</v>
      </c>
      <c r="N85">
        <f t="shared" si="13"/>
        <v>0.30980391997148626</v>
      </c>
      <c r="O85">
        <f t="shared" si="14"/>
        <v>0.30595734903386435</v>
      </c>
    </row>
    <row r="86" spans="1:15">
      <c r="A86" t="s">
        <v>165</v>
      </c>
      <c r="B86">
        <v>1</v>
      </c>
      <c r="C86" t="s">
        <v>181</v>
      </c>
      <c r="D86">
        <v>1280</v>
      </c>
      <c r="E86">
        <v>800</v>
      </c>
      <c r="F86">
        <v>24</v>
      </c>
      <c r="G86" t="s">
        <v>166</v>
      </c>
      <c r="H86">
        <v>3883</v>
      </c>
      <c r="I86">
        <v>0.22750000000000001</v>
      </c>
      <c r="J86">
        <v>25.6</v>
      </c>
      <c r="K86">
        <f t="shared" si="10"/>
        <v>0.390625</v>
      </c>
      <c r="L86">
        <f t="shared" si="11"/>
        <v>0.29449838187702265</v>
      </c>
      <c r="M86">
        <f t="shared" si="12"/>
        <v>0.53091708710374108</v>
      </c>
      <c r="N86">
        <f t="shared" si="13"/>
        <v>0.40823996531184958</v>
      </c>
      <c r="O86">
        <f t="shared" si="14"/>
        <v>0.1226771217918915</v>
      </c>
    </row>
    <row r="87" spans="1:15">
      <c r="A87" t="s">
        <v>165</v>
      </c>
      <c r="B87">
        <v>1</v>
      </c>
      <c r="C87" t="s">
        <v>181</v>
      </c>
      <c r="D87">
        <v>1280</v>
      </c>
      <c r="E87">
        <v>800</v>
      </c>
      <c r="F87">
        <v>24</v>
      </c>
      <c r="G87" t="s">
        <v>166</v>
      </c>
      <c r="H87">
        <v>3852</v>
      </c>
      <c r="I87">
        <v>0.90249999999999997</v>
      </c>
      <c r="J87">
        <v>0.4</v>
      </c>
      <c r="K87">
        <f t="shared" si="10"/>
        <v>0.04</v>
      </c>
      <c r="L87">
        <f t="shared" si="11"/>
        <v>0.10803324099722995</v>
      </c>
      <c r="M87">
        <f t="shared" si="12"/>
        <v>0.96644259487915862</v>
      </c>
      <c r="N87">
        <f t="shared" si="13"/>
        <v>1.3979400086720377</v>
      </c>
      <c r="O87">
        <f t="shared" si="14"/>
        <v>0.43149741379287887</v>
      </c>
    </row>
    <row r="88" spans="1:15">
      <c r="A88" t="s">
        <v>165</v>
      </c>
      <c r="B88">
        <v>1</v>
      </c>
      <c r="C88" t="s">
        <v>181</v>
      </c>
      <c r="D88">
        <v>1280</v>
      </c>
      <c r="E88">
        <v>800</v>
      </c>
      <c r="F88">
        <v>24</v>
      </c>
      <c r="G88" t="s">
        <v>166</v>
      </c>
      <c r="H88">
        <v>3850</v>
      </c>
      <c r="I88">
        <v>0.3725</v>
      </c>
      <c r="J88">
        <v>19.600000000000001</v>
      </c>
      <c r="K88">
        <f t="shared" si="10"/>
        <v>0.51020408163265307</v>
      </c>
      <c r="L88">
        <f t="shared" si="11"/>
        <v>0.59362549800796816</v>
      </c>
      <c r="M88">
        <f t="shared" si="12"/>
        <v>0.22648745306876408</v>
      </c>
      <c r="N88">
        <f t="shared" si="13"/>
        <v>0.29225607135647602</v>
      </c>
      <c r="O88">
        <f t="shared" si="14"/>
        <v>6.5768618287711939E-2</v>
      </c>
    </row>
    <row r="89" spans="1:15">
      <c r="A89" t="s">
        <v>165</v>
      </c>
      <c r="B89">
        <v>1</v>
      </c>
      <c r="C89" t="s">
        <v>181</v>
      </c>
      <c r="D89">
        <v>1280</v>
      </c>
      <c r="E89">
        <v>800</v>
      </c>
      <c r="F89">
        <v>24</v>
      </c>
      <c r="G89" t="s">
        <v>166</v>
      </c>
      <c r="H89">
        <v>3497</v>
      </c>
      <c r="I89">
        <v>0.67</v>
      </c>
      <c r="J89">
        <v>3.6</v>
      </c>
      <c r="K89">
        <f t="shared" si="10"/>
        <v>0.36</v>
      </c>
      <c r="L89">
        <f t="shared" si="11"/>
        <v>0.49253731343283574</v>
      </c>
      <c r="M89">
        <f t="shared" si="12"/>
        <v>0.30756086282293904</v>
      </c>
      <c r="N89">
        <f t="shared" si="13"/>
        <v>0.44369749923271273</v>
      </c>
      <c r="O89">
        <f t="shared" si="14"/>
        <v>0.13613663640977369</v>
      </c>
    </row>
    <row r="90" spans="1:15">
      <c r="A90" t="s">
        <v>165</v>
      </c>
      <c r="B90">
        <v>1</v>
      </c>
      <c r="C90" t="s">
        <v>181</v>
      </c>
      <c r="D90">
        <v>1280</v>
      </c>
      <c r="E90">
        <v>800</v>
      </c>
      <c r="F90">
        <v>24</v>
      </c>
      <c r="G90" t="s">
        <v>166</v>
      </c>
      <c r="H90">
        <v>2982</v>
      </c>
      <c r="I90">
        <v>0.39750000000000002</v>
      </c>
      <c r="J90">
        <v>14.4</v>
      </c>
      <c r="K90">
        <f t="shared" si="10"/>
        <v>0.69444444444444442</v>
      </c>
      <c r="L90">
        <f t="shared" si="11"/>
        <v>0.65975103734439833</v>
      </c>
      <c r="M90">
        <f t="shared" si="12"/>
        <v>0.18061991825441692</v>
      </c>
      <c r="N90">
        <f t="shared" si="13"/>
        <v>0.15836249209524964</v>
      </c>
      <c r="O90">
        <f t="shared" si="14"/>
        <v>2.225742615916726E-2</v>
      </c>
    </row>
    <row r="91" spans="1:15">
      <c r="A91" t="s">
        <v>165</v>
      </c>
      <c r="B91">
        <v>1</v>
      </c>
      <c r="C91" t="s">
        <v>181</v>
      </c>
      <c r="D91">
        <v>1280</v>
      </c>
      <c r="E91">
        <v>800</v>
      </c>
      <c r="F91">
        <v>24</v>
      </c>
      <c r="G91" t="s">
        <v>166</v>
      </c>
      <c r="H91">
        <v>3246</v>
      </c>
      <c r="I91">
        <v>0.26</v>
      </c>
      <c r="J91">
        <v>32.4</v>
      </c>
      <c r="K91">
        <f t="shared" si="10"/>
        <v>0.30864197530864201</v>
      </c>
      <c r="L91">
        <f t="shared" si="11"/>
        <v>0.35135135135135137</v>
      </c>
      <c r="M91">
        <f t="shared" si="12"/>
        <v>0.45425837176015815</v>
      </c>
      <c r="N91">
        <f t="shared" si="13"/>
        <v>0.51054501020661214</v>
      </c>
      <c r="O91">
        <f t="shared" si="14"/>
        <v>5.6286638446453929E-2</v>
      </c>
    </row>
    <row r="92" spans="1:15">
      <c r="A92" t="s">
        <v>165</v>
      </c>
      <c r="B92">
        <v>1</v>
      </c>
      <c r="C92" t="s">
        <v>181</v>
      </c>
      <c r="D92">
        <v>1280</v>
      </c>
      <c r="E92">
        <v>800</v>
      </c>
      <c r="F92">
        <v>24</v>
      </c>
      <c r="G92" t="s">
        <v>166</v>
      </c>
      <c r="H92">
        <v>3174</v>
      </c>
      <c r="I92">
        <v>0.29249999999999998</v>
      </c>
      <c r="J92">
        <v>28.9</v>
      </c>
      <c r="K92">
        <f t="shared" si="10"/>
        <v>0.34602076124567477</v>
      </c>
      <c r="L92">
        <f t="shared" si="11"/>
        <v>0.41342756183745577</v>
      </c>
      <c r="M92">
        <f t="shared" si="12"/>
        <v>0.38360057377812862</v>
      </c>
      <c r="N92">
        <f t="shared" si="13"/>
        <v>0.46089784275654783</v>
      </c>
      <c r="O92">
        <f t="shared" si="14"/>
        <v>7.7297268978419154E-2</v>
      </c>
    </row>
    <row r="93" spans="1:15">
      <c r="A93" t="s">
        <v>165</v>
      </c>
      <c r="B93">
        <v>1</v>
      </c>
      <c r="C93" t="s">
        <v>181</v>
      </c>
      <c r="D93">
        <v>1280</v>
      </c>
      <c r="E93">
        <v>800</v>
      </c>
      <c r="F93">
        <v>24</v>
      </c>
      <c r="G93" t="s">
        <v>166</v>
      </c>
      <c r="H93">
        <v>3828</v>
      </c>
      <c r="I93">
        <v>0.46250000000000002</v>
      </c>
      <c r="J93">
        <v>16.899999999999999</v>
      </c>
      <c r="K93">
        <f t="shared" si="10"/>
        <v>0.59171597633136097</v>
      </c>
      <c r="L93">
        <f t="shared" si="11"/>
        <v>0.86046511627906985</v>
      </c>
      <c r="M93">
        <f t="shared" si="12"/>
        <v>6.5266731512591492E-2</v>
      </c>
      <c r="N93">
        <f t="shared" si="13"/>
        <v>0.22788670461367352</v>
      </c>
      <c r="O93">
        <f t="shared" si="14"/>
        <v>0.16261997310108203</v>
      </c>
    </row>
    <row r="94" spans="1:15">
      <c r="A94" t="s">
        <v>165</v>
      </c>
      <c r="B94">
        <v>1</v>
      </c>
      <c r="C94" t="s">
        <v>181</v>
      </c>
      <c r="D94">
        <v>1280</v>
      </c>
      <c r="E94">
        <v>800</v>
      </c>
      <c r="F94">
        <v>24</v>
      </c>
      <c r="G94" t="s">
        <v>166</v>
      </c>
      <c r="H94">
        <v>4411</v>
      </c>
      <c r="I94">
        <v>0.81499999999999995</v>
      </c>
      <c r="J94">
        <v>2.5</v>
      </c>
      <c r="K94">
        <f t="shared" si="10"/>
        <v>0.25</v>
      </c>
      <c r="L94">
        <f t="shared" si="11"/>
        <v>0.22699386503067492</v>
      </c>
      <c r="M94">
        <f t="shared" si="12"/>
        <v>0.64398588033696258</v>
      </c>
      <c r="N94">
        <f t="shared" si="13"/>
        <v>0.6020599913279624</v>
      </c>
      <c r="O94">
        <f t="shared" si="14"/>
        <v>4.1925889009000294E-2</v>
      </c>
    </row>
    <row r="95" spans="1:15">
      <c r="A95" t="s">
        <v>165</v>
      </c>
      <c r="B95">
        <v>1</v>
      </c>
      <c r="C95" t="s">
        <v>181</v>
      </c>
      <c r="D95">
        <v>1280</v>
      </c>
      <c r="E95">
        <v>800</v>
      </c>
      <c r="F95">
        <v>24</v>
      </c>
      <c r="G95" t="s">
        <v>166</v>
      </c>
      <c r="H95">
        <v>4500</v>
      </c>
      <c r="I95">
        <v>0.84</v>
      </c>
      <c r="J95">
        <v>1.6</v>
      </c>
      <c r="K95">
        <f t="shared" si="10"/>
        <v>0.16</v>
      </c>
      <c r="L95">
        <f t="shared" si="11"/>
        <v>0.19047619047619052</v>
      </c>
      <c r="M95">
        <f t="shared" si="12"/>
        <v>0.7201593034059568</v>
      </c>
      <c r="N95">
        <f t="shared" si="13"/>
        <v>0.79588001734407521</v>
      </c>
      <c r="O95">
        <f t="shared" si="14"/>
        <v>7.5720713938118411E-2</v>
      </c>
    </row>
    <row r="96" spans="1:15">
      <c r="A96" t="s">
        <v>165</v>
      </c>
      <c r="B96">
        <v>1</v>
      </c>
      <c r="C96" t="s">
        <v>181</v>
      </c>
      <c r="D96">
        <v>1280</v>
      </c>
      <c r="E96">
        <v>800</v>
      </c>
      <c r="F96">
        <v>24</v>
      </c>
      <c r="G96" t="s">
        <v>166</v>
      </c>
      <c r="H96">
        <v>2754</v>
      </c>
      <c r="I96">
        <v>0.42749999999999999</v>
      </c>
      <c r="J96">
        <v>22.5</v>
      </c>
      <c r="K96">
        <f t="shared" si="10"/>
        <v>0.44444444444444442</v>
      </c>
      <c r="L96">
        <f t="shared" si="11"/>
        <v>0.74672489082969429</v>
      </c>
      <c r="M96">
        <f t="shared" si="12"/>
        <v>0.12683937194773418</v>
      </c>
      <c r="N96">
        <f t="shared" si="13"/>
        <v>0.35218251811136247</v>
      </c>
      <c r="O96">
        <f t="shared" si="14"/>
        <v>0.22534314616362836</v>
      </c>
    </row>
    <row r="97" spans="1:15">
      <c r="A97" t="s">
        <v>165</v>
      </c>
      <c r="B97">
        <v>1</v>
      </c>
      <c r="C97" t="s">
        <v>181</v>
      </c>
      <c r="D97">
        <v>1280</v>
      </c>
      <c r="E97">
        <v>800</v>
      </c>
      <c r="F97">
        <v>24</v>
      </c>
      <c r="G97" t="s">
        <v>166</v>
      </c>
      <c r="H97">
        <v>2900</v>
      </c>
      <c r="I97">
        <v>0.9</v>
      </c>
      <c r="J97">
        <v>0.9</v>
      </c>
      <c r="K97">
        <f t="shared" si="10"/>
        <v>0.09</v>
      </c>
      <c r="L97">
        <f t="shared" si="11"/>
        <v>0.11111111111111108</v>
      </c>
      <c r="M97">
        <f t="shared" si="12"/>
        <v>0.95424250943932509</v>
      </c>
      <c r="N97">
        <f t="shared" si="13"/>
        <v>1.045757490560675</v>
      </c>
      <c r="O97">
        <f t="shared" si="14"/>
        <v>9.1514981121350258E-2</v>
      </c>
    </row>
    <row r="98" spans="1:15">
      <c r="A98" t="s">
        <v>5</v>
      </c>
      <c r="B98">
        <v>1</v>
      </c>
      <c r="C98" t="s">
        <v>181</v>
      </c>
      <c r="D98">
        <v>2112</v>
      </c>
      <c r="E98">
        <v>1188</v>
      </c>
      <c r="F98">
        <v>24</v>
      </c>
      <c r="G98" t="s">
        <v>6</v>
      </c>
      <c r="H98">
        <v>6277</v>
      </c>
      <c r="I98">
        <v>0.28999999999999998</v>
      </c>
      <c r="J98">
        <v>28.9</v>
      </c>
      <c r="K98">
        <f t="shared" si="10"/>
        <v>0.34602076124567477</v>
      </c>
      <c r="L98">
        <f t="shared" si="11"/>
        <v>0.40845070422535212</v>
      </c>
      <c r="M98">
        <f t="shared" si="12"/>
        <v>0.38886035082011916</v>
      </c>
      <c r="N98">
        <f t="shared" si="13"/>
        <v>0.46089784275654783</v>
      </c>
      <c r="O98">
        <f t="shared" si="14"/>
        <v>7.2037491936428666E-2</v>
      </c>
    </row>
    <row r="99" spans="1:15">
      <c r="A99" t="s">
        <v>5</v>
      </c>
      <c r="B99">
        <v>1</v>
      </c>
      <c r="C99" t="s">
        <v>181</v>
      </c>
      <c r="D99">
        <v>2112</v>
      </c>
      <c r="E99">
        <v>1188</v>
      </c>
      <c r="F99">
        <v>24</v>
      </c>
      <c r="G99" t="s">
        <v>6</v>
      </c>
      <c r="H99">
        <v>8143</v>
      </c>
      <c r="I99">
        <v>0.58499999999999996</v>
      </c>
      <c r="J99">
        <v>4.9000000000000004</v>
      </c>
      <c r="K99">
        <f t="shared" si="10"/>
        <v>0.49000000000000005</v>
      </c>
      <c r="L99">
        <f t="shared" si="11"/>
        <v>0.70940170940170955</v>
      </c>
      <c r="M99">
        <f t="shared" si="12"/>
        <v>0.14910776937008766</v>
      </c>
      <c r="N99">
        <f t="shared" si="13"/>
        <v>0.30980391997148626</v>
      </c>
      <c r="O99">
        <f t="shared" si="14"/>
        <v>0.16069615060139866</v>
      </c>
    </row>
    <row r="100" spans="1:15">
      <c r="A100" t="s">
        <v>5</v>
      </c>
      <c r="B100">
        <v>1</v>
      </c>
      <c r="C100" t="s">
        <v>181</v>
      </c>
      <c r="D100">
        <v>2112</v>
      </c>
      <c r="E100">
        <v>1188</v>
      </c>
      <c r="F100">
        <v>24</v>
      </c>
      <c r="G100" t="s">
        <v>6</v>
      </c>
      <c r="H100">
        <v>7344</v>
      </c>
      <c r="I100">
        <v>0.65</v>
      </c>
      <c r="J100">
        <v>32.4</v>
      </c>
      <c r="K100">
        <f t="shared" si="10"/>
        <v>0.30864197530864201</v>
      </c>
      <c r="L100">
        <f t="shared" si="11"/>
        <v>0.53846153846153844</v>
      </c>
      <c r="M100">
        <f t="shared" si="12"/>
        <v>0.26884531229257996</v>
      </c>
      <c r="N100">
        <f t="shared" si="13"/>
        <v>0.51054501020661214</v>
      </c>
      <c r="O100">
        <f t="shared" si="14"/>
        <v>0.24169969791403217</v>
      </c>
    </row>
    <row r="101" spans="1:15">
      <c r="A101" t="s">
        <v>5</v>
      </c>
      <c r="B101">
        <v>1</v>
      </c>
      <c r="C101" t="s">
        <v>181</v>
      </c>
      <c r="D101">
        <v>2112</v>
      </c>
      <c r="E101">
        <v>1188</v>
      </c>
      <c r="F101">
        <v>24</v>
      </c>
      <c r="G101" t="s">
        <v>6</v>
      </c>
      <c r="H101">
        <v>4712</v>
      </c>
      <c r="I101">
        <v>0.61750000000000005</v>
      </c>
      <c r="J101">
        <v>19.600000000000001</v>
      </c>
      <c r="K101">
        <f t="shared" si="10"/>
        <v>0.51020408163265307</v>
      </c>
      <c r="L101">
        <f t="shared" si="11"/>
        <v>0.61943319838056665</v>
      </c>
      <c r="M101">
        <f t="shared" si="12"/>
        <v>0.20800552244206705</v>
      </c>
      <c r="N101">
        <f t="shared" si="13"/>
        <v>0.29225607135647602</v>
      </c>
      <c r="O101">
        <f t="shared" si="14"/>
        <v>8.4250548914409001E-2</v>
      </c>
    </row>
    <row r="102" spans="1:15">
      <c r="A102" t="s">
        <v>5</v>
      </c>
      <c r="B102">
        <v>1</v>
      </c>
      <c r="C102" t="s">
        <v>181</v>
      </c>
      <c r="D102">
        <v>2112</v>
      </c>
      <c r="E102">
        <v>1188</v>
      </c>
      <c r="F102">
        <v>24</v>
      </c>
      <c r="G102" t="s">
        <v>6</v>
      </c>
      <c r="H102">
        <v>5232</v>
      </c>
      <c r="I102">
        <v>0.52500000000000002</v>
      </c>
      <c r="J102">
        <v>14.4</v>
      </c>
      <c r="K102">
        <f t="shared" si="10"/>
        <v>0.69444444444444442</v>
      </c>
      <c r="L102">
        <f t="shared" si="11"/>
        <v>0.90476190476190466</v>
      </c>
      <c r="M102">
        <f t="shared" si="12"/>
        <v>4.3465693781090345E-2</v>
      </c>
      <c r="N102">
        <f t="shared" si="13"/>
        <v>0.15836249209524964</v>
      </c>
      <c r="O102">
        <f t="shared" si="14"/>
        <v>0.1148967983141593</v>
      </c>
    </row>
    <row r="103" spans="1:15">
      <c r="A103" t="s">
        <v>5</v>
      </c>
      <c r="B103">
        <v>1</v>
      </c>
      <c r="C103" t="s">
        <v>181</v>
      </c>
      <c r="D103">
        <v>2112</v>
      </c>
      <c r="E103">
        <v>1188</v>
      </c>
      <c r="F103">
        <v>24</v>
      </c>
      <c r="G103" t="s">
        <v>6</v>
      </c>
      <c r="H103">
        <v>2823</v>
      </c>
      <c r="I103">
        <v>0.60499999999999998</v>
      </c>
      <c r="J103">
        <v>25.6</v>
      </c>
      <c r="K103">
        <f t="shared" si="10"/>
        <v>0.390625</v>
      </c>
      <c r="L103">
        <f t="shared" si="11"/>
        <v>0.65289256198347112</v>
      </c>
      <c r="M103">
        <f t="shared" si="12"/>
        <v>0.18515827902600865</v>
      </c>
      <c r="N103">
        <f t="shared" si="13"/>
        <v>0.40823996531184958</v>
      </c>
      <c r="O103">
        <f t="shared" si="14"/>
        <v>0.22308168628584096</v>
      </c>
    </row>
    <row r="104" spans="1:15">
      <c r="A104" t="s">
        <v>5</v>
      </c>
      <c r="B104">
        <v>1</v>
      </c>
      <c r="C104" t="s">
        <v>181</v>
      </c>
      <c r="D104">
        <v>2112</v>
      </c>
      <c r="E104">
        <v>1188</v>
      </c>
      <c r="F104">
        <v>24</v>
      </c>
      <c r="G104" t="s">
        <v>6</v>
      </c>
      <c r="H104">
        <v>4247</v>
      </c>
      <c r="I104">
        <v>0.96750000000000003</v>
      </c>
      <c r="J104">
        <v>0.9</v>
      </c>
      <c r="K104">
        <f t="shared" si="10"/>
        <v>0.09</v>
      </c>
      <c r="L104">
        <f t="shared" si="11"/>
        <v>3.3591731266149845E-2</v>
      </c>
      <c r="M104">
        <f t="shared" si="12"/>
        <v>1.4737676127120749</v>
      </c>
      <c r="N104">
        <f t="shared" si="13"/>
        <v>1.045757490560675</v>
      </c>
      <c r="O104">
        <f t="shared" si="14"/>
        <v>0.42801012215139966</v>
      </c>
    </row>
    <row r="105" spans="1:15">
      <c r="A105" t="s">
        <v>5</v>
      </c>
      <c r="B105">
        <v>1</v>
      </c>
      <c r="C105" t="s">
        <v>181</v>
      </c>
      <c r="D105">
        <v>2112</v>
      </c>
      <c r="E105">
        <v>1188</v>
      </c>
      <c r="F105">
        <v>24</v>
      </c>
      <c r="G105" t="s">
        <v>6</v>
      </c>
      <c r="H105">
        <v>3376</v>
      </c>
      <c r="I105">
        <v>0.89249999999999996</v>
      </c>
      <c r="J105">
        <v>2.5</v>
      </c>
      <c r="K105">
        <f t="shared" si="10"/>
        <v>0.25</v>
      </c>
      <c r="L105">
        <f t="shared" si="11"/>
        <v>0.12044817927170873</v>
      </c>
      <c r="M105">
        <f t="shared" si="12"/>
        <v>0.91919976053260655</v>
      </c>
      <c r="N105">
        <f t="shared" si="13"/>
        <v>0.6020599913279624</v>
      </c>
      <c r="O105">
        <f t="shared" si="14"/>
        <v>0.31713976920464415</v>
      </c>
    </row>
    <row r="106" spans="1:15">
      <c r="A106" t="s">
        <v>5</v>
      </c>
      <c r="B106">
        <v>1</v>
      </c>
      <c r="C106" t="s">
        <v>181</v>
      </c>
      <c r="D106">
        <v>2112</v>
      </c>
      <c r="E106">
        <v>1188</v>
      </c>
      <c r="F106">
        <v>24</v>
      </c>
      <c r="G106" t="s">
        <v>6</v>
      </c>
      <c r="H106">
        <v>3704</v>
      </c>
      <c r="I106">
        <v>0.92249999999999999</v>
      </c>
      <c r="J106">
        <v>1.6</v>
      </c>
      <c r="K106">
        <f t="shared" si="10"/>
        <v>0.16</v>
      </c>
      <c r="L106">
        <f t="shared" si="11"/>
        <v>8.4010840108401097E-2</v>
      </c>
      <c r="M106">
        <f t="shared" si="12"/>
        <v>1.0756646723247876</v>
      </c>
      <c r="N106">
        <f t="shared" si="13"/>
        <v>0.79588001734407521</v>
      </c>
      <c r="O106">
        <f t="shared" si="14"/>
        <v>0.27978465498071237</v>
      </c>
    </row>
    <row r="107" spans="1:15">
      <c r="A107" t="s">
        <v>5</v>
      </c>
      <c r="B107">
        <v>1</v>
      </c>
      <c r="C107" t="s">
        <v>181</v>
      </c>
      <c r="D107">
        <v>2112</v>
      </c>
      <c r="E107">
        <v>1188</v>
      </c>
      <c r="F107">
        <v>24</v>
      </c>
      <c r="G107" t="s">
        <v>6</v>
      </c>
      <c r="H107">
        <v>2936</v>
      </c>
      <c r="I107">
        <v>0.63749999999999996</v>
      </c>
      <c r="J107">
        <v>6.4</v>
      </c>
      <c r="K107">
        <f t="shared" si="10"/>
        <v>0.64</v>
      </c>
      <c r="L107">
        <f t="shared" si="11"/>
        <v>0.56862745098039225</v>
      </c>
      <c r="M107">
        <f t="shared" si="12"/>
        <v>0.24517217819898021</v>
      </c>
      <c r="N107">
        <f t="shared" si="13"/>
        <v>0.19382002601611284</v>
      </c>
      <c r="O107">
        <f t="shared" si="14"/>
        <v>5.13521521828674E-2</v>
      </c>
    </row>
    <row r="108" spans="1:15">
      <c r="A108" t="s">
        <v>5</v>
      </c>
      <c r="B108">
        <v>1</v>
      </c>
      <c r="C108" t="s">
        <v>181</v>
      </c>
      <c r="D108">
        <v>2112</v>
      </c>
      <c r="E108">
        <v>1188</v>
      </c>
      <c r="F108">
        <v>24</v>
      </c>
      <c r="G108" t="s">
        <v>6</v>
      </c>
      <c r="H108">
        <v>4920</v>
      </c>
      <c r="I108">
        <v>0.55249999999999999</v>
      </c>
      <c r="J108">
        <v>12.1</v>
      </c>
      <c r="K108">
        <f t="shared" si="10"/>
        <v>0.82644628099173556</v>
      </c>
      <c r="L108">
        <f t="shared" si="11"/>
        <v>0.80995475113122173</v>
      </c>
      <c r="M108">
        <f t="shared" si="12"/>
        <v>9.1539242705217558E-2</v>
      </c>
      <c r="N108">
        <f t="shared" si="13"/>
        <v>8.2785370316450071E-2</v>
      </c>
      <c r="O108">
        <f t="shared" si="14"/>
        <v>8.7538723887674585E-3</v>
      </c>
    </row>
    <row r="109" spans="1:15">
      <c r="A109" t="s">
        <v>5</v>
      </c>
      <c r="B109">
        <v>1</v>
      </c>
      <c r="C109" t="s">
        <v>181</v>
      </c>
      <c r="D109">
        <v>2112</v>
      </c>
      <c r="E109">
        <v>1188</v>
      </c>
      <c r="F109">
        <v>24</v>
      </c>
      <c r="G109" t="s">
        <v>6</v>
      </c>
      <c r="H109">
        <v>2519</v>
      </c>
      <c r="I109">
        <v>0.46500000000000002</v>
      </c>
      <c r="J109">
        <v>16.899999999999999</v>
      </c>
      <c r="K109">
        <f t="shared" si="10"/>
        <v>0.59171597633136097</v>
      </c>
      <c r="L109">
        <f t="shared" si="11"/>
        <v>0.8691588785046731</v>
      </c>
      <c r="M109">
        <f t="shared" si="12"/>
        <v>6.0900829131274391E-2</v>
      </c>
      <c r="N109">
        <f t="shared" si="13"/>
        <v>0.22788670461367352</v>
      </c>
      <c r="O109">
        <f t="shared" si="14"/>
        <v>0.1669858754823991</v>
      </c>
    </row>
    <row r="110" spans="1:15">
      <c r="A110" t="s">
        <v>5</v>
      </c>
      <c r="B110">
        <v>1</v>
      </c>
      <c r="C110" t="s">
        <v>181</v>
      </c>
      <c r="D110">
        <v>2112</v>
      </c>
      <c r="E110">
        <v>1188</v>
      </c>
      <c r="F110">
        <v>24</v>
      </c>
      <c r="G110" t="s">
        <v>6</v>
      </c>
      <c r="H110">
        <v>2743</v>
      </c>
      <c r="I110">
        <v>0.6925</v>
      </c>
      <c r="J110">
        <v>3.6</v>
      </c>
      <c r="K110">
        <f t="shared" si="10"/>
        <v>0.36</v>
      </c>
      <c r="L110">
        <f t="shared" si="11"/>
        <v>0.44404332129963897</v>
      </c>
      <c r="M110">
        <f t="shared" si="12"/>
        <v>0.35257465762505058</v>
      </c>
      <c r="N110">
        <f t="shared" si="13"/>
        <v>0.44369749923271273</v>
      </c>
      <c r="O110">
        <f t="shared" si="14"/>
        <v>9.1122841607662097E-2</v>
      </c>
    </row>
    <row r="111" spans="1:15">
      <c r="A111" t="s">
        <v>5</v>
      </c>
      <c r="B111">
        <v>1</v>
      </c>
      <c r="C111" t="s">
        <v>181</v>
      </c>
      <c r="D111">
        <v>2112</v>
      </c>
      <c r="E111">
        <v>1188</v>
      </c>
      <c r="F111">
        <v>24</v>
      </c>
      <c r="G111" t="s">
        <v>6</v>
      </c>
      <c r="H111">
        <v>3360</v>
      </c>
      <c r="I111">
        <v>0.97499999999999998</v>
      </c>
      <c r="J111">
        <v>0.4</v>
      </c>
      <c r="K111">
        <f t="shared" si="10"/>
        <v>0.04</v>
      </c>
      <c r="L111">
        <f t="shared" si="11"/>
        <v>2.5641025641025664E-2</v>
      </c>
      <c r="M111">
        <f t="shared" si="12"/>
        <v>1.5910646070264989</v>
      </c>
      <c r="N111">
        <f t="shared" si="13"/>
        <v>1.3979400086720377</v>
      </c>
      <c r="O111">
        <f t="shared" si="14"/>
        <v>0.19312459835446139</v>
      </c>
    </row>
    <row r="112" spans="1:15">
      <c r="A112" t="s">
        <v>5</v>
      </c>
      <c r="B112">
        <v>1</v>
      </c>
      <c r="C112" t="s">
        <v>181</v>
      </c>
      <c r="D112">
        <v>2112</v>
      </c>
      <c r="E112">
        <v>1188</v>
      </c>
      <c r="F112">
        <v>24</v>
      </c>
      <c r="G112" t="s">
        <v>6</v>
      </c>
      <c r="H112">
        <v>4864</v>
      </c>
      <c r="I112">
        <v>0.61</v>
      </c>
      <c r="J112">
        <v>8.1</v>
      </c>
      <c r="K112">
        <f t="shared" si="10"/>
        <v>0.80999999999999994</v>
      </c>
      <c r="L112">
        <f t="shared" si="11"/>
        <v>0.63934426229508201</v>
      </c>
      <c r="M112">
        <f t="shared" si="12"/>
        <v>0.19426522798426782</v>
      </c>
      <c r="N112">
        <f t="shared" si="13"/>
        <v>9.15149811213503E-2</v>
      </c>
      <c r="O112">
        <f t="shared" si="14"/>
        <v>0.1027502468629175</v>
      </c>
    </row>
    <row r="113" spans="1:15">
      <c r="A113" t="s">
        <v>5</v>
      </c>
      <c r="B113">
        <v>1</v>
      </c>
      <c r="C113" t="s">
        <v>181</v>
      </c>
      <c r="D113">
        <v>2112</v>
      </c>
      <c r="E113">
        <v>1188</v>
      </c>
      <c r="F113">
        <v>24</v>
      </c>
      <c r="G113" t="s">
        <v>6</v>
      </c>
      <c r="H113">
        <v>4480</v>
      </c>
      <c r="I113">
        <v>0.35499999999999998</v>
      </c>
      <c r="J113">
        <v>22.5</v>
      </c>
      <c r="K113">
        <f t="shared" si="10"/>
        <v>0.44444444444444442</v>
      </c>
      <c r="L113">
        <f t="shared" si="11"/>
        <v>0.55038759689922478</v>
      </c>
      <c r="M113">
        <f t="shared" si="12"/>
        <v>0.25933136158017367</v>
      </c>
      <c r="N113">
        <f t="shared" si="13"/>
        <v>0.35218251811136247</v>
      </c>
      <c r="O113">
        <f t="shared" si="14"/>
        <v>9.2851156531188861E-2</v>
      </c>
    </row>
    <row r="114" spans="1:15">
      <c r="A114" t="s">
        <v>134</v>
      </c>
      <c r="B114">
        <v>1</v>
      </c>
      <c r="C114" t="s">
        <v>181</v>
      </c>
      <c r="D114">
        <v>1280</v>
      </c>
      <c r="E114">
        <v>800</v>
      </c>
      <c r="F114">
        <v>24</v>
      </c>
      <c r="G114" t="s">
        <v>135</v>
      </c>
      <c r="H114">
        <v>6415</v>
      </c>
      <c r="I114">
        <v>0.53749999999999998</v>
      </c>
      <c r="J114">
        <v>8.1</v>
      </c>
      <c r="K114">
        <f t="shared" si="10"/>
        <v>0.80999999999999994</v>
      </c>
      <c r="L114">
        <f t="shared" si="11"/>
        <v>0.86046511627906985</v>
      </c>
      <c r="M114">
        <f t="shared" si="12"/>
        <v>6.5266731512591492E-2</v>
      </c>
      <c r="N114">
        <f t="shared" si="13"/>
        <v>9.15149811213503E-2</v>
      </c>
      <c r="O114">
        <f t="shared" si="14"/>
        <v>2.6248249608758795E-2</v>
      </c>
    </row>
    <row r="115" spans="1:15">
      <c r="A115" t="s">
        <v>134</v>
      </c>
      <c r="B115">
        <v>1</v>
      </c>
      <c r="C115" t="s">
        <v>181</v>
      </c>
      <c r="D115">
        <v>1280</v>
      </c>
      <c r="E115">
        <v>800</v>
      </c>
      <c r="F115">
        <v>24</v>
      </c>
      <c r="G115" t="s">
        <v>135</v>
      </c>
      <c r="H115">
        <v>5526</v>
      </c>
      <c r="I115">
        <v>0.1925</v>
      </c>
      <c r="J115">
        <v>28.9</v>
      </c>
      <c r="K115">
        <f t="shared" si="10"/>
        <v>0.34602076124567477</v>
      </c>
      <c r="L115">
        <f t="shared" si="11"/>
        <v>0.23839009287925697</v>
      </c>
      <c r="M115">
        <f t="shared" si="12"/>
        <v>0.62271179715862102</v>
      </c>
      <c r="N115">
        <f t="shared" si="13"/>
        <v>0.46089784275654783</v>
      </c>
      <c r="O115">
        <f t="shared" si="14"/>
        <v>0.16181395440207319</v>
      </c>
    </row>
    <row r="116" spans="1:15">
      <c r="A116" t="s">
        <v>134</v>
      </c>
      <c r="B116">
        <v>1</v>
      </c>
      <c r="C116" t="s">
        <v>181</v>
      </c>
      <c r="D116">
        <v>1280</v>
      </c>
      <c r="E116">
        <v>800</v>
      </c>
      <c r="F116">
        <v>24</v>
      </c>
      <c r="G116" t="s">
        <v>135</v>
      </c>
      <c r="H116">
        <v>5192</v>
      </c>
      <c r="I116">
        <v>0.92</v>
      </c>
      <c r="J116">
        <v>0.4</v>
      </c>
      <c r="K116">
        <f t="shared" si="10"/>
        <v>0.04</v>
      </c>
      <c r="L116">
        <f t="shared" si="11"/>
        <v>8.6956521739130391E-2</v>
      </c>
      <c r="M116">
        <f t="shared" si="12"/>
        <v>1.0606978403536118</v>
      </c>
      <c r="N116">
        <f t="shared" si="13"/>
        <v>1.3979400086720377</v>
      </c>
      <c r="O116">
        <f t="shared" si="14"/>
        <v>0.33724216831842568</v>
      </c>
    </row>
    <row r="117" spans="1:15">
      <c r="A117" t="s">
        <v>134</v>
      </c>
      <c r="B117">
        <v>1</v>
      </c>
      <c r="C117" t="s">
        <v>181</v>
      </c>
      <c r="D117">
        <v>1280</v>
      </c>
      <c r="E117">
        <v>800</v>
      </c>
      <c r="F117">
        <v>24</v>
      </c>
      <c r="G117" t="s">
        <v>135</v>
      </c>
      <c r="H117">
        <v>4344</v>
      </c>
      <c r="I117">
        <v>0.82</v>
      </c>
      <c r="J117">
        <v>0.9</v>
      </c>
      <c r="K117">
        <f t="shared" si="10"/>
        <v>0.09</v>
      </c>
      <c r="L117">
        <f t="shared" si="11"/>
        <v>0.2195121951219513</v>
      </c>
      <c r="M117">
        <f t="shared" si="12"/>
        <v>0.65854134728041047</v>
      </c>
      <c r="N117">
        <f t="shared" si="13"/>
        <v>1.045757490560675</v>
      </c>
      <c r="O117">
        <f t="shared" si="14"/>
        <v>0.38721614328026477</v>
      </c>
    </row>
    <row r="118" spans="1:15">
      <c r="A118" t="s">
        <v>134</v>
      </c>
      <c r="B118">
        <v>1</v>
      </c>
      <c r="C118" t="s">
        <v>181</v>
      </c>
      <c r="D118">
        <v>1280</v>
      </c>
      <c r="E118">
        <v>800</v>
      </c>
      <c r="F118">
        <v>24</v>
      </c>
      <c r="G118" t="s">
        <v>135</v>
      </c>
      <c r="H118">
        <v>3432</v>
      </c>
      <c r="I118">
        <v>0.74</v>
      </c>
      <c r="J118">
        <v>2.5</v>
      </c>
      <c r="K118">
        <f t="shared" si="10"/>
        <v>0.25</v>
      </c>
      <c r="L118">
        <f t="shared" si="11"/>
        <v>0.35135135135135137</v>
      </c>
      <c r="M118">
        <f t="shared" si="12"/>
        <v>0.45425837176015815</v>
      </c>
      <c r="N118">
        <f t="shared" si="13"/>
        <v>0.6020599913279624</v>
      </c>
      <c r="O118">
        <f t="shared" si="14"/>
        <v>0.14780161956780419</v>
      </c>
    </row>
    <row r="119" spans="1:15">
      <c r="A119" t="s">
        <v>134</v>
      </c>
      <c r="B119">
        <v>1</v>
      </c>
      <c r="C119" t="s">
        <v>181</v>
      </c>
      <c r="D119">
        <v>1280</v>
      </c>
      <c r="E119">
        <v>800</v>
      </c>
      <c r="F119">
        <v>24</v>
      </c>
      <c r="G119" t="s">
        <v>135</v>
      </c>
      <c r="H119">
        <v>8247</v>
      </c>
      <c r="I119">
        <v>0.32</v>
      </c>
      <c r="J119">
        <v>22.5</v>
      </c>
      <c r="K119">
        <f t="shared" si="10"/>
        <v>0.44444444444444442</v>
      </c>
      <c r="L119">
        <f t="shared" si="11"/>
        <v>0.4705882352941177</v>
      </c>
      <c r="M119">
        <f t="shared" si="12"/>
        <v>0.32735893438633035</v>
      </c>
      <c r="N119">
        <f t="shared" si="13"/>
        <v>0.35218251811136247</v>
      </c>
      <c r="O119">
        <f t="shared" si="14"/>
        <v>2.4823583725032239E-2</v>
      </c>
    </row>
    <row r="120" spans="1:15">
      <c r="A120" t="s">
        <v>134</v>
      </c>
      <c r="B120">
        <v>1</v>
      </c>
      <c r="C120" t="s">
        <v>181</v>
      </c>
      <c r="D120">
        <v>1280</v>
      </c>
      <c r="E120">
        <v>800</v>
      </c>
      <c r="F120">
        <v>24</v>
      </c>
      <c r="G120" t="s">
        <v>135</v>
      </c>
      <c r="H120">
        <v>3519</v>
      </c>
      <c r="I120">
        <v>0.34499999999999997</v>
      </c>
      <c r="J120">
        <v>19.600000000000001</v>
      </c>
      <c r="K120">
        <f t="shared" si="10"/>
        <v>0.51020408163265307</v>
      </c>
      <c r="L120">
        <f t="shared" si="11"/>
        <v>0.52671755725190839</v>
      </c>
      <c r="M120">
        <f t="shared" si="12"/>
        <v>0.27842220491850894</v>
      </c>
      <c r="N120">
        <f t="shared" si="13"/>
        <v>0.29225607135647602</v>
      </c>
      <c r="O120">
        <f t="shared" si="14"/>
        <v>1.3833866437967079E-2</v>
      </c>
    </row>
    <row r="121" spans="1:15">
      <c r="A121" t="s">
        <v>134</v>
      </c>
      <c r="B121">
        <v>1</v>
      </c>
      <c r="C121" t="s">
        <v>181</v>
      </c>
      <c r="D121">
        <v>1280</v>
      </c>
      <c r="E121">
        <v>800</v>
      </c>
      <c r="F121">
        <v>24</v>
      </c>
      <c r="G121" t="s">
        <v>135</v>
      </c>
      <c r="H121">
        <v>3423</v>
      </c>
      <c r="I121">
        <v>0.22</v>
      </c>
      <c r="J121">
        <v>16.899999999999999</v>
      </c>
      <c r="K121">
        <f t="shared" si="10"/>
        <v>0.59171597633136097</v>
      </c>
      <c r="L121">
        <f t="shared" si="11"/>
        <v>0.28205128205128205</v>
      </c>
      <c r="M121">
        <f t="shared" si="12"/>
        <v>0.54967192186827418</v>
      </c>
      <c r="N121">
        <f t="shared" si="13"/>
        <v>0.22788670461367352</v>
      </c>
      <c r="O121">
        <f t="shared" si="14"/>
        <v>0.32178521725460063</v>
      </c>
    </row>
    <row r="122" spans="1:15">
      <c r="A122" t="s">
        <v>134</v>
      </c>
      <c r="B122">
        <v>1</v>
      </c>
      <c r="C122" t="s">
        <v>181</v>
      </c>
      <c r="D122">
        <v>1280</v>
      </c>
      <c r="E122">
        <v>800</v>
      </c>
      <c r="F122">
        <v>24</v>
      </c>
      <c r="G122" t="s">
        <v>135</v>
      </c>
      <c r="H122">
        <v>6839</v>
      </c>
      <c r="I122">
        <v>0.6925</v>
      </c>
      <c r="J122">
        <v>3.6</v>
      </c>
      <c r="K122">
        <f t="shared" si="10"/>
        <v>0.36</v>
      </c>
      <c r="L122">
        <f t="shared" si="11"/>
        <v>0.44404332129963897</v>
      </c>
      <c r="M122">
        <f t="shared" si="12"/>
        <v>0.35257465762505058</v>
      </c>
      <c r="N122">
        <f t="shared" si="13"/>
        <v>0.44369749923271273</v>
      </c>
      <c r="O122">
        <f t="shared" si="14"/>
        <v>9.1122841607662097E-2</v>
      </c>
    </row>
    <row r="123" spans="1:15">
      <c r="A123" t="s">
        <v>134</v>
      </c>
      <c r="B123">
        <v>1</v>
      </c>
      <c r="C123" t="s">
        <v>181</v>
      </c>
      <c r="D123">
        <v>1280</v>
      </c>
      <c r="E123">
        <v>800</v>
      </c>
      <c r="F123">
        <v>24</v>
      </c>
      <c r="G123" t="s">
        <v>135</v>
      </c>
      <c r="H123">
        <v>6183</v>
      </c>
      <c r="I123">
        <v>0.16</v>
      </c>
      <c r="J123">
        <v>25.6</v>
      </c>
      <c r="K123">
        <f t="shared" si="10"/>
        <v>0.390625</v>
      </c>
      <c r="L123">
        <f t="shared" si="11"/>
        <v>0.19047619047619049</v>
      </c>
      <c r="M123">
        <f t="shared" si="12"/>
        <v>0.7201593034059568</v>
      </c>
      <c r="N123">
        <f t="shared" si="13"/>
        <v>0.40823996531184958</v>
      </c>
      <c r="O123">
        <f t="shared" si="14"/>
        <v>0.31191933809410721</v>
      </c>
    </row>
    <row r="124" spans="1:15">
      <c r="A124" t="s">
        <v>134</v>
      </c>
      <c r="B124">
        <v>1</v>
      </c>
      <c r="C124" t="s">
        <v>181</v>
      </c>
      <c r="D124">
        <v>1280</v>
      </c>
      <c r="E124">
        <v>800</v>
      </c>
      <c r="F124">
        <v>24</v>
      </c>
      <c r="G124" t="s">
        <v>135</v>
      </c>
      <c r="H124">
        <v>3368</v>
      </c>
      <c r="I124">
        <v>0.27250000000000002</v>
      </c>
      <c r="J124">
        <v>32.4</v>
      </c>
      <c r="K124">
        <f t="shared" si="10"/>
        <v>0.30864197530864201</v>
      </c>
      <c r="L124">
        <f t="shared" si="11"/>
        <v>0.37457044673539519</v>
      </c>
      <c r="M124">
        <f t="shared" si="12"/>
        <v>0.42646649104528367</v>
      </c>
      <c r="N124">
        <f t="shared" si="13"/>
        <v>0.51054501020661214</v>
      </c>
      <c r="O124">
        <f t="shared" si="14"/>
        <v>8.4078519161328469E-2</v>
      </c>
    </row>
    <row r="125" spans="1:15">
      <c r="A125" t="s">
        <v>134</v>
      </c>
      <c r="B125">
        <v>1</v>
      </c>
      <c r="C125" t="s">
        <v>181</v>
      </c>
      <c r="D125">
        <v>1280</v>
      </c>
      <c r="E125">
        <v>800</v>
      </c>
      <c r="F125">
        <v>24</v>
      </c>
      <c r="G125" t="s">
        <v>135</v>
      </c>
      <c r="H125">
        <v>6415</v>
      </c>
      <c r="I125">
        <v>0.28000000000000003</v>
      </c>
      <c r="J125">
        <v>14.4</v>
      </c>
      <c r="K125">
        <f t="shared" si="10"/>
        <v>0.69444444444444442</v>
      </c>
      <c r="L125">
        <f t="shared" si="11"/>
        <v>0.38888888888888895</v>
      </c>
      <c r="M125">
        <f t="shared" si="12"/>
        <v>0.4101744650890492</v>
      </c>
      <c r="N125">
        <f t="shared" si="13"/>
        <v>0.15836249209524964</v>
      </c>
      <c r="O125">
        <f t="shared" si="14"/>
        <v>0.25181197299379948</v>
      </c>
    </row>
    <row r="126" spans="1:15">
      <c r="A126" t="s">
        <v>134</v>
      </c>
      <c r="B126">
        <v>1</v>
      </c>
      <c r="C126" t="s">
        <v>181</v>
      </c>
      <c r="D126">
        <v>1280</v>
      </c>
      <c r="E126">
        <v>800</v>
      </c>
      <c r="F126">
        <v>24</v>
      </c>
      <c r="G126" t="s">
        <v>135</v>
      </c>
      <c r="H126">
        <v>7344</v>
      </c>
      <c r="I126">
        <v>0.41</v>
      </c>
      <c r="J126">
        <v>12.1</v>
      </c>
      <c r="K126">
        <f t="shared" si="10"/>
        <v>0.82644628099173556</v>
      </c>
      <c r="L126">
        <f t="shared" si="11"/>
        <v>0.69491525423728795</v>
      </c>
      <c r="M126">
        <f t="shared" si="12"/>
        <v>0.1580681549224088</v>
      </c>
      <c r="N126">
        <f t="shared" si="13"/>
        <v>8.2785370316450071E-2</v>
      </c>
      <c r="O126">
        <f t="shared" si="14"/>
        <v>7.5282784605958733E-2</v>
      </c>
    </row>
    <row r="127" spans="1:15">
      <c r="A127" t="s">
        <v>134</v>
      </c>
      <c r="B127">
        <v>1</v>
      </c>
      <c r="C127" t="s">
        <v>181</v>
      </c>
      <c r="D127">
        <v>1280</v>
      </c>
      <c r="E127">
        <v>800</v>
      </c>
      <c r="F127">
        <v>24</v>
      </c>
      <c r="G127" t="s">
        <v>135</v>
      </c>
      <c r="H127">
        <v>10032</v>
      </c>
      <c r="I127">
        <v>0.65249999999999997</v>
      </c>
      <c r="J127">
        <v>4.9000000000000004</v>
      </c>
      <c r="K127">
        <f t="shared" si="10"/>
        <v>0.49000000000000005</v>
      </c>
      <c r="L127">
        <f t="shared" si="11"/>
        <v>0.53256704980842917</v>
      </c>
      <c r="M127">
        <f t="shared" si="12"/>
        <v>0.27362570708418588</v>
      </c>
      <c r="N127">
        <f t="shared" si="13"/>
        <v>0.30980391997148626</v>
      </c>
      <c r="O127">
        <f t="shared" si="14"/>
        <v>3.6178212887300498E-2</v>
      </c>
    </row>
    <row r="128" spans="1:15">
      <c r="A128" t="s">
        <v>134</v>
      </c>
      <c r="B128">
        <v>1</v>
      </c>
      <c r="C128" t="s">
        <v>181</v>
      </c>
      <c r="D128">
        <v>1280</v>
      </c>
      <c r="E128">
        <v>800</v>
      </c>
      <c r="F128">
        <v>24</v>
      </c>
      <c r="G128" t="s">
        <v>135</v>
      </c>
      <c r="H128">
        <v>3606</v>
      </c>
      <c r="I128">
        <v>0.82750000000000001</v>
      </c>
      <c r="J128">
        <v>1.6</v>
      </c>
      <c r="K128">
        <f t="shared" si="10"/>
        <v>0.16</v>
      </c>
      <c r="L128">
        <f t="shared" si="11"/>
        <v>0.20845921450151056</v>
      </c>
      <c r="M128">
        <f t="shared" si="12"/>
        <v>0.68097890303846342</v>
      </c>
      <c r="N128">
        <f t="shared" si="13"/>
        <v>0.79588001734407521</v>
      </c>
      <c r="O128">
        <f t="shared" si="14"/>
        <v>0.11490111430561178</v>
      </c>
    </row>
    <row r="129" spans="1:15">
      <c r="A129" t="s">
        <v>134</v>
      </c>
      <c r="B129">
        <v>1</v>
      </c>
      <c r="C129" t="s">
        <v>181</v>
      </c>
      <c r="D129">
        <v>1280</v>
      </c>
      <c r="E129">
        <v>800</v>
      </c>
      <c r="F129">
        <v>24</v>
      </c>
      <c r="G129" t="s">
        <v>135</v>
      </c>
      <c r="H129">
        <v>3440</v>
      </c>
      <c r="I129">
        <v>0.60250000000000004</v>
      </c>
      <c r="J129">
        <v>6.4</v>
      </c>
      <c r="K129">
        <f t="shared" si="10"/>
        <v>0.64</v>
      </c>
      <c r="L129">
        <f t="shared" si="11"/>
        <v>0.65975103734439822</v>
      </c>
      <c r="M129">
        <f t="shared" si="12"/>
        <v>0.18061991825441701</v>
      </c>
      <c r="N129">
        <f t="shared" si="13"/>
        <v>0.19382002601611284</v>
      </c>
      <c r="O129">
        <f t="shared" si="14"/>
        <v>1.3200107761695834E-2</v>
      </c>
    </row>
    <row r="130" spans="1:15">
      <c r="A130" t="s">
        <v>167</v>
      </c>
      <c r="B130">
        <v>1</v>
      </c>
      <c r="C130" t="s">
        <v>181</v>
      </c>
      <c r="D130">
        <v>1366</v>
      </c>
      <c r="E130">
        <v>768</v>
      </c>
      <c r="F130">
        <v>32</v>
      </c>
      <c r="G130" t="s">
        <v>32</v>
      </c>
      <c r="H130">
        <v>16624</v>
      </c>
      <c r="I130">
        <v>0.52500000000000002</v>
      </c>
      <c r="J130">
        <v>8.1</v>
      </c>
      <c r="K130">
        <f t="shared" si="10"/>
        <v>0.80999999999999994</v>
      </c>
      <c r="L130">
        <f t="shared" si="11"/>
        <v>0.90476190476190466</v>
      </c>
      <c r="M130">
        <f t="shared" si="12"/>
        <v>4.3465693781090345E-2</v>
      </c>
      <c r="N130">
        <f t="shared" si="13"/>
        <v>9.15149811213503E-2</v>
      </c>
      <c r="O130">
        <f t="shared" si="14"/>
        <v>4.8049287340259927E-2</v>
      </c>
    </row>
    <row r="131" spans="1:15">
      <c r="A131" t="s">
        <v>167</v>
      </c>
      <c r="B131">
        <v>1</v>
      </c>
      <c r="C131" t="s">
        <v>181</v>
      </c>
      <c r="D131">
        <v>1366</v>
      </c>
      <c r="E131">
        <v>768</v>
      </c>
      <c r="F131">
        <v>32</v>
      </c>
      <c r="G131" t="s">
        <v>32</v>
      </c>
      <c r="H131">
        <v>7095</v>
      </c>
      <c r="I131">
        <v>0.21249999999999999</v>
      </c>
      <c r="J131">
        <v>22.5</v>
      </c>
      <c r="K131">
        <f t="shared" si="10"/>
        <v>0.44444444444444442</v>
      </c>
      <c r="L131">
        <f t="shared" si="11"/>
        <v>0.26984126984126983</v>
      </c>
      <c r="M131">
        <f t="shared" si="12"/>
        <v>0.5688916280753078</v>
      </c>
      <c r="N131">
        <f t="shared" si="13"/>
        <v>0.35218251811136247</v>
      </c>
      <c r="O131">
        <f t="shared" si="14"/>
        <v>0.21670910996394527</v>
      </c>
    </row>
    <row r="132" spans="1:15">
      <c r="A132" t="s">
        <v>167</v>
      </c>
      <c r="B132">
        <v>1</v>
      </c>
      <c r="C132" t="s">
        <v>181</v>
      </c>
      <c r="D132">
        <v>1366</v>
      </c>
      <c r="E132">
        <v>768</v>
      </c>
      <c r="F132">
        <v>32</v>
      </c>
      <c r="G132" t="s">
        <v>32</v>
      </c>
      <c r="H132">
        <v>5377</v>
      </c>
      <c r="I132">
        <v>0.3</v>
      </c>
      <c r="J132">
        <v>12.1</v>
      </c>
      <c r="K132">
        <f t="shared" si="10"/>
        <v>0.82644628099173556</v>
      </c>
      <c r="L132">
        <f t="shared" si="11"/>
        <v>0.4285714285714286</v>
      </c>
      <c r="M132">
        <f t="shared" si="12"/>
        <v>0.36797678529459432</v>
      </c>
      <c r="N132">
        <f t="shared" si="13"/>
        <v>8.2785370316450071E-2</v>
      </c>
      <c r="O132">
        <f t="shared" si="14"/>
        <v>0.28519141497814432</v>
      </c>
    </row>
    <row r="133" spans="1:15">
      <c r="A133" t="s">
        <v>167</v>
      </c>
      <c r="B133">
        <v>1</v>
      </c>
      <c r="C133" t="s">
        <v>181</v>
      </c>
      <c r="D133">
        <v>1366</v>
      </c>
      <c r="E133">
        <v>768</v>
      </c>
      <c r="F133">
        <v>32</v>
      </c>
      <c r="G133" t="s">
        <v>32</v>
      </c>
      <c r="H133">
        <v>16469</v>
      </c>
      <c r="I133">
        <v>0.89500000000000002</v>
      </c>
      <c r="J133">
        <v>0.4</v>
      </c>
      <c r="K133">
        <f t="shared" si="10"/>
        <v>0.04</v>
      </c>
      <c r="L133">
        <f t="shared" si="11"/>
        <v>0.11731843575418992</v>
      </c>
      <c r="M133">
        <f t="shared" si="12"/>
        <v>0.93063373624597401</v>
      </c>
      <c r="N133">
        <f t="shared" si="13"/>
        <v>1.3979400086720377</v>
      </c>
      <c r="O133">
        <f t="shared" si="14"/>
        <v>0.46730627242606348</v>
      </c>
    </row>
    <row r="134" spans="1:15">
      <c r="A134" t="s">
        <v>167</v>
      </c>
      <c r="B134">
        <v>1</v>
      </c>
      <c r="C134" t="s">
        <v>181</v>
      </c>
      <c r="D134">
        <v>1366</v>
      </c>
      <c r="E134">
        <v>768</v>
      </c>
      <c r="F134">
        <v>32</v>
      </c>
      <c r="G134" t="s">
        <v>32</v>
      </c>
      <c r="H134">
        <v>7381</v>
      </c>
      <c r="I134">
        <v>0.33500000000000002</v>
      </c>
      <c r="J134">
        <v>16.899999999999999</v>
      </c>
      <c r="K134">
        <f t="shared" si="10"/>
        <v>0.59171597633136097</v>
      </c>
      <c r="L134">
        <f t="shared" si="11"/>
        <v>0.50375939849624063</v>
      </c>
      <c r="M134">
        <f t="shared" si="12"/>
        <v>0.29777683826625934</v>
      </c>
      <c r="N134">
        <f t="shared" si="13"/>
        <v>0.22788670461367352</v>
      </c>
      <c r="O134">
        <f t="shared" si="14"/>
        <v>6.9890133652585812E-2</v>
      </c>
    </row>
    <row r="135" spans="1:15">
      <c r="A135" t="s">
        <v>167</v>
      </c>
      <c r="B135">
        <v>1</v>
      </c>
      <c r="C135" t="s">
        <v>181</v>
      </c>
      <c r="D135">
        <v>1366</v>
      </c>
      <c r="E135">
        <v>768</v>
      </c>
      <c r="F135">
        <v>32</v>
      </c>
      <c r="G135" t="s">
        <v>32</v>
      </c>
      <c r="H135">
        <v>9837</v>
      </c>
      <c r="I135">
        <v>0.3125</v>
      </c>
      <c r="J135">
        <v>25.6</v>
      </c>
      <c r="K135">
        <f t="shared" si="10"/>
        <v>0.390625</v>
      </c>
      <c r="L135">
        <f t="shared" si="11"/>
        <v>0.45454545454545453</v>
      </c>
      <c r="M135">
        <f t="shared" si="12"/>
        <v>0.34242268082220628</v>
      </c>
      <c r="N135">
        <f t="shared" si="13"/>
        <v>0.40823996531184958</v>
      </c>
      <c r="O135">
        <f t="shared" si="14"/>
        <v>6.5817284489643357E-2</v>
      </c>
    </row>
    <row r="136" spans="1:15">
      <c r="A136" t="s">
        <v>167</v>
      </c>
      <c r="B136">
        <v>1</v>
      </c>
      <c r="C136" t="s">
        <v>181</v>
      </c>
      <c r="D136">
        <v>1366</v>
      </c>
      <c r="E136">
        <v>768</v>
      </c>
      <c r="F136">
        <v>32</v>
      </c>
      <c r="G136" t="s">
        <v>32</v>
      </c>
      <c r="H136">
        <v>7407</v>
      </c>
      <c r="I136">
        <v>0.69499999999999995</v>
      </c>
      <c r="J136">
        <v>4.9000000000000004</v>
      </c>
      <c r="K136">
        <f t="shared" si="10"/>
        <v>0.49000000000000005</v>
      </c>
      <c r="L136">
        <f t="shared" si="11"/>
        <v>0.43884892086330946</v>
      </c>
      <c r="M136">
        <f t="shared" si="12"/>
        <v>0.35768496524332799</v>
      </c>
      <c r="N136">
        <f t="shared" si="13"/>
        <v>0.30980391997148626</v>
      </c>
      <c r="O136">
        <f t="shared" si="14"/>
        <v>4.7881045271841616E-2</v>
      </c>
    </row>
    <row r="137" spans="1:15">
      <c r="A137" t="s">
        <v>167</v>
      </c>
      <c r="B137">
        <v>1</v>
      </c>
      <c r="C137" t="s">
        <v>181</v>
      </c>
      <c r="D137">
        <v>1366</v>
      </c>
      <c r="E137">
        <v>768</v>
      </c>
      <c r="F137">
        <v>32</v>
      </c>
      <c r="G137" t="s">
        <v>32</v>
      </c>
      <c r="H137">
        <v>6289</v>
      </c>
      <c r="I137">
        <v>0.82250000000000001</v>
      </c>
      <c r="J137">
        <v>0.9</v>
      </c>
      <c r="K137">
        <f t="shared" si="10"/>
        <v>0.09</v>
      </c>
      <c r="L137">
        <f t="shared" si="11"/>
        <v>0.21580547112462004</v>
      </c>
      <c r="M137">
        <f t="shared" si="12"/>
        <v>0.6659375492308991</v>
      </c>
      <c r="N137">
        <f t="shared" si="13"/>
        <v>1.045757490560675</v>
      </c>
      <c r="O137">
        <f t="shared" si="14"/>
        <v>0.37981994132977615</v>
      </c>
    </row>
    <row r="138" spans="1:15">
      <c r="A138" t="s">
        <v>167</v>
      </c>
      <c r="B138">
        <v>1</v>
      </c>
      <c r="C138" t="s">
        <v>181</v>
      </c>
      <c r="D138">
        <v>1366</v>
      </c>
      <c r="E138">
        <v>768</v>
      </c>
      <c r="F138">
        <v>32</v>
      </c>
      <c r="G138" t="s">
        <v>32</v>
      </c>
      <c r="H138">
        <v>7681</v>
      </c>
      <c r="I138">
        <v>0.28499999999999998</v>
      </c>
      <c r="J138">
        <v>19.600000000000001</v>
      </c>
      <c r="K138">
        <f t="shared" si="10"/>
        <v>0.51020408163265307</v>
      </c>
      <c r="L138">
        <f t="shared" si="11"/>
        <v>0.39860139860139854</v>
      </c>
      <c r="M138">
        <f t="shared" si="12"/>
        <v>0.39946118179257045</v>
      </c>
      <c r="N138">
        <f t="shared" si="13"/>
        <v>0.29225607135647602</v>
      </c>
      <c r="O138">
        <f t="shared" si="14"/>
        <v>0.10720511043609449</v>
      </c>
    </row>
    <row r="139" spans="1:15">
      <c r="A139" t="s">
        <v>167</v>
      </c>
      <c r="B139">
        <v>1</v>
      </c>
      <c r="C139" t="s">
        <v>181</v>
      </c>
      <c r="D139">
        <v>1366</v>
      </c>
      <c r="E139">
        <v>768</v>
      </c>
      <c r="F139">
        <v>32</v>
      </c>
      <c r="G139" t="s">
        <v>32</v>
      </c>
      <c r="H139">
        <v>5000</v>
      </c>
      <c r="I139">
        <v>0.57750000000000001</v>
      </c>
      <c r="J139">
        <v>6.4</v>
      </c>
      <c r="K139">
        <f t="shared" si="10"/>
        <v>0.64</v>
      </c>
      <c r="L139">
        <f t="shared" si="11"/>
        <v>0.73160173160173159</v>
      </c>
      <c r="M139">
        <f t="shared" si="12"/>
        <v>0.13572527527847081</v>
      </c>
      <c r="N139">
        <f t="shared" si="13"/>
        <v>0.19382002601611284</v>
      </c>
      <c r="O139">
        <f t="shared" si="14"/>
        <v>5.8094750737642031E-2</v>
      </c>
    </row>
    <row r="140" spans="1:15">
      <c r="A140" t="s">
        <v>167</v>
      </c>
      <c r="B140">
        <v>1</v>
      </c>
      <c r="C140" t="s">
        <v>181</v>
      </c>
      <c r="D140">
        <v>1366</v>
      </c>
      <c r="E140">
        <v>768</v>
      </c>
      <c r="F140">
        <v>32</v>
      </c>
      <c r="G140" t="s">
        <v>32</v>
      </c>
      <c r="H140">
        <v>5972</v>
      </c>
      <c r="I140">
        <v>0.6875</v>
      </c>
      <c r="J140">
        <v>2.5</v>
      </c>
      <c r="K140">
        <f t="shared" si="10"/>
        <v>0.25</v>
      </c>
      <c r="L140">
        <f t="shared" si="11"/>
        <v>0.45454545454545453</v>
      </c>
      <c r="M140">
        <f t="shared" si="12"/>
        <v>0.34242268082220628</v>
      </c>
      <c r="N140">
        <f t="shared" si="13"/>
        <v>0.6020599913279624</v>
      </c>
      <c r="O140">
        <f t="shared" si="14"/>
        <v>0.25963731050575617</v>
      </c>
    </row>
    <row r="141" spans="1:15">
      <c r="A141" t="s">
        <v>167</v>
      </c>
      <c r="B141">
        <v>1</v>
      </c>
      <c r="C141" t="s">
        <v>181</v>
      </c>
      <c r="D141">
        <v>1366</v>
      </c>
      <c r="E141">
        <v>768</v>
      </c>
      <c r="F141">
        <v>32</v>
      </c>
      <c r="G141" t="s">
        <v>32</v>
      </c>
      <c r="H141">
        <v>10555</v>
      </c>
      <c r="I141">
        <v>0.2175</v>
      </c>
      <c r="J141">
        <v>28.9</v>
      </c>
      <c r="K141">
        <f t="shared" si="10"/>
        <v>0.34602076124567477</v>
      </c>
      <c r="L141">
        <f t="shared" si="11"/>
        <v>0.27795527156549521</v>
      </c>
      <c r="M141">
        <f t="shared" si="12"/>
        <v>0.55602508492782998</v>
      </c>
      <c r="N141">
        <f t="shared" si="13"/>
        <v>0.46089784275654783</v>
      </c>
      <c r="O141">
        <f t="shared" si="14"/>
        <v>9.5127242171282156E-2</v>
      </c>
    </row>
    <row r="142" spans="1:15">
      <c r="A142" t="s">
        <v>167</v>
      </c>
      <c r="B142">
        <v>1</v>
      </c>
      <c r="C142" t="s">
        <v>181</v>
      </c>
      <c r="D142">
        <v>1366</v>
      </c>
      <c r="E142">
        <v>768</v>
      </c>
      <c r="F142">
        <v>32</v>
      </c>
      <c r="G142" t="s">
        <v>32</v>
      </c>
      <c r="H142">
        <v>4153</v>
      </c>
      <c r="I142">
        <v>0.77749999999999997</v>
      </c>
      <c r="J142">
        <v>1.6</v>
      </c>
      <c r="K142">
        <f t="shared" si="10"/>
        <v>0.16</v>
      </c>
      <c r="L142">
        <f t="shared" si="11"/>
        <v>0.2861736334405145</v>
      </c>
      <c r="M142">
        <f t="shared" si="12"/>
        <v>0.5433703823819247</v>
      </c>
      <c r="N142">
        <f t="shared" si="13"/>
        <v>0.79588001734407521</v>
      </c>
      <c r="O142">
        <f t="shared" si="14"/>
        <v>0.25250963496215051</v>
      </c>
    </row>
    <row r="143" spans="1:15">
      <c r="A143" t="s">
        <v>167</v>
      </c>
      <c r="B143">
        <v>1</v>
      </c>
      <c r="C143" t="s">
        <v>181</v>
      </c>
      <c r="D143">
        <v>1366</v>
      </c>
      <c r="E143">
        <v>768</v>
      </c>
      <c r="F143">
        <v>32</v>
      </c>
      <c r="G143" t="s">
        <v>32</v>
      </c>
      <c r="H143">
        <v>5042</v>
      </c>
      <c r="I143">
        <v>0.30249999999999999</v>
      </c>
      <c r="J143">
        <v>32.4</v>
      </c>
      <c r="K143">
        <f t="shared" si="10"/>
        <v>0.30864197530864201</v>
      </c>
      <c r="L143">
        <f t="shared" si="11"/>
        <v>0.43369175627240142</v>
      </c>
      <c r="M143">
        <f t="shared" si="12"/>
        <v>0.36281883295714751</v>
      </c>
      <c r="N143">
        <f t="shared" si="13"/>
        <v>0.51054501020661214</v>
      </c>
      <c r="O143">
        <f t="shared" si="14"/>
        <v>0.14772617724946463</v>
      </c>
    </row>
    <row r="144" spans="1:15">
      <c r="A144" t="s">
        <v>167</v>
      </c>
      <c r="B144">
        <v>1</v>
      </c>
      <c r="C144" t="s">
        <v>181</v>
      </c>
      <c r="D144">
        <v>1366</v>
      </c>
      <c r="E144">
        <v>768</v>
      </c>
      <c r="F144">
        <v>32</v>
      </c>
      <c r="G144" t="s">
        <v>32</v>
      </c>
      <c r="H144">
        <v>3568</v>
      </c>
      <c r="I144">
        <v>0.27250000000000002</v>
      </c>
      <c r="J144">
        <v>14.4</v>
      </c>
      <c r="K144">
        <f t="shared" si="10"/>
        <v>0.69444444444444442</v>
      </c>
      <c r="L144">
        <f t="shared" si="11"/>
        <v>0.37457044673539519</v>
      </c>
      <c r="M144">
        <f t="shared" si="12"/>
        <v>0.42646649104528367</v>
      </c>
      <c r="N144">
        <f t="shared" si="13"/>
        <v>0.15836249209524964</v>
      </c>
      <c r="O144">
        <f t="shared" si="14"/>
        <v>0.26810399895003401</v>
      </c>
    </row>
    <row r="145" spans="1:15">
      <c r="A145" t="s">
        <v>167</v>
      </c>
      <c r="B145">
        <v>1</v>
      </c>
      <c r="C145" t="s">
        <v>181</v>
      </c>
      <c r="D145">
        <v>1366</v>
      </c>
      <c r="E145">
        <v>768</v>
      </c>
      <c r="F145">
        <v>32</v>
      </c>
      <c r="G145" t="s">
        <v>32</v>
      </c>
      <c r="H145">
        <v>6121</v>
      </c>
      <c r="I145">
        <v>0.77</v>
      </c>
      <c r="J145">
        <v>3.6</v>
      </c>
      <c r="K145">
        <f t="shared" si="10"/>
        <v>0.36</v>
      </c>
      <c r="L145">
        <f t="shared" si="11"/>
        <v>0.29870129870129869</v>
      </c>
      <c r="M145">
        <f t="shared" si="12"/>
        <v>0.524762889154889</v>
      </c>
      <c r="N145">
        <f t="shared" si="13"/>
        <v>0.44369749923271273</v>
      </c>
      <c r="O145">
        <f t="shared" si="14"/>
        <v>8.1065389922176267E-2</v>
      </c>
    </row>
    <row r="146" spans="1:15">
      <c r="A146" t="s">
        <v>136</v>
      </c>
      <c r="B146">
        <v>1</v>
      </c>
      <c r="C146" t="s">
        <v>181</v>
      </c>
      <c r="D146">
        <v>1366</v>
      </c>
      <c r="E146">
        <v>768</v>
      </c>
      <c r="F146">
        <v>32</v>
      </c>
      <c r="G146" t="s">
        <v>137</v>
      </c>
      <c r="H146">
        <v>20137</v>
      </c>
      <c r="I146">
        <v>0.28000000000000003</v>
      </c>
      <c r="J146">
        <v>25.6</v>
      </c>
      <c r="K146">
        <f t="shared" ref="K146:K209" si="15">MIN(10,J146)/MAX(10,J146)</f>
        <v>0.390625</v>
      </c>
      <c r="L146">
        <f t="shared" ref="L146:L209" si="16">MIN(I146,1-I146)/MAX(I146,1-I146)</f>
        <v>0.38888888888888895</v>
      </c>
      <c r="M146">
        <f t="shared" ref="M146:M209" si="17">LOG(1/L146)</f>
        <v>0.4101744650890492</v>
      </c>
      <c r="N146">
        <f t="shared" ref="N146:N209" si="18">LOG(1/K146)</f>
        <v>0.40823996531184958</v>
      </c>
      <c r="O146">
        <f t="shared" ref="O146:O209" si="19">ABS(LOG(L146)-LOG(K146))</f>
        <v>1.9344997771995609E-3</v>
      </c>
    </row>
    <row r="147" spans="1:15">
      <c r="A147" t="s">
        <v>136</v>
      </c>
      <c r="B147">
        <v>1</v>
      </c>
      <c r="C147" t="s">
        <v>181</v>
      </c>
      <c r="D147">
        <v>1366</v>
      </c>
      <c r="E147">
        <v>768</v>
      </c>
      <c r="F147">
        <v>32</v>
      </c>
      <c r="G147" t="s">
        <v>137</v>
      </c>
      <c r="H147">
        <v>5035</v>
      </c>
      <c r="I147">
        <v>0.94750000000000001</v>
      </c>
      <c r="J147">
        <v>0.4</v>
      </c>
      <c r="K147">
        <f t="shared" si="15"/>
        <v>0.04</v>
      </c>
      <c r="L147">
        <f t="shared" si="16"/>
        <v>5.5408970976253288E-2</v>
      </c>
      <c r="M147">
        <f t="shared" si="17"/>
        <v>1.2564199152341531</v>
      </c>
      <c r="N147">
        <f t="shared" si="18"/>
        <v>1.3979400086720377</v>
      </c>
      <c r="O147">
        <f t="shared" si="19"/>
        <v>0.14152009343788441</v>
      </c>
    </row>
    <row r="148" spans="1:15">
      <c r="A148" t="s">
        <v>136</v>
      </c>
      <c r="B148">
        <v>1</v>
      </c>
      <c r="C148" t="s">
        <v>181</v>
      </c>
      <c r="D148">
        <v>1366</v>
      </c>
      <c r="E148">
        <v>768</v>
      </c>
      <c r="F148">
        <v>32</v>
      </c>
      <c r="G148" t="s">
        <v>137</v>
      </c>
      <c r="H148">
        <v>6255</v>
      </c>
      <c r="I148">
        <v>0.40500000000000003</v>
      </c>
      <c r="J148">
        <v>16.899999999999999</v>
      </c>
      <c r="K148">
        <f t="shared" si="15"/>
        <v>0.59171597633136097</v>
      </c>
      <c r="L148">
        <f t="shared" si="16"/>
        <v>0.68067226890756305</v>
      </c>
      <c r="M148">
        <f t="shared" si="17"/>
        <v>0.16706194251388096</v>
      </c>
      <c r="N148">
        <f t="shared" si="18"/>
        <v>0.22788670461367352</v>
      </c>
      <c r="O148">
        <f t="shared" si="19"/>
        <v>6.082476209979254E-2</v>
      </c>
    </row>
    <row r="149" spans="1:15">
      <c r="A149" t="s">
        <v>136</v>
      </c>
      <c r="B149">
        <v>1</v>
      </c>
      <c r="C149" t="s">
        <v>181</v>
      </c>
      <c r="D149">
        <v>1366</v>
      </c>
      <c r="E149">
        <v>768</v>
      </c>
      <c r="F149">
        <v>32</v>
      </c>
      <c r="G149" t="s">
        <v>137</v>
      </c>
      <c r="H149">
        <v>5599</v>
      </c>
      <c r="I149">
        <v>0.59750000000000003</v>
      </c>
      <c r="J149">
        <v>4.9000000000000004</v>
      </c>
      <c r="K149">
        <f t="shared" si="15"/>
        <v>0.49000000000000005</v>
      </c>
      <c r="L149">
        <f t="shared" si="16"/>
        <v>0.67364016736401666</v>
      </c>
      <c r="M149">
        <f t="shared" si="17"/>
        <v>0.17157202491628804</v>
      </c>
      <c r="N149">
        <f t="shared" si="18"/>
        <v>0.30980391997148626</v>
      </c>
      <c r="O149">
        <f t="shared" si="19"/>
        <v>0.13823189505519828</v>
      </c>
    </row>
    <row r="150" spans="1:15">
      <c r="A150" t="s">
        <v>136</v>
      </c>
      <c r="B150">
        <v>1</v>
      </c>
      <c r="C150" t="s">
        <v>181</v>
      </c>
      <c r="D150">
        <v>1366</v>
      </c>
      <c r="E150">
        <v>768</v>
      </c>
      <c r="F150">
        <v>32</v>
      </c>
      <c r="G150" t="s">
        <v>137</v>
      </c>
      <c r="H150">
        <v>3745</v>
      </c>
      <c r="I150">
        <v>0.4</v>
      </c>
      <c r="J150">
        <v>14.4</v>
      </c>
      <c r="K150">
        <f t="shared" si="15"/>
        <v>0.69444444444444442</v>
      </c>
      <c r="L150">
        <f t="shared" si="16"/>
        <v>0.66666666666666674</v>
      </c>
      <c r="M150">
        <f t="shared" si="17"/>
        <v>0.17609125905568118</v>
      </c>
      <c r="N150">
        <f t="shared" si="18"/>
        <v>0.15836249209524964</v>
      </c>
      <c r="O150">
        <f t="shared" si="19"/>
        <v>1.7728766960431519E-2</v>
      </c>
    </row>
    <row r="151" spans="1:15">
      <c r="A151" t="s">
        <v>136</v>
      </c>
      <c r="B151">
        <v>1</v>
      </c>
      <c r="C151" t="s">
        <v>181</v>
      </c>
      <c r="D151">
        <v>1366</v>
      </c>
      <c r="E151">
        <v>768</v>
      </c>
      <c r="F151">
        <v>32</v>
      </c>
      <c r="G151" t="s">
        <v>137</v>
      </c>
      <c r="H151">
        <v>5305</v>
      </c>
      <c r="I151">
        <v>0.48249999999999998</v>
      </c>
      <c r="J151">
        <v>12.1</v>
      </c>
      <c r="K151">
        <f t="shared" si="15"/>
        <v>0.82644628099173556</v>
      </c>
      <c r="L151">
        <f t="shared" si="16"/>
        <v>0.93236714975845392</v>
      </c>
      <c r="M151">
        <f t="shared" si="17"/>
        <v>3.0413036449144098E-2</v>
      </c>
      <c r="N151">
        <f t="shared" si="18"/>
        <v>8.2785370316450071E-2</v>
      </c>
      <c r="O151">
        <f t="shared" si="19"/>
        <v>5.2372333867305991E-2</v>
      </c>
    </row>
    <row r="152" spans="1:15">
      <c r="A152" t="s">
        <v>136</v>
      </c>
      <c r="B152">
        <v>1</v>
      </c>
      <c r="C152" t="s">
        <v>181</v>
      </c>
      <c r="D152">
        <v>1366</v>
      </c>
      <c r="E152">
        <v>768</v>
      </c>
      <c r="F152">
        <v>32</v>
      </c>
      <c r="G152" t="s">
        <v>137</v>
      </c>
      <c r="H152">
        <v>4028</v>
      </c>
      <c r="I152">
        <v>0.2</v>
      </c>
      <c r="J152">
        <v>32.4</v>
      </c>
      <c r="K152">
        <f t="shared" si="15"/>
        <v>0.30864197530864201</v>
      </c>
      <c r="L152">
        <f t="shared" si="16"/>
        <v>0.25</v>
      </c>
      <c r="M152">
        <f t="shared" si="17"/>
        <v>0.6020599913279624</v>
      </c>
      <c r="N152">
        <f t="shared" si="18"/>
        <v>0.51054501020661214</v>
      </c>
      <c r="O152">
        <f t="shared" si="19"/>
        <v>9.1514981121350258E-2</v>
      </c>
    </row>
    <row r="153" spans="1:15">
      <c r="A153" t="s">
        <v>136</v>
      </c>
      <c r="B153">
        <v>1</v>
      </c>
      <c r="C153" t="s">
        <v>181</v>
      </c>
      <c r="D153">
        <v>1366</v>
      </c>
      <c r="E153">
        <v>768</v>
      </c>
      <c r="F153">
        <v>32</v>
      </c>
      <c r="G153" t="s">
        <v>137</v>
      </c>
      <c r="H153">
        <v>3665</v>
      </c>
      <c r="I153">
        <v>0.71250000000000002</v>
      </c>
      <c r="J153">
        <v>3.6</v>
      </c>
      <c r="K153">
        <f t="shared" si="15"/>
        <v>0.36</v>
      </c>
      <c r="L153">
        <f t="shared" si="16"/>
        <v>0.40350877192982454</v>
      </c>
      <c r="M153">
        <f t="shared" si="17"/>
        <v>0.39414701965489857</v>
      </c>
      <c r="N153">
        <f t="shared" si="18"/>
        <v>0.44369749923271273</v>
      </c>
      <c r="O153">
        <f t="shared" si="19"/>
        <v>4.9550479577814166E-2</v>
      </c>
    </row>
    <row r="154" spans="1:15">
      <c r="A154" t="s">
        <v>136</v>
      </c>
      <c r="B154">
        <v>1</v>
      </c>
      <c r="C154" t="s">
        <v>181</v>
      </c>
      <c r="D154">
        <v>1366</v>
      </c>
      <c r="E154">
        <v>768</v>
      </c>
      <c r="F154">
        <v>32</v>
      </c>
      <c r="G154" t="s">
        <v>137</v>
      </c>
      <c r="H154">
        <v>5349</v>
      </c>
      <c r="I154">
        <v>0.57750000000000001</v>
      </c>
      <c r="J154">
        <v>6.4</v>
      </c>
      <c r="K154">
        <f t="shared" si="15"/>
        <v>0.64</v>
      </c>
      <c r="L154">
        <f t="shared" si="16"/>
        <v>0.73160173160173159</v>
      </c>
      <c r="M154">
        <f t="shared" si="17"/>
        <v>0.13572527527847081</v>
      </c>
      <c r="N154">
        <f t="shared" si="18"/>
        <v>0.19382002601611284</v>
      </c>
      <c r="O154">
        <f t="shared" si="19"/>
        <v>5.8094750737642031E-2</v>
      </c>
    </row>
    <row r="155" spans="1:15">
      <c r="A155" t="s">
        <v>136</v>
      </c>
      <c r="B155">
        <v>1</v>
      </c>
      <c r="C155" t="s">
        <v>181</v>
      </c>
      <c r="D155">
        <v>1366</v>
      </c>
      <c r="E155">
        <v>768</v>
      </c>
      <c r="F155">
        <v>32</v>
      </c>
      <c r="G155" t="s">
        <v>137</v>
      </c>
      <c r="H155">
        <v>3619</v>
      </c>
      <c r="I155">
        <v>0.3175</v>
      </c>
      <c r="J155">
        <v>19.600000000000001</v>
      </c>
      <c r="K155">
        <f t="shared" si="15"/>
        <v>0.51020408163265307</v>
      </c>
      <c r="L155">
        <f t="shared" si="16"/>
        <v>0.46520146520146521</v>
      </c>
      <c r="M155">
        <f t="shared" si="17"/>
        <v>0.33235892608479911</v>
      </c>
      <c r="N155">
        <f t="shared" si="18"/>
        <v>0.29225607135647602</v>
      </c>
      <c r="O155">
        <f t="shared" si="19"/>
        <v>4.0102854728323145E-2</v>
      </c>
    </row>
    <row r="156" spans="1:15">
      <c r="A156" t="s">
        <v>136</v>
      </c>
      <c r="B156">
        <v>1</v>
      </c>
      <c r="C156" t="s">
        <v>181</v>
      </c>
      <c r="D156">
        <v>1366</v>
      </c>
      <c r="E156">
        <v>768</v>
      </c>
      <c r="F156">
        <v>32</v>
      </c>
      <c r="G156" t="s">
        <v>137</v>
      </c>
      <c r="H156">
        <v>3987</v>
      </c>
      <c r="I156">
        <v>0.2475</v>
      </c>
      <c r="J156">
        <v>22.5</v>
      </c>
      <c r="K156">
        <f t="shared" si="15"/>
        <v>0.44444444444444442</v>
      </c>
      <c r="L156">
        <f t="shared" si="16"/>
        <v>0.32890365448504988</v>
      </c>
      <c r="M156">
        <f t="shared" si="17"/>
        <v>0.48293130099629333</v>
      </c>
      <c r="N156">
        <f t="shared" si="18"/>
        <v>0.35218251811136247</v>
      </c>
      <c r="O156">
        <f t="shared" si="19"/>
        <v>0.13074878288493086</v>
      </c>
    </row>
    <row r="157" spans="1:15">
      <c r="A157" t="s">
        <v>136</v>
      </c>
      <c r="B157">
        <v>1</v>
      </c>
      <c r="C157" t="s">
        <v>181</v>
      </c>
      <c r="D157">
        <v>1366</v>
      </c>
      <c r="E157">
        <v>768</v>
      </c>
      <c r="F157">
        <v>32</v>
      </c>
      <c r="G157" t="s">
        <v>137</v>
      </c>
      <c r="H157">
        <v>3727</v>
      </c>
      <c r="I157">
        <v>0.77749999999999997</v>
      </c>
      <c r="J157">
        <v>2.5</v>
      </c>
      <c r="K157">
        <f t="shared" si="15"/>
        <v>0.25</v>
      </c>
      <c r="L157">
        <f t="shared" si="16"/>
        <v>0.2861736334405145</v>
      </c>
      <c r="M157">
        <f t="shared" si="17"/>
        <v>0.5433703823819247</v>
      </c>
      <c r="N157">
        <f t="shared" si="18"/>
        <v>0.6020599913279624</v>
      </c>
      <c r="O157">
        <f t="shared" si="19"/>
        <v>5.8689608946037697E-2</v>
      </c>
    </row>
    <row r="158" spans="1:15">
      <c r="A158" t="s">
        <v>136</v>
      </c>
      <c r="B158">
        <v>1</v>
      </c>
      <c r="C158" t="s">
        <v>181</v>
      </c>
      <c r="D158">
        <v>1366</v>
      </c>
      <c r="E158">
        <v>768</v>
      </c>
      <c r="F158">
        <v>32</v>
      </c>
      <c r="G158" t="s">
        <v>137</v>
      </c>
      <c r="H158">
        <v>2971</v>
      </c>
      <c r="I158">
        <v>0.26500000000000001</v>
      </c>
      <c r="J158">
        <v>28.9</v>
      </c>
      <c r="K158">
        <f t="shared" si="15"/>
        <v>0.34602076124567477</v>
      </c>
      <c r="L158">
        <f t="shared" si="16"/>
        <v>0.36054421768707484</v>
      </c>
      <c r="M158">
        <f t="shared" si="17"/>
        <v>0.44304146514738707</v>
      </c>
      <c r="N158">
        <f t="shared" si="18"/>
        <v>0.46089784275654783</v>
      </c>
      <c r="O158">
        <f t="shared" si="19"/>
        <v>1.7856377609160812E-2</v>
      </c>
    </row>
    <row r="159" spans="1:15">
      <c r="A159" t="s">
        <v>136</v>
      </c>
      <c r="B159">
        <v>1</v>
      </c>
      <c r="C159" t="s">
        <v>181</v>
      </c>
      <c r="D159">
        <v>1366</v>
      </c>
      <c r="E159">
        <v>768</v>
      </c>
      <c r="F159">
        <v>32</v>
      </c>
      <c r="G159" t="s">
        <v>137</v>
      </c>
      <c r="H159">
        <v>4351</v>
      </c>
      <c r="I159">
        <v>0.5575</v>
      </c>
      <c r="J159">
        <v>8.1</v>
      </c>
      <c r="K159">
        <f t="shared" si="15"/>
        <v>0.80999999999999994</v>
      </c>
      <c r="L159">
        <f t="shared" si="16"/>
        <v>0.79372197309417036</v>
      </c>
      <c r="M159">
        <f t="shared" si="17"/>
        <v>0.10033159668635407</v>
      </c>
      <c r="N159">
        <f t="shared" si="18"/>
        <v>9.15149811213503E-2</v>
      </c>
      <c r="O159">
        <f t="shared" si="19"/>
        <v>8.8166155650037797E-3</v>
      </c>
    </row>
    <row r="160" spans="1:15">
      <c r="A160" t="s">
        <v>136</v>
      </c>
      <c r="B160">
        <v>1</v>
      </c>
      <c r="C160" t="s">
        <v>181</v>
      </c>
      <c r="D160">
        <v>1366</v>
      </c>
      <c r="E160">
        <v>768</v>
      </c>
      <c r="F160">
        <v>32</v>
      </c>
      <c r="G160" t="s">
        <v>137</v>
      </c>
      <c r="H160">
        <v>2694</v>
      </c>
      <c r="I160">
        <v>0.89500000000000002</v>
      </c>
      <c r="J160">
        <v>0.9</v>
      </c>
      <c r="K160">
        <f t="shared" si="15"/>
        <v>0.09</v>
      </c>
      <c r="L160">
        <f t="shared" si="16"/>
        <v>0.11731843575418992</v>
      </c>
      <c r="M160">
        <f t="shared" si="17"/>
        <v>0.93063373624597401</v>
      </c>
      <c r="N160">
        <f t="shared" si="18"/>
        <v>1.045757490560675</v>
      </c>
      <c r="O160">
        <f t="shared" si="19"/>
        <v>0.11512375431470123</v>
      </c>
    </row>
    <row r="161" spans="1:15">
      <c r="A161" t="s">
        <v>136</v>
      </c>
      <c r="B161">
        <v>1</v>
      </c>
      <c r="C161" t="s">
        <v>181</v>
      </c>
      <c r="D161">
        <v>1366</v>
      </c>
      <c r="E161">
        <v>768</v>
      </c>
      <c r="F161">
        <v>32</v>
      </c>
      <c r="G161" t="s">
        <v>137</v>
      </c>
      <c r="H161">
        <v>2321</v>
      </c>
      <c r="I161">
        <v>0.86</v>
      </c>
      <c r="J161">
        <v>1.6</v>
      </c>
      <c r="K161">
        <f t="shared" si="15"/>
        <v>0.16</v>
      </c>
      <c r="L161">
        <f t="shared" si="16"/>
        <v>0.16279069767441862</v>
      </c>
      <c r="M161">
        <f t="shared" si="17"/>
        <v>0.78837041556532961</v>
      </c>
      <c r="N161">
        <f t="shared" si="18"/>
        <v>0.79588001734407521</v>
      </c>
      <c r="O161">
        <f t="shared" si="19"/>
        <v>7.5096017787454894E-3</v>
      </c>
    </row>
    <row r="162" spans="1:15">
      <c r="A162" t="s">
        <v>168</v>
      </c>
      <c r="B162">
        <v>1</v>
      </c>
      <c r="C162" t="s">
        <v>181</v>
      </c>
      <c r="D162">
        <v>1366</v>
      </c>
      <c r="E162">
        <v>768</v>
      </c>
      <c r="F162">
        <v>32</v>
      </c>
      <c r="G162" t="s">
        <v>169</v>
      </c>
      <c r="H162">
        <v>5687</v>
      </c>
      <c r="I162">
        <v>0.77249999999999996</v>
      </c>
      <c r="J162">
        <v>2.5</v>
      </c>
      <c r="K162">
        <f t="shared" si="15"/>
        <v>0.25</v>
      </c>
      <c r="L162">
        <f t="shared" si="16"/>
        <v>0.29449838187702271</v>
      </c>
      <c r="M162">
        <f t="shared" si="17"/>
        <v>0.53091708710374097</v>
      </c>
      <c r="N162">
        <f t="shared" si="18"/>
        <v>0.6020599913279624</v>
      </c>
      <c r="O162">
        <f t="shared" si="19"/>
        <v>7.1142904224221426E-2</v>
      </c>
    </row>
    <row r="163" spans="1:15">
      <c r="A163" t="s">
        <v>168</v>
      </c>
      <c r="B163">
        <v>1</v>
      </c>
      <c r="C163" t="s">
        <v>181</v>
      </c>
      <c r="D163">
        <v>1366</v>
      </c>
      <c r="E163">
        <v>768</v>
      </c>
      <c r="F163">
        <v>32</v>
      </c>
      <c r="G163" t="s">
        <v>169</v>
      </c>
      <c r="H163">
        <v>7062</v>
      </c>
      <c r="I163">
        <v>0.42749999999999999</v>
      </c>
      <c r="J163">
        <v>12.1</v>
      </c>
      <c r="K163">
        <f t="shared" si="15"/>
        <v>0.82644628099173556</v>
      </c>
      <c r="L163">
        <f t="shared" si="16"/>
        <v>0.74672489082969429</v>
      </c>
      <c r="M163">
        <f t="shared" si="17"/>
        <v>0.12683937194773418</v>
      </c>
      <c r="N163">
        <f t="shared" si="18"/>
        <v>8.2785370316450071E-2</v>
      </c>
      <c r="O163">
        <f t="shared" si="19"/>
        <v>4.4054001631284104E-2</v>
      </c>
    </row>
    <row r="164" spans="1:15">
      <c r="A164" t="s">
        <v>168</v>
      </c>
      <c r="B164">
        <v>1</v>
      </c>
      <c r="C164" t="s">
        <v>181</v>
      </c>
      <c r="D164">
        <v>1366</v>
      </c>
      <c r="E164">
        <v>768</v>
      </c>
      <c r="F164">
        <v>32</v>
      </c>
      <c r="G164" t="s">
        <v>169</v>
      </c>
      <c r="H164">
        <v>5291</v>
      </c>
      <c r="I164">
        <v>0.93</v>
      </c>
      <c r="J164">
        <v>0.9</v>
      </c>
      <c r="K164">
        <f t="shared" si="15"/>
        <v>0.09</v>
      </c>
      <c r="L164">
        <f t="shared" si="16"/>
        <v>7.5268817204301022E-2</v>
      </c>
      <c r="M164">
        <f t="shared" si="17"/>
        <v>1.1233849085396785</v>
      </c>
      <c r="N164">
        <f t="shared" si="18"/>
        <v>1.045757490560675</v>
      </c>
      <c r="O164">
        <f t="shared" si="19"/>
        <v>7.7627417979003299E-2</v>
      </c>
    </row>
    <row r="165" spans="1:15">
      <c r="A165" t="s">
        <v>168</v>
      </c>
      <c r="B165">
        <v>1</v>
      </c>
      <c r="C165" t="s">
        <v>181</v>
      </c>
      <c r="D165">
        <v>1366</v>
      </c>
      <c r="E165">
        <v>768</v>
      </c>
      <c r="F165">
        <v>32</v>
      </c>
      <c r="G165" t="s">
        <v>169</v>
      </c>
      <c r="H165">
        <v>5182</v>
      </c>
      <c r="I165">
        <v>0.86250000000000004</v>
      </c>
      <c r="J165">
        <v>1.6</v>
      </c>
      <c r="K165">
        <f t="shared" si="15"/>
        <v>0.16</v>
      </c>
      <c r="L165">
        <f t="shared" si="16"/>
        <v>0.15942028985507239</v>
      </c>
      <c r="M165">
        <f t="shared" si="17"/>
        <v>0.79745640557903041</v>
      </c>
      <c r="N165">
        <f t="shared" si="18"/>
        <v>0.79588001734407521</v>
      </c>
      <c r="O165">
        <f t="shared" si="19"/>
        <v>1.5763882349552061E-3</v>
      </c>
    </row>
    <row r="166" spans="1:15">
      <c r="A166" t="s">
        <v>168</v>
      </c>
      <c r="B166">
        <v>1</v>
      </c>
      <c r="C166" t="s">
        <v>181</v>
      </c>
      <c r="D166">
        <v>1366</v>
      </c>
      <c r="E166">
        <v>768</v>
      </c>
      <c r="F166">
        <v>32</v>
      </c>
      <c r="G166" t="s">
        <v>169</v>
      </c>
      <c r="H166">
        <v>5954</v>
      </c>
      <c r="I166">
        <v>0.3</v>
      </c>
      <c r="J166">
        <v>25.6</v>
      </c>
      <c r="K166">
        <f t="shared" si="15"/>
        <v>0.390625</v>
      </c>
      <c r="L166">
        <f t="shared" si="16"/>
        <v>0.4285714285714286</v>
      </c>
      <c r="M166">
        <f t="shared" si="17"/>
        <v>0.36797678529459432</v>
      </c>
      <c r="N166">
        <f t="shared" si="18"/>
        <v>0.40823996531184958</v>
      </c>
      <c r="O166">
        <f t="shared" si="19"/>
        <v>4.0263180017255207E-2</v>
      </c>
    </row>
    <row r="167" spans="1:15">
      <c r="A167" t="s">
        <v>168</v>
      </c>
      <c r="B167">
        <v>1</v>
      </c>
      <c r="C167" t="s">
        <v>181</v>
      </c>
      <c r="D167">
        <v>1366</v>
      </c>
      <c r="E167">
        <v>768</v>
      </c>
      <c r="F167">
        <v>32</v>
      </c>
      <c r="G167" t="s">
        <v>169</v>
      </c>
      <c r="H167">
        <v>8138</v>
      </c>
      <c r="I167">
        <v>0.39750000000000002</v>
      </c>
      <c r="J167">
        <v>16.899999999999999</v>
      </c>
      <c r="K167">
        <f t="shared" si="15"/>
        <v>0.59171597633136097</v>
      </c>
      <c r="L167">
        <f t="shared" si="16"/>
        <v>0.65975103734439833</v>
      </c>
      <c r="M167">
        <f t="shared" si="17"/>
        <v>0.18061991825441692</v>
      </c>
      <c r="N167">
        <f t="shared" si="18"/>
        <v>0.22788670461367352</v>
      </c>
      <c r="O167">
        <f t="shared" si="19"/>
        <v>4.7266786359256602E-2</v>
      </c>
    </row>
    <row r="168" spans="1:15">
      <c r="A168" t="s">
        <v>168</v>
      </c>
      <c r="B168">
        <v>1</v>
      </c>
      <c r="C168" t="s">
        <v>181</v>
      </c>
      <c r="D168">
        <v>1366</v>
      </c>
      <c r="E168">
        <v>768</v>
      </c>
      <c r="F168">
        <v>32</v>
      </c>
      <c r="G168" t="s">
        <v>169</v>
      </c>
      <c r="H168">
        <v>4110</v>
      </c>
      <c r="I168">
        <v>0.34499999999999997</v>
      </c>
      <c r="J168">
        <v>14.4</v>
      </c>
      <c r="K168">
        <f t="shared" si="15"/>
        <v>0.69444444444444442</v>
      </c>
      <c r="L168">
        <f t="shared" si="16"/>
        <v>0.52671755725190839</v>
      </c>
      <c r="M168">
        <f t="shared" si="17"/>
        <v>0.27842220491850894</v>
      </c>
      <c r="N168">
        <f t="shared" si="18"/>
        <v>0.15836249209524964</v>
      </c>
      <c r="O168">
        <f t="shared" si="19"/>
        <v>0.12005971282325928</v>
      </c>
    </row>
    <row r="169" spans="1:15">
      <c r="A169" t="s">
        <v>168</v>
      </c>
      <c r="B169">
        <v>1</v>
      </c>
      <c r="C169" t="s">
        <v>181</v>
      </c>
      <c r="D169">
        <v>1366</v>
      </c>
      <c r="E169">
        <v>768</v>
      </c>
      <c r="F169">
        <v>32</v>
      </c>
      <c r="G169" t="s">
        <v>169</v>
      </c>
      <c r="H169">
        <v>6648</v>
      </c>
      <c r="I169">
        <v>0.69499999999999995</v>
      </c>
      <c r="J169">
        <v>3.6</v>
      </c>
      <c r="K169">
        <f t="shared" si="15"/>
        <v>0.36</v>
      </c>
      <c r="L169">
        <f t="shared" si="16"/>
        <v>0.43884892086330946</v>
      </c>
      <c r="M169">
        <f t="shared" si="17"/>
        <v>0.35768496524332799</v>
      </c>
      <c r="N169">
        <f t="shared" si="18"/>
        <v>0.44369749923271273</v>
      </c>
      <c r="O169">
        <f t="shared" si="19"/>
        <v>8.6012533989384798E-2</v>
      </c>
    </row>
    <row r="170" spans="1:15">
      <c r="A170" t="s">
        <v>168</v>
      </c>
      <c r="B170">
        <v>1</v>
      </c>
      <c r="C170" t="s">
        <v>181</v>
      </c>
      <c r="D170">
        <v>1366</v>
      </c>
      <c r="E170">
        <v>768</v>
      </c>
      <c r="F170">
        <v>32</v>
      </c>
      <c r="G170" t="s">
        <v>169</v>
      </c>
      <c r="H170">
        <v>5842</v>
      </c>
      <c r="I170">
        <v>0.61750000000000005</v>
      </c>
      <c r="J170">
        <v>4.9000000000000004</v>
      </c>
      <c r="K170">
        <f t="shared" si="15"/>
        <v>0.49000000000000005</v>
      </c>
      <c r="L170">
        <f t="shared" si="16"/>
        <v>0.61943319838056665</v>
      </c>
      <c r="M170">
        <f t="shared" si="17"/>
        <v>0.20800552244206705</v>
      </c>
      <c r="N170">
        <f t="shared" si="18"/>
        <v>0.30980391997148626</v>
      </c>
      <c r="O170">
        <f t="shared" si="19"/>
        <v>0.1017983975294193</v>
      </c>
    </row>
    <row r="171" spans="1:15">
      <c r="A171" t="s">
        <v>168</v>
      </c>
      <c r="B171">
        <v>1</v>
      </c>
      <c r="C171" t="s">
        <v>181</v>
      </c>
      <c r="D171">
        <v>1366</v>
      </c>
      <c r="E171">
        <v>768</v>
      </c>
      <c r="F171">
        <v>32</v>
      </c>
      <c r="G171" t="s">
        <v>169</v>
      </c>
      <c r="H171">
        <v>7162</v>
      </c>
      <c r="I171">
        <v>0.3075</v>
      </c>
      <c r="J171">
        <v>22.5</v>
      </c>
      <c r="K171">
        <f t="shared" si="15"/>
        <v>0.44444444444444442</v>
      </c>
      <c r="L171">
        <f t="shared" si="16"/>
        <v>0.44404332129963897</v>
      </c>
      <c r="M171">
        <f t="shared" si="17"/>
        <v>0.35257465762505058</v>
      </c>
      <c r="N171">
        <f t="shared" si="18"/>
        <v>0.35218251811136247</v>
      </c>
      <c r="O171">
        <f t="shared" si="19"/>
        <v>3.9213951368810562E-4</v>
      </c>
    </row>
    <row r="172" spans="1:15">
      <c r="A172" t="s">
        <v>168</v>
      </c>
      <c r="B172">
        <v>1</v>
      </c>
      <c r="C172" t="s">
        <v>181</v>
      </c>
      <c r="D172">
        <v>1366</v>
      </c>
      <c r="E172">
        <v>768</v>
      </c>
      <c r="F172">
        <v>32</v>
      </c>
      <c r="G172" t="s">
        <v>169</v>
      </c>
      <c r="H172">
        <v>7905</v>
      </c>
      <c r="I172">
        <v>0.5625</v>
      </c>
      <c r="J172">
        <v>6.4</v>
      </c>
      <c r="K172">
        <f t="shared" si="15"/>
        <v>0.64</v>
      </c>
      <c r="L172">
        <f t="shared" si="16"/>
        <v>0.77777777777777779</v>
      </c>
      <c r="M172">
        <f t="shared" si="17"/>
        <v>0.109144469425068</v>
      </c>
      <c r="N172">
        <f t="shared" si="18"/>
        <v>0.19382002601611284</v>
      </c>
      <c r="O172">
        <f t="shared" si="19"/>
        <v>8.4675556591044782E-2</v>
      </c>
    </row>
    <row r="173" spans="1:15">
      <c r="A173" t="s">
        <v>168</v>
      </c>
      <c r="B173">
        <v>1</v>
      </c>
      <c r="C173" t="s">
        <v>181</v>
      </c>
      <c r="D173">
        <v>1366</v>
      </c>
      <c r="E173">
        <v>768</v>
      </c>
      <c r="F173">
        <v>32</v>
      </c>
      <c r="G173" t="s">
        <v>169</v>
      </c>
      <c r="H173">
        <v>5188</v>
      </c>
      <c r="I173">
        <v>0.93</v>
      </c>
      <c r="J173">
        <v>0.4</v>
      </c>
      <c r="K173">
        <f t="shared" si="15"/>
        <v>0.04</v>
      </c>
      <c r="L173">
        <f t="shared" si="16"/>
        <v>7.5268817204301022E-2</v>
      </c>
      <c r="M173">
        <f t="shared" si="17"/>
        <v>1.1233849085396785</v>
      </c>
      <c r="N173">
        <f t="shared" si="18"/>
        <v>1.3979400086720377</v>
      </c>
      <c r="O173">
        <f t="shared" si="19"/>
        <v>0.27455510013235895</v>
      </c>
    </row>
    <row r="174" spans="1:15">
      <c r="A174" t="s">
        <v>168</v>
      </c>
      <c r="B174">
        <v>1</v>
      </c>
      <c r="C174" t="s">
        <v>181</v>
      </c>
      <c r="D174">
        <v>1366</v>
      </c>
      <c r="E174">
        <v>768</v>
      </c>
      <c r="F174">
        <v>32</v>
      </c>
      <c r="G174" t="s">
        <v>169</v>
      </c>
      <c r="H174">
        <v>6814</v>
      </c>
      <c r="I174">
        <v>0.55500000000000005</v>
      </c>
      <c r="J174">
        <v>8.1</v>
      </c>
      <c r="K174">
        <f t="shared" si="15"/>
        <v>0.80999999999999994</v>
      </c>
      <c r="L174">
        <f t="shared" si="16"/>
        <v>0.80180180180180161</v>
      </c>
      <c r="M174">
        <f t="shared" si="17"/>
        <v>9.5932972141744788E-2</v>
      </c>
      <c r="N174">
        <f t="shared" si="18"/>
        <v>9.15149811213503E-2</v>
      </c>
      <c r="O174">
        <f t="shared" si="19"/>
        <v>4.4179910203944739E-3</v>
      </c>
    </row>
    <row r="175" spans="1:15">
      <c r="A175" t="s">
        <v>168</v>
      </c>
      <c r="B175">
        <v>1</v>
      </c>
      <c r="C175" t="s">
        <v>181</v>
      </c>
      <c r="D175">
        <v>1366</v>
      </c>
      <c r="E175">
        <v>768</v>
      </c>
      <c r="F175">
        <v>32</v>
      </c>
      <c r="G175" t="s">
        <v>169</v>
      </c>
      <c r="H175">
        <v>5167</v>
      </c>
      <c r="I175">
        <v>0.25</v>
      </c>
      <c r="J175">
        <v>32.4</v>
      </c>
      <c r="K175">
        <f t="shared" si="15"/>
        <v>0.30864197530864201</v>
      </c>
      <c r="L175">
        <f t="shared" si="16"/>
        <v>0.33333333333333331</v>
      </c>
      <c r="M175">
        <f t="shared" si="17"/>
        <v>0.47712125471966244</v>
      </c>
      <c r="N175">
        <f t="shared" si="18"/>
        <v>0.51054501020661214</v>
      </c>
      <c r="O175">
        <f t="shared" si="19"/>
        <v>3.3423755486949702E-2</v>
      </c>
    </row>
    <row r="176" spans="1:15">
      <c r="A176" t="s">
        <v>168</v>
      </c>
      <c r="B176">
        <v>1</v>
      </c>
      <c r="C176" t="s">
        <v>181</v>
      </c>
      <c r="D176">
        <v>1366</v>
      </c>
      <c r="E176">
        <v>768</v>
      </c>
      <c r="F176">
        <v>32</v>
      </c>
      <c r="G176" t="s">
        <v>169</v>
      </c>
      <c r="H176">
        <v>4483</v>
      </c>
      <c r="I176">
        <v>0.39250000000000002</v>
      </c>
      <c r="J176">
        <v>19.600000000000001</v>
      </c>
      <c r="K176">
        <f t="shared" si="15"/>
        <v>0.51020408163265307</v>
      </c>
      <c r="L176">
        <f t="shared" si="16"/>
        <v>0.64609053497942392</v>
      </c>
      <c r="M176">
        <f t="shared" si="17"/>
        <v>0.18970662118907841</v>
      </c>
      <c r="N176">
        <f t="shared" si="18"/>
        <v>0.29225607135647602</v>
      </c>
      <c r="O176">
        <f t="shared" si="19"/>
        <v>0.10254945016739761</v>
      </c>
    </row>
    <row r="177" spans="1:15">
      <c r="A177" t="s">
        <v>168</v>
      </c>
      <c r="B177">
        <v>1</v>
      </c>
      <c r="C177" t="s">
        <v>181</v>
      </c>
      <c r="D177">
        <v>1366</v>
      </c>
      <c r="E177">
        <v>768</v>
      </c>
      <c r="F177">
        <v>32</v>
      </c>
      <c r="G177" t="s">
        <v>169</v>
      </c>
      <c r="H177">
        <v>6618</v>
      </c>
      <c r="I177">
        <v>0.27</v>
      </c>
      <c r="J177">
        <v>28.9</v>
      </c>
      <c r="K177">
        <f t="shared" si="15"/>
        <v>0.34602076124567477</v>
      </c>
      <c r="L177">
        <f t="shared" si="16"/>
        <v>0.36986301369863017</v>
      </c>
      <c r="M177">
        <f t="shared" si="17"/>
        <v>0.43195909596146853</v>
      </c>
      <c r="N177">
        <f t="shared" si="18"/>
        <v>0.46089784275654783</v>
      </c>
      <c r="O177">
        <f t="shared" si="19"/>
        <v>2.8938746795079295E-2</v>
      </c>
    </row>
    <row r="178" spans="1:15">
      <c r="A178" t="s">
        <v>170</v>
      </c>
      <c r="B178">
        <v>1</v>
      </c>
      <c r="C178" t="s">
        <v>181</v>
      </c>
      <c r="D178">
        <v>1920</v>
      </c>
      <c r="E178">
        <v>1200</v>
      </c>
      <c r="F178">
        <v>32</v>
      </c>
      <c r="G178" t="s">
        <v>171</v>
      </c>
      <c r="H178">
        <v>20474</v>
      </c>
      <c r="I178">
        <v>0.31</v>
      </c>
      <c r="J178">
        <v>16.899999999999999</v>
      </c>
      <c r="K178">
        <f t="shared" si="15"/>
        <v>0.59171597633136097</v>
      </c>
      <c r="L178">
        <f t="shared" si="16"/>
        <v>0.44927536231884063</v>
      </c>
      <c r="M178">
        <f t="shared" si="17"/>
        <v>0.34748739690298258</v>
      </c>
      <c r="N178">
        <f t="shared" si="18"/>
        <v>0.22788670461367352</v>
      </c>
      <c r="O178">
        <f t="shared" si="19"/>
        <v>0.11960069228930906</v>
      </c>
    </row>
    <row r="179" spans="1:15">
      <c r="A179" t="s">
        <v>170</v>
      </c>
      <c r="B179">
        <v>1</v>
      </c>
      <c r="C179" t="s">
        <v>181</v>
      </c>
      <c r="D179">
        <v>1920</v>
      </c>
      <c r="E179">
        <v>1200</v>
      </c>
      <c r="F179">
        <v>32</v>
      </c>
      <c r="G179" t="s">
        <v>171</v>
      </c>
      <c r="H179">
        <v>11847</v>
      </c>
      <c r="I179">
        <v>0.79749999999999999</v>
      </c>
      <c r="J179">
        <v>2.5</v>
      </c>
      <c r="K179">
        <f t="shared" si="15"/>
        <v>0.25</v>
      </c>
      <c r="L179">
        <f t="shared" si="16"/>
        <v>0.25391849529780569</v>
      </c>
      <c r="M179">
        <f t="shared" si="17"/>
        <v>0.59530566417853126</v>
      </c>
      <c r="N179">
        <f t="shared" si="18"/>
        <v>0.6020599913279624</v>
      </c>
      <c r="O179">
        <f t="shared" si="19"/>
        <v>6.7543271494311385E-3</v>
      </c>
    </row>
    <row r="180" spans="1:15">
      <c r="A180" t="s">
        <v>170</v>
      </c>
      <c r="B180">
        <v>1</v>
      </c>
      <c r="C180" t="s">
        <v>181</v>
      </c>
      <c r="D180">
        <v>1920</v>
      </c>
      <c r="E180">
        <v>1200</v>
      </c>
      <c r="F180">
        <v>32</v>
      </c>
      <c r="G180" t="s">
        <v>171</v>
      </c>
      <c r="H180">
        <v>4903</v>
      </c>
      <c r="I180">
        <v>0.28999999999999998</v>
      </c>
      <c r="J180">
        <v>32.4</v>
      </c>
      <c r="K180">
        <f t="shared" si="15"/>
        <v>0.30864197530864201</v>
      </c>
      <c r="L180">
        <f t="shared" si="16"/>
        <v>0.40845070422535212</v>
      </c>
      <c r="M180">
        <f t="shared" si="17"/>
        <v>0.38886035082011916</v>
      </c>
      <c r="N180">
        <f t="shared" si="18"/>
        <v>0.51054501020661214</v>
      </c>
      <c r="O180">
        <f t="shared" si="19"/>
        <v>0.12168465938649298</v>
      </c>
    </row>
    <row r="181" spans="1:15">
      <c r="A181" t="s">
        <v>170</v>
      </c>
      <c r="B181">
        <v>1</v>
      </c>
      <c r="C181" t="s">
        <v>181</v>
      </c>
      <c r="D181">
        <v>1920</v>
      </c>
      <c r="E181">
        <v>1200</v>
      </c>
      <c r="F181">
        <v>32</v>
      </c>
      <c r="G181" t="s">
        <v>171</v>
      </c>
      <c r="H181">
        <v>12391</v>
      </c>
      <c r="I181">
        <v>0.27750000000000002</v>
      </c>
      <c r="J181">
        <v>12.1</v>
      </c>
      <c r="K181">
        <f t="shared" si="15"/>
        <v>0.82644628099173556</v>
      </c>
      <c r="L181">
        <f t="shared" si="16"/>
        <v>0.38408304498269902</v>
      </c>
      <c r="M181">
        <f t="shared" si="17"/>
        <v>0.41557486396989035</v>
      </c>
      <c r="N181">
        <f t="shared" si="18"/>
        <v>8.2785370316450071E-2</v>
      </c>
      <c r="O181">
        <f t="shared" si="19"/>
        <v>0.33278949365344029</v>
      </c>
    </row>
    <row r="182" spans="1:15">
      <c r="A182" t="s">
        <v>170</v>
      </c>
      <c r="B182">
        <v>1</v>
      </c>
      <c r="C182" t="s">
        <v>181</v>
      </c>
      <c r="D182">
        <v>1920</v>
      </c>
      <c r="E182">
        <v>1200</v>
      </c>
      <c r="F182">
        <v>32</v>
      </c>
      <c r="G182" t="s">
        <v>171</v>
      </c>
      <c r="H182">
        <v>3695</v>
      </c>
      <c r="I182">
        <v>0.28999999999999998</v>
      </c>
      <c r="J182">
        <v>14.4</v>
      </c>
      <c r="K182">
        <f t="shared" si="15"/>
        <v>0.69444444444444442</v>
      </c>
      <c r="L182">
        <f t="shared" si="16"/>
        <v>0.40845070422535212</v>
      </c>
      <c r="M182">
        <f t="shared" si="17"/>
        <v>0.38886035082011916</v>
      </c>
      <c r="N182">
        <f t="shared" si="18"/>
        <v>0.15836249209524964</v>
      </c>
      <c r="O182">
        <f t="shared" si="19"/>
        <v>0.2304978587248695</v>
      </c>
    </row>
    <row r="183" spans="1:15">
      <c r="A183" t="s">
        <v>170</v>
      </c>
      <c r="B183">
        <v>1</v>
      </c>
      <c r="C183" t="s">
        <v>181</v>
      </c>
      <c r="D183">
        <v>1920</v>
      </c>
      <c r="E183">
        <v>1200</v>
      </c>
      <c r="F183">
        <v>32</v>
      </c>
      <c r="G183" t="s">
        <v>171</v>
      </c>
      <c r="H183">
        <v>8078</v>
      </c>
      <c r="I183">
        <v>0.73</v>
      </c>
      <c r="J183">
        <v>8.1</v>
      </c>
      <c r="K183">
        <f t="shared" si="15"/>
        <v>0.80999999999999994</v>
      </c>
      <c r="L183">
        <f t="shared" si="16"/>
        <v>0.36986301369863017</v>
      </c>
      <c r="M183">
        <f t="shared" si="17"/>
        <v>0.43195909596146853</v>
      </c>
      <c r="N183">
        <f t="shared" si="18"/>
        <v>9.15149811213503E-2</v>
      </c>
      <c r="O183">
        <f t="shared" si="19"/>
        <v>0.34044411484011827</v>
      </c>
    </row>
    <row r="184" spans="1:15">
      <c r="A184" t="s">
        <v>170</v>
      </c>
      <c r="B184">
        <v>1</v>
      </c>
      <c r="C184" t="s">
        <v>181</v>
      </c>
      <c r="D184">
        <v>1920</v>
      </c>
      <c r="E184">
        <v>1200</v>
      </c>
      <c r="F184">
        <v>32</v>
      </c>
      <c r="G184" t="s">
        <v>171</v>
      </c>
      <c r="H184">
        <v>7423</v>
      </c>
      <c r="I184">
        <v>0.82</v>
      </c>
      <c r="J184">
        <v>0.4</v>
      </c>
      <c r="K184">
        <f t="shared" si="15"/>
        <v>0.04</v>
      </c>
      <c r="L184">
        <f t="shared" si="16"/>
        <v>0.2195121951219513</v>
      </c>
      <c r="M184">
        <f t="shared" si="17"/>
        <v>0.65854134728041047</v>
      </c>
      <c r="N184">
        <f t="shared" si="18"/>
        <v>1.3979400086720377</v>
      </c>
      <c r="O184">
        <f t="shared" si="19"/>
        <v>0.73939866139162702</v>
      </c>
    </row>
    <row r="185" spans="1:15">
      <c r="A185" t="s">
        <v>170</v>
      </c>
      <c r="B185">
        <v>1</v>
      </c>
      <c r="C185" t="s">
        <v>181</v>
      </c>
      <c r="D185">
        <v>1920</v>
      </c>
      <c r="E185">
        <v>1200</v>
      </c>
      <c r="F185">
        <v>32</v>
      </c>
      <c r="G185" t="s">
        <v>171</v>
      </c>
      <c r="H185">
        <v>3207</v>
      </c>
      <c r="I185">
        <v>0.81499999999999995</v>
      </c>
      <c r="J185">
        <v>1.6</v>
      </c>
      <c r="K185">
        <f t="shared" si="15"/>
        <v>0.16</v>
      </c>
      <c r="L185">
        <f t="shared" si="16"/>
        <v>0.22699386503067492</v>
      </c>
      <c r="M185">
        <f t="shared" si="17"/>
        <v>0.64398588033696258</v>
      </c>
      <c r="N185">
        <f t="shared" si="18"/>
        <v>0.79588001734407521</v>
      </c>
      <c r="O185">
        <f t="shared" si="19"/>
        <v>0.15189413700711252</v>
      </c>
    </row>
    <row r="186" spans="1:15">
      <c r="A186" t="s">
        <v>170</v>
      </c>
      <c r="B186">
        <v>1</v>
      </c>
      <c r="C186" t="s">
        <v>181</v>
      </c>
      <c r="D186">
        <v>1920</v>
      </c>
      <c r="E186">
        <v>1200</v>
      </c>
      <c r="F186">
        <v>32</v>
      </c>
      <c r="G186" t="s">
        <v>171</v>
      </c>
      <c r="H186">
        <v>11102</v>
      </c>
      <c r="I186">
        <v>0.19500000000000001</v>
      </c>
      <c r="J186">
        <v>22.5</v>
      </c>
      <c r="K186">
        <f t="shared" si="15"/>
        <v>0.44444444444444442</v>
      </c>
      <c r="L186">
        <f t="shared" si="16"/>
        <v>0.24223602484472051</v>
      </c>
      <c r="M186">
        <f t="shared" si="17"/>
        <v>0.61576126900535044</v>
      </c>
      <c r="N186">
        <f t="shared" si="18"/>
        <v>0.35218251811136247</v>
      </c>
      <c r="O186">
        <f t="shared" si="19"/>
        <v>0.26357875089398791</v>
      </c>
    </row>
    <row r="187" spans="1:15">
      <c r="A187" t="s">
        <v>170</v>
      </c>
      <c r="B187">
        <v>1</v>
      </c>
      <c r="C187" t="s">
        <v>181</v>
      </c>
      <c r="D187">
        <v>1920</v>
      </c>
      <c r="E187">
        <v>1200</v>
      </c>
      <c r="F187">
        <v>32</v>
      </c>
      <c r="G187" t="s">
        <v>171</v>
      </c>
      <c r="H187">
        <v>8855</v>
      </c>
      <c r="I187">
        <v>0.2525</v>
      </c>
      <c r="J187">
        <v>25.6</v>
      </c>
      <c r="K187">
        <f t="shared" si="15"/>
        <v>0.390625</v>
      </c>
      <c r="L187">
        <f t="shared" si="16"/>
        <v>0.33779264214046822</v>
      </c>
      <c r="M187">
        <f t="shared" si="17"/>
        <v>0.47134981454178709</v>
      </c>
      <c r="N187">
        <f t="shared" si="18"/>
        <v>0.40823996531184958</v>
      </c>
      <c r="O187">
        <f t="shared" si="19"/>
        <v>6.3109849229937509E-2</v>
      </c>
    </row>
    <row r="188" spans="1:15">
      <c r="A188" t="s">
        <v>170</v>
      </c>
      <c r="B188">
        <v>1</v>
      </c>
      <c r="C188" t="s">
        <v>181</v>
      </c>
      <c r="D188">
        <v>1920</v>
      </c>
      <c r="E188">
        <v>1200</v>
      </c>
      <c r="F188">
        <v>32</v>
      </c>
      <c r="G188" t="s">
        <v>171</v>
      </c>
      <c r="H188">
        <v>3719</v>
      </c>
      <c r="I188">
        <v>0.755</v>
      </c>
      <c r="J188">
        <v>4.9000000000000004</v>
      </c>
      <c r="K188">
        <f t="shared" si="15"/>
        <v>0.49000000000000005</v>
      </c>
      <c r="L188">
        <f t="shared" si="16"/>
        <v>0.32450331125827814</v>
      </c>
      <c r="M188">
        <f t="shared" si="17"/>
        <v>0.48878086726465581</v>
      </c>
      <c r="N188">
        <f t="shared" si="18"/>
        <v>0.30980391997148626</v>
      </c>
      <c r="O188">
        <f t="shared" si="19"/>
        <v>0.17897694729316949</v>
      </c>
    </row>
    <row r="189" spans="1:15">
      <c r="A189" t="s">
        <v>170</v>
      </c>
      <c r="B189">
        <v>1</v>
      </c>
      <c r="C189" t="s">
        <v>181</v>
      </c>
      <c r="D189">
        <v>1920</v>
      </c>
      <c r="E189">
        <v>1200</v>
      </c>
      <c r="F189">
        <v>32</v>
      </c>
      <c r="G189" t="s">
        <v>171</v>
      </c>
      <c r="H189">
        <v>4359</v>
      </c>
      <c r="I189">
        <v>0.25</v>
      </c>
      <c r="J189">
        <v>28.9</v>
      </c>
      <c r="K189">
        <f t="shared" si="15"/>
        <v>0.34602076124567477</v>
      </c>
      <c r="L189">
        <f t="shared" si="16"/>
        <v>0.33333333333333331</v>
      </c>
      <c r="M189">
        <f t="shared" si="17"/>
        <v>0.47712125471966244</v>
      </c>
      <c r="N189">
        <f t="shared" si="18"/>
        <v>0.46089784275654783</v>
      </c>
      <c r="O189">
        <f t="shared" si="19"/>
        <v>1.6223411963114609E-2</v>
      </c>
    </row>
    <row r="190" spans="1:15">
      <c r="A190" t="s">
        <v>170</v>
      </c>
      <c r="B190">
        <v>1</v>
      </c>
      <c r="C190" t="s">
        <v>181</v>
      </c>
      <c r="D190">
        <v>1920</v>
      </c>
      <c r="E190">
        <v>1200</v>
      </c>
      <c r="F190">
        <v>32</v>
      </c>
      <c r="G190" t="s">
        <v>171</v>
      </c>
      <c r="H190">
        <v>3127</v>
      </c>
      <c r="I190">
        <v>0.74250000000000005</v>
      </c>
      <c r="J190">
        <v>6.4</v>
      </c>
      <c r="K190">
        <f t="shared" si="15"/>
        <v>0.64</v>
      </c>
      <c r="L190">
        <f t="shared" si="16"/>
        <v>0.34680134680134672</v>
      </c>
      <c r="M190">
        <f t="shared" si="17"/>
        <v>0.45991922461204021</v>
      </c>
      <c r="N190">
        <f t="shared" si="18"/>
        <v>0.19382002601611284</v>
      </c>
      <c r="O190">
        <f t="shared" si="19"/>
        <v>0.26609919859592746</v>
      </c>
    </row>
    <row r="191" spans="1:15">
      <c r="A191" t="s">
        <v>170</v>
      </c>
      <c r="B191">
        <v>1</v>
      </c>
      <c r="C191" t="s">
        <v>181</v>
      </c>
      <c r="D191">
        <v>1920</v>
      </c>
      <c r="E191">
        <v>1200</v>
      </c>
      <c r="F191">
        <v>32</v>
      </c>
      <c r="G191" t="s">
        <v>171</v>
      </c>
      <c r="H191">
        <v>2798</v>
      </c>
      <c r="I191">
        <v>0.8175</v>
      </c>
      <c r="J191">
        <v>0.9</v>
      </c>
      <c r="K191">
        <f t="shared" si="15"/>
        <v>0.09</v>
      </c>
      <c r="L191">
        <f t="shared" si="16"/>
        <v>0.22324159021406728</v>
      </c>
      <c r="M191">
        <f t="shared" si="17"/>
        <v>0.65122489253983018</v>
      </c>
      <c r="N191">
        <f t="shared" si="18"/>
        <v>1.045757490560675</v>
      </c>
      <c r="O191">
        <f t="shared" si="19"/>
        <v>0.39453259802084506</v>
      </c>
    </row>
    <row r="192" spans="1:15">
      <c r="A192" t="s">
        <v>170</v>
      </c>
      <c r="B192">
        <v>1</v>
      </c>
      <c r="C192" t="s">
        <v>181</v>
      </c>
      <c r="D192">
        <v>1920</v>
      </c>
      <c r="E192">
        <v>1200</v>
      </c>
      <c r="F192">
        <v>32</v>
      </c>
      <c r="G192" t="s">
        <v>171</v>
      </c>
      <c r="H192">
        <v>3327</v>
      </c>
      <c r="I192">
        <v>0.8075</v>
      </c>
      <c r="J192">
        <v>3.6</v>
      </c>
      <c r="K192">
        <f t="shared" si="15"/>
        <v>0.36</v>
      </c>
      <c r="L192">
        <f t="shared" si="16"/>
        <v>0.23839009287925697</v>
      </c>
      <c r="M192">
        <f t="shared" si="17"/>
        <v>0.62271179715862102</v>
      </c>
      <c r="N192">
        <f t="shared" si="18"/>
        <v>0.44369749923271273</v>
      </c>
      <c r="O192">
        <f t="shared" si="19"/>
        <v>0.17901429792590828</v>
      </c>
    </row>
    <row r="193" spans="1:15">
      <c r="A193" t="s">
        <v>170</v>
      </c>
      <c r="B193">
        <v>1</v>
      </c>
      <c r="C193" t="s">
        <v>181</v>
      </c>
      <c r="D193">
        <v>1920</v>
      </c>
      <c r="E193">
        <v>1200</v>
      </c>
      <c r="F193">
        <v>32</v>
      </c>
      <c r="G193" t="s">
        <v>171</v>
      </c>
      <c r="H193">
        <v>2847</v>
      </c>
      <c r="I193">
        <v>0.25750000000000001</v>
      </c>
      <c r="J193">
        <v>19.600000000000001</v>
      </c>
      <c r="K193">
        <f t="shared" si="15"/>
        <v>0.51020408163265307</v>
      </c>
      <c r="L193">
        <f t="shared" si="16"/>
        <v>0.34680134680134683</v>
      </c>
      <c r="M193">
        <f t="shared" si="17"/>
        <v>0.4599192246120401</v>
      </c>
      <c r="N193">
        <f t="shared" si="18"/>
        <v>0.29225607135647602</v>
      </c>
      <c r="O193">
        <f t="shared" si="19"/>
        <v>0.16766315325556408</v>
      </c>
    </row>
    <row r="194" spans="1:15">
      <c r="A194" t="s">
        <v>142</v>
      </c>
      <c r="B194">
        <v>1</v>
      </c>
      <c r="C194" t="s">
        <v>181</v>
      </c>
      <c r="D194">
        <v>1024</v>
      </c>
      <c r="E194">
        <v>768</v>
      </c>
      <c r="F194">
        <v>32</v>
      </c>
      <c r="G194" t="s">
        <v>143</v>
      </c>
      <c r="H194">
        <v>7812</v>
      </c>
      <c r="I194">
        <v>0.8125</v>
      </c>
      <c r="J194">
        <v>1.6</v>
      </c>
      <c r="K194">
        <f t="shared" si="15"/>
        <v>0.16</v>
      </c>
      <c r="L194">
        <f t="shared" si="16"/>
        <v>0.23076923076923078</v>
      </c>
      <c r="M194">
        <f t="shared" si="17"/>
        <v>0.63682209758717434</v>
      </c>
      <c r="N194">
        <f t="shared" si="18"/>
        <v>0.79588001734407521</v>
      </c>
      <c r="O194">
        <f t="shared" si="19"/>
        <v>0.15905791975690087</v>
      </c>
    </row>
    <row r="195" spans="1:15">
      <c r="A195" t="s">
        <v>142</v>
      </c>
      <c r="B195">
        <v>1</v>
      </c>
      <c r="C195" t="s">
        <v>181</v>
      </c>
      <c r="D195">
        <v>1024</v>
      </c>
      <c r="E195">
        <v>768</v>
      </c>
      <c r="F195">
        <v>32</v>
      </c>
      <c r="G195" t="s">
        <v>143</v>
      </c>
      <c r="H195">
        <v>8367</v>
      </c>
      <c r="I195">
        <v>0.28000000000000003</v>
      </c>
      <c r="J195">
        <v>19.600000000000001</v>
      </c>
      <c r="K195">
        <f t="shared" si="15"/>
        <v>0.51020408163265307</v>
      </c>
      <c r="L195">
        <f t="shared" si="16"/>
        <v>0.38888888888888895</v>
      </c>
      <c r="M195">
        <f t="shared" si="17"/>
        <v>0.4101744650890492</v>
      </c>
      <c r="N195">
        <f t="shared" si="18"/>
        <v>0.29225607135647602</v>
      </c>
      <c r="O195">
        <f t="shared" si="19"/>
        <v>0.11791839373257312</v>
      </c>
    </row>
    <row r="196" spans="1:15">
      <c r="A196" t="s">
        <v>142</v>
      </c>
      <c r="B196">
        <v>1</v>
      </c>
      <c r="C196" t="s">
        <v>181</v>
      </c>
      <c r="D196">
        <v>1024</v>
      </c>
      <c r="E196">
        <v>768</v>
      </c>
      <c r="F196">
        <v>32</v>
      </c>
      <c r="G196" t="s">
        <v>143</v>
      </c>
      <c r="H196">
        <v>11183</v>
      </c>
      <c r="I196">
        <v>0.84250000000000003</v>
      </c>
      <c r="J196">
        <v>0.9</v>
      </c>
      <c r="K196">
        <f t="shared" si="15"/>
        <v>0.09</v>
      </c>
      <c r="L196">
        <f t="shared" si="16"/>
        <v>0.1869436201780415</v>
      </c>
      <c r="M196">
        <f t="shared" si="17"/>
        <v>0.72828935141775708</v>
      </c>
      <c r="N196">
        <f t="shared" si="18"/>
        <v>1.045757490560675</v>
      </c>
      <c r="O196">
        <f t="shared" si="19"/>
        <v>0.31746813914291827</v>
      </c>
    </row>
    <row r="197" spans="1:15">
      <c r="A197" t="s">
        <v>142</v>
      </c>
      <c r="B197">
        <v>1</v>
      </c>
      <c r="C197" t="s">
        <v>181</v>
      </c>
      <c r="D197">
        <v>1024</v>
      </c>
      <c r="E197">
        <v>768</v>
      </c>
      <c r="F197">
        <v>32</v>
      </c>
      <c r="G197" t="s">
        <v>143</v>
      </c>
      <c r="H197">
        <v>6391</v>
      </c>
      <c r="I197">
        <v>0.26500000000000001</v>
      </c>
      <c r="J197">
        <v>25.6</v>
      </c>
      <c r="K197">
        <f t="shared" si="15"/>
        <v>0.390625</v>
      </c>
      <c r="L197">
        <f t="shared" si="16"/>
        <v>0.36054421768707484</v>
      </c>
      <c r="M197">
        <f t="shared" si="17"/>
        <v>0.44304146514738707</v>
      </c>
      <c r="N197">
        <f t="shared" si="18"/>
        <v>0.40823996531184958</v>
      </c>
      <c r="O197">
        <f t="shared" si="19"/>
        <v>3.4801499835537431E-2</v>
      </c>
    </row>
    <row r="198" spans="1:15">
      <c r="A198" t="s">
        <v>142</v>
      </c>
      <c r="B198">
        <v>1</v>
      </c>
      <c r="C198" t="s">
        <v>181</v>
      </c>
      <c r="D198">
        <v>1024</v>
      </c>
      <c r="E198">
        <v>768</v>
      </c>
      <c r="F198">
        <v>32</v>
      </c>
      <c r="G198" t="s">
        <v>143</v>
      </c>
      <c r="H198">
        <v>8448</v>
      </c>
      <c r="I198">
        <v>0.77</v>
      </c>
      <c r="J198">
        <v>2.5</v>
      </c>
      <c r="K198">
        <f t="shared" si="15"/>
        <v>0.25</v>
      </c>
      <c r="L198">
        <f t="shared" si="16"/>
        <v>0.29870129870129869</v>
      </c>
      <c r="M198">
        <f t="shared" si="17"/>
        <v>0.524762889154889</v>
      </c>
      <c r="N198">
        <f t="shared" si="18"/>
        <v>0.6020599913279624</v>
      </c>
      <c r="O198">
        <f t="shared" si="19"/>
        <v>7.7297102173073395E-2</v>
      </c>
    </row>
    <row r="199" spans="1:15">
      <c r="A199" t="s">
        <v>142</v>
      </c>
      <c r="B199">
        <v>1</v>
      </c>
      <c r="C199" t="s">
        <v>181</v>
      </c>
      <c r="D199">
        <v>1024</v>
      </c>
      <c r="E199">
        <v>768</v>
      </c>
      <c r="F199">
        <v>32</v>
      </c>
      <c r="G199" t="s">
        <v>143</v>
      </c>
      <c r="H199">
        <v>8599</v>
      </c>
      <c r="I199">
        <v>0.33250000000000002</v>
      </c>
      <c r="J199">
        <v>14.4</v>
      </c>
      <c r="K199">
        <f t="shared" si="15"/>
        <v>0.69444444444444442</v>
      </c>
      <c r="L199">
        <f t="shared" si="16"/>
        <v>0.49812734082397009</v>
      </c>
      <c r="M199">
        <f t="shared" si="17"/>
        <v>0.30265962039748939</v>
      </c>
      <c r="N199">
        <f t="shared" si="18"/>
        <v>0.15836249209524964</v>
      </c>
      <c r="O199">
        <f t="shared" si="19"/>
        <v>0.14429712830223973</v>
      </c>
    </row>
    <row r="200" spans="1:15">
      <c r="A200" t="s">
        <v>142</v>
      </c>
      <c r="B200">
        <v>1</v>
      </c>
      <c r="C200" t="s">
        <v>181</v>
      </c>
      <c r="D200">
        <v>1024</v>
      </c>
      <c r="E200">
        <v>768</v>
      </c>
      <c r="F200">
        <v>32</v>
      </c>
      <c r="G200" t="s">
        <v>143</v>
      </c>
      <c r="H200">
        <v>7111</v>
      </c>
      <c r="I200">
        <v>0.20499999999999999</v>
      </c>
      <c r="J200">
        <v>22.5</v>
      </c>
      <c r="K200">
        <f t="shared" si="15"/>
        <v>0.44444444444444442</v>
      </c>
      <c r="L200">
        <f t="shared" si="16"/>
        <v>0.25786163522012578</v>
      </c>
      <c r="M200">
        <f t="shared" si="17"/>
        <v>0.58861326760071597</v>
      </c>
      <c r="N200">
        <f t="shared" si="18"/>
        <v>0.35218251811136247</v>
      </c>
      <c r="O200">
        <f t="shared" si="19"/>
        <v>0.23643074948935344</v>
      </c>
    </row>
    <row r="201" spans="1:15">
      <c r="A201" t="s">
        <v>142</v>
      </c>
      <c r="B201">
        <v>1</v>
      </c>
      <c r="C201" t="s">
        <v>181</v>
      </c>
      <c r="D201">
        <v>1024</v>
      </c>
      <c r="E201">
        <v>768</v>
      </c>
      <c r="F201">
        <v>32</v>
      </c>
      <c r="G201" t="s">
        <v>143</v>
      </c>
      <c r="H201">
        <v>5367</v>
      </c>
      <c r="I201">
        <v>0.60250000000000004</v>
      </c>
      <c r="J201">
        <v>6.4</v>
      </c>
      <c r="K201">
        <f t="shared" si="15"/>
        <v>0.64</v>
      </c>
      <c r="L201">
        <f t="shared" si="16"/>
        <v>0.65975103734439822</v>
      </c>
      <c r="M201">
        <f t="shared" si="17"/>
        <v>0.18061991825441701</v>
      </c>
      <c r="N201">
        <f t="shared" si="18"/>
        <v>0.19382002601611284</v>
      </c>
      <c r="O201">
        <f t="shared" si="19"/>
        <v>1.3200107761695834E-2</v>
      </c>
    </row>
    <row r="202" spans="1:15">
      <c r="A202" t="s">
        <v>142</v>
      </c>
      <c r="B202">
        <v>1</v>
      </c>
      <c r="C202" t="s">
        <v>181</v>
      </c>
      <c r="D202">
        <v>1024</v>
      </c>
      <c r="E202">
        <v>768</v>
      </c>
      <c r="F202">
        <v>32</v>
      </c>
      <c r="G202" t="s">
        <v>143</v>
      </c>
      <c r="H202">
        <v>9295</v>
      </c>
      <c r="I202">
        <v>0.52749999999999997</v>
      </c>
      <c r="J202">
        <v>8.1</v>
      </c>
      <c r="K202">
        <f t="shared" si="15"/>
        <v>0.80999999999999994</v>
      </c>
      <c r="L202">
        <f t="shared" si="16"/>
        <v>0.89573459715639825</v>
      </c>
      <c r="M202">
        <f t="shared" si="17"/>
        <v>4.7820651124448478E-2</v>
      </c>
      <c r="N202">
        <f t="shared" si="18"/>
        <v>9.15149811213503E-2</v>
      </c>
      <c r="O202">
        <f t="shared" si="19"/>
        <v>4.3694329996901836E-2</v>
      </c>
    </row>
    <row r="203" spans="1:15">
      <c r="A203" t="s">
        <v>142</v>
      </c>
      <c r="B203">
        <v>1</v>
      </c>
      <c r="C203" t="s">
        <v>181</v>
      </c>
      <c r="D203">
        <v>1024</v>
      </c>
      <c r="E203">
        <v>768</v>
      </c>
      <c r="F203">
        <v>32</v>
      </c>
      <c r="G203" t="s">
        <v>143</v>
      </c>
      <c r="H203">
        <v>4719</v>
      </c>
      <c r="I203">
        <v>0.32</v>
      </c>
      <c r="J203">
        <v>32.4</v>
      </c>
      <c r="K203">
        <f t="shared" si="15"/>
        <v>0.30864197530864201</v>
      </c>
      <c r="L203">
        <f t="shared" si="16"/>
        <v>0.4705882352941177</v>
      </c>
      <c r="M203">
        <f t="shared" si="17"/>
        <v>0.32735893438633035</v>
      </c>
      <c r="N203">
        <f t="shared" si="18"/>
        <v>0.51054501020661214</v>
      </c>
      <c r="O203">
        <f t="shared" si="19"/>
        <v>0.18318607582028185</v>
      </c>
    </row>
    <row r="204" spans="1:15">
      <c r="A204" t="s">
        <v>142</v>
      </c>
      <c r="B204">
        <v>1</v>
      </c>
      <c r="C204" t="s">
        <v>181</v>
      </c>
      <c r="D204">
        <v>1024</v>
      </c>
      <c r="E204">
        <v>768</v>
      </c>
      <c r="F204">
        <v>32</v>
      </c>
      <c r="G204" t="s">
        <v>143</v>
      </c>
      <c r="H204">
        <v>3647</v>
      </c>
      <c r="I204">
        <v>0.23749999999999999</v>
      </c>
      <c r="J204">
        <v>28.9</v>
      </c>
      <c r="K204">
        <f t="shared" si="15"/>
        <v>0.34602076124567477</v>
      </c>
      <c r="L204">
        <f t="shared" si="16"/>
        <v>0.31147540983606559</v>
      </c>
      <c r="M204">
        <f t="shared" si="17"/>
        <v>0.50657623405793806</v>
      </c>
      <c r="N204">
        <f t="shared" si="18"/>
        <v>0.46089784275654783</v>
      </c>
      <c r="O204">
        <f t="shared" si="19"/>
        <v>4.5678391301390231E-2</v>
      </c>
    </row>
    <row r="205" spans="1:15">
      <c r="A205" t="s">
        <v>142</v>
      </c>
      <c r="B205">
        <v>1</v>
      </c>
      <c r="C205" t="s">
        <v>181</v>
      </c>
      <c r="D205">
        <v>1024</v>
      </c>
      <c r="E205">
        <v>768</v>
      </c>
      <c r="F205">
        <v>32</v>
      </c>
      <c r="G205" t="s">
        <v>143</v>
      </c>
      <c r="H205">
        <v>3343</v>
      </c>
      <c r="I205">
        <v>0.31</v>
      </c>
      <c r="J205">
        <v>16.899999999999999</v>
      </c>
      <c r="K205">
        <f t="shared" si="15"/>
        <v>0.59171597633136097</v>
      </c>
      <c r="L205">
        <f t="shared" si="16"/>
        <v>0.44927536231884063</v>
      </c>
      <c r="M205">
        <f t="shared" si="17"/>
        <v>0.34748739690298258</v>
      </c>
      <c r="N205">
        <f t="shared" si="18"/>
        <v>0.22788670461367352</v>
      </c>
      <c r="O205">
        <f t="shared" si="19"/>
        <v>0.11960069228930906</v>
      </c>
    </row>
    <row r="206" spans="1:15">
      <c r="A206" t="s">
        <v>142</v>
      </c>
      <c r="B206">
        <v>1</v>
      </c>
      <c r="C206" t="s">
        <v>181</v>
      </c>
      <c r="D206">
        <v>1024</v>
      </c>
      <c r="E206">
        <v>768</v>
      </c>
      <c r="F206">
        <v>32</v>
      </c>
      <c r="G206" t="s">
        <v>143</v>
      </c>
      <c r="H206">
        <v>4871</v>
      </c>
      <c r="I206">
        <v>0.66749999999999998</v>
      </c>
      <c r="J206">
        <v>4.9000000000000004</v>
      </c>
      <c r="K206">
        <f t="shared" si="15"/>
        <v>0.49000000000000005</v>
      </c>
      <c r="L206">
        <f t="shared" si="16"/>
        <v>0.49812734082397009</v>
      </c>
      <c r="M206">
        <f t="shared" si="17"/>
        <v>0.30265962039748939</v>
      </c>
      <c r="N206">
        <f t="shared" si="18"/>
        <v>0.30980391997148626</v>
      </c>
      <c r="O206">
        <f t="shared" si="19"/>
        <v>7.1442995739969262E-3</v>
      </c>
    </row>
    <row r="207" spans="1:15">
      <c r="A207" t="s">
        <v>142</v>
      </c>
      <c r="B207">
        <v>1</v>
      </c>
      <c r="C207" t="s">
        <v>181</v>
      </c>
      <c r="D207">
        <v>1024</v>
      </c>
      <c r="E207">
        <v>768</v>
      </c>
      <c r="F207">
        <v>32</v>
      </c>
      <c r="G207" t="s">
        <v>143</v>
      </c>
      <c r="H207">
        <v>4256</v>
      </c>
      <c r="I207">
        <v>0.81499999999999995</v>
      </c>
      <c r="J207">
        <v>0.4</v>
      </c>
      <c r="K207">
        <f t="shared" si="15"/>
        <v>0.04</v>
      </c>
      <c r="L207">
        <f t="shared" si="16"/>
        <v>0.22699386503067492</v>
      </c>
      <c r="M207">
        <f t="shared" si="17"/>
        <v>0.64398588033696258</v>
      </c>
      <c r="N207">
        <f t="shared" si="18"/>
        <v>1.3979400086720377</v>
      </c>
      <c r="O207">
        <f t="shared" si="19"/>
        <v>0.7539541283350748</v>
      </c>
    </row>
    <row r="208" spans="1:15">
      <c r="A208" t="s">
        <v>142</v>
      </c>
      <c r="B208">
        <v>1</v>
      </c>
      <c r="C208" t="s">
        <v>181</v>
      </c>
      <c r="D208">
        <v>1024</v>
      </c>
      <c r="E208">
        <v>768</v>
      </c>
      <c r="F208">
        <v>32</v>
      </c>
      <c r="G208" t="s">
        <v>143</v>
      </c>
      <c r="H208">
        <v>3911</v>
      </c>
      <c r="I208">
        <v>0.41749999999999998</v>
      </c>
      <c r="J208">
        <v>12.1</v>
      </c>
      <c r="K208">
        <f t="shared" si="15"/>
        <v>0.82644628099173556</v>
      </c>
      <c r="L208">
        <f t="shared" si="16"/>
        <v>0.71673819742489264</v>
      </c>
      <c r="M208">
        <f t="shared" si="17"/>
        <v>0.14463944987843577</v>
      </c>
      <c r="N208">
        <f t="shared" si="18"/>
        <v>8.2785370316450071E-2</v>
      </c>
      <c r="O208">
        <f t="shared" si="19"/>
        <v>6.1854079561985645E-2</v>
      </c>
    </row>
    <row r="209" spans="1:15">
      <c r="A209" t="s">
        <v>142</v>
      </c>
      <c r="B209">
        <v>1</v>
      </c>
      <c r="C209" t="s">
        <v>181</v>
      </c>
      <c r="D209">
        <v>1024</v>
      </c>
      <c r="E209">
        <v>768</v>
      </c>
      <c r="F209">
        <v>32</v>
      </c>
      <c r="G209" t="s">
        <v>143</v>
      </c>
      <c r="H209">
        <v>5055</v>
      </c>
      <c r="I209">
        <v>0.69750000000000001</v>
      </c>
      <c r="J209">
        <v>3.6</v>
      </c>
      <c r="K209">
        <f t="shared" si="15"/>
        <v>0.36</v>
      </c>
      <c r="L209">
        <f t="shared" si="16"/>
        <v>0.43369175627240142</v>
      </c>
      <c r="M209">
        <f t="shared" si="17"/>
        <v>0.36281883295714751</v>
      </c>
      <c r="N209">
        <f t="shared" si="18"/>
        <v>0.44369749923271273</v>
      </c>
      <c r="O209">
        <f t="shared" si="19"/>
        <v>8.0878666275565225E-2</v>
      </c>
    </row>
    <row r="210" spans="1:15">
      <c r="A210" t="s">
        <v>172</v>
      </c>
      <c r="B210">
        <v>1</v>
      </c>
      <c r="C210" t="s">
        <v>181</v>
      </c>
      <c r="D210">
        <v>1360</v>
      </c>
      <c r="E210">
        <v>768</v>
      </c>
      <c r="F210">
        <v>32</v>
      </c>
      <c r="G210" t="s">
        <v>41</v>
      </c>
      <c r="H210">
        <v>11553</v>
      </c>
      <c r="I210">
        <v>9.2499999999999999E-2</v>
      </c>
      <c r="J210">
        <v>14.4</v>
      </c>
      <c r="K210">
        <f t="shared" ref="K210:K273" si="20">MIN(10,J210)/MAX(10,J210)</f>
        <v>0.69444444444444442</v>
      </c>
      <c r="L210">
        <f t="shared" ref="L210:L273" si="21">MIN(I210,1-I210)/MAX(I210,1-I210)</f>
        <v>0.10192837465564739</v>
      </c>
      <c r="M210">
        <f t="shared" ref="M210:M273" si="22">LOG(1/L210)</f>
        <v>0.99170490096911756</v>
      </c>
      <c r="N210">
        <f t="shared" ref="N210:N273" si="23">LOG(1/K210)</f>
        <v>0.15836249209524964</v>
      </c>
      <c r="O210">
        <f t="shared" ref="O210:O273" si="24">ABS(LOG(L210)-LOG(K210))</f>
        <v>0.8333424088738679</v>
      </c>
    </row>
    <row r="211" spans="1:15">
      <c r="A211" t="s">
        <v>172</v>
      </c>
      <c r="B211">
        <v>1</v>
      </c>
      <c r="C211" t="s">
        <v>181</v>
      </c>
      <c r="D211">
        <v>1360</v>
      </c>
      <c r="E211">
        <v>768</v>
      </c>
      <c r="F211">
        <v>32</v>
      </c>
      <c r="G211" t="s">
        <v>41</v>
      </c>
      <c r="H211">
        <v>10808</v>
      </c>
      <c r="I211">
        <v>0.14249999999999999</v>
      </c>
      <c r="J211">
        <v>28.9</v>
      </c>
      <c r="K211">
        <f t="shared" si="20"/>
        <v>0.34602076124567477</v>
      </c>
      <c r="L211">
        <f t="shared" si="21"/>
        <v>0.16618075801749269</v>
      </c>
      <c r="M211">
        <f t="shared" si="22"/>
        <v>0.77941926437027909</v>
      </c>
      <c r="N211">
        <f t="shared" si="23"/>
        <v>0.46089784275654783</v>
      </c>
      <c r="O211">
        <f t="shared" si="24"/>
        <v>0.31852142161373137</v>
      </c>
    </row>
    <row r="212" spans="1:15">
      <c r="A212" t="s">
        <v>172</v>
      </c>
      <c r="B212">
        <v>1</v>
      </c>
      <c r="C212" t="s">
        <v>181</v>
      </c>
      <c r="D212">
        <v>1360</v>
      </c>
      <c r="E212">
        <v>768</v>
      </c>
      <c r="F212">
        <v>32</v>
      </c>
      <c r="G212" t="s">
        <v>41</v>
      </c>
      <c r="H212">
        <v>10122</v>
      </c>
      <c r="I212">
        <v>0.23250000000000001</v>
      </c>
      <c r="J212">
        <v>8.1</v>
      </c>
      <c r="K212">
        <f t="shared" si="20"/>
        <v>0.80999999999999994</v>
      </c>
      <c r="L212">
        <f t="shared" si="21"/>
        <v>0.30293159609120524</v>
      </c>
      <c r="M212">
        <f t="shared" si="22"/>
        <v>0.51865542692325128</v>
      </c>
      <c r="N212">
        <f t="shared" si="23"/>
        <v>9.15149811213503E-2</v>
      </c>
      <c r="O212">
        <f t="shared" si="24"/>
        <v>0.42714044580190103</v>
      </c>
    </row>
    <row r="213" spans="1:15">
      <c r="A213" t="s">
        <v>172</v>
      </c>
      <c r="B213">
        <v>1</v>
      </c>
      <c r="C213" t="s">
        <v>181</v>
      </c>
      <c r="D213">
        <v>1360</v>
      </c>
      <c r="E213">
        <v>768</v>
      </c>
      <c r="F213">
        <v>32</v>
      </c>
      <c r="G213" t="s">
        <v>41</v>
      </c>
      <c r="H213">
        <v>5190</v>
      </c>
      <c r="I213">
        <v>0.11749999999999999</v>
      </c>
      <c r="J213">
        <v>19.600000000000001</v>
      </c>
      <c r="K213">
        <f t="shared" si="20"/>
        <v>0.51020408163265307</v>
      </c>
      <c r="L213">
        <f t="shared" si="21"/>
        <v>0.13314447592067988</v>
      </c>
      <c r="M213">
        <f t="shared" si="22"/>
        <v>0.87567684745210517</v>
      </c>
      <c r="N213">
        <f t="shared" si="23"/>
        <v>0.29225607135647602</v>
      </c>
      <c r="O213">
        <f t="shared" si="24"/>
        <v>0.58342077609562915</v>
      </c>
    </row>
    <row r="214" spans="1:15">
      <c r="A214" t="s">
        <v>172</v>
      </c>
      <c r="B214">
        <v>1</v>
      </c>
      <c r="C214" t="s">
        <v>181</v>
      </c>
      <c r="D214">
        <v>1360</v>
      </c>
      <c r="E214">
        <v>768</v>
      </c>
      <c r="F214">
        <v>32</v>
      </c>
      <c r="G214" t="s">
        <v>41</v>
      </c>
      <c r="H214">
        <v>8486</v>
      </c>
      <c r="I214">
        <v>7.0000000000000007E-2</v>
      </c>
      <c r="J214">
        <v>6.4</v>
      </c>
      <c r="K214">
        <f t="shared" si="20"/>
        <v>0.64</v>
      </c>
      <c r="L214">
        <f t="shared" si="21"/>
        <v>7.5268817204301092E-2</v>
      </c>
      <c r="M214">
        <f t="shared" si="22"/>
        <v>1.1233849085396781</v>
      </c>
      <c r="N214">
        <f t="shared" si="23"/>
        <v>0.19382002601611284</v>
      </c>
      <c r="O214">
        <f t="shared" si="24"/>
        <v>0.92956488252356528</v>
      </c>
    </row>
    <row r="215" spans="1:15">
      <c r="A215" t="s">
        <v>172</v>
      </c>
      <c r="B215">
        <v>1</v>
      </c>
      <c r="C215" t="s">
        <v>181</v>
      </c>
      <c r="D215">
        <v>1360</v>
      </c>
      <c r="E215">
        <v>768</v>
      </c>
      <c r="F215">
        <v>32</v>
      </c>
      <c r="G215" t="s">
        <v>41</v>
      </c>
      <c r="H215">
        <v>11393</v>
      </c>
      <c r="I215">
        <v>0.93500000000000005</v>
      </c>
      <c r="J215">
        <v>2.5</v>
      </c>
      <c r="K215">
        <f t="shared" si="20"/>
        <v>0.25</v>
      </c>
      <c r="L215">
        <f t="shared" si="21"/>
        <v>6.9518716577540052E-2</v>
      </c>
      <c r="M215">
        <f t="shared" si="22"/>
        <v>1.1578982542296625</v>
      </c>
      <c r="N215">
        <f t="shared" si="23"/>
        <v>0.6020599913279624</v>
      </c>
      <c r="O215">
        <f t="shared" si="24"/>
        <v>0.55583826290170013</v>
      </c>
    </row>
    <row r="216" spans="1:15">
      <c r="A216" t="s">
        <v>172</v>
      </c>
      <c r="B216">
        <v>1</v>
      </c>
      <c r="C216" t="s">
        <v>181</v>
      </c>
      <c r="D216">
        <v>1360</v>
      </c>
      <c r="E216">
        <v>768</v>
      </c>
      <c r="F216">
        <v>32</v>
      </c>
      <c r="G216" t="s">
        <v>41</v>
      </c>
      <c r="H216">
        <v>3247</v>
      </c>
      <c r="I216">
        <v>0.9325</v>
      </c>
      <c r="J216">
        <v>0.9</v>
      </c>
      <c r="K216">
        <f t="shared" si="20"/>
        <v>0.09</v>
      </c>
      <c r="L216">
        <f t="shared" si="21"/>
        <v>7.2386058981233251E-2</v>
      </c>
      <c r="M216">
        <f t="shared" si="22"/>
        <v>1.1403450676497002</v>
      </c>
      <c r="N216">
        <f t="shared" si="23"/>
        <v>1.045757490560675</v>
      </c>
      <c r="O216">
        <f t="shared" si="24"/>
        <v>9.4587577089024988E-2</v>
      </c>
    </row>
    <row r="217" spans="1:15">
      <c r="A217" t="s">
        <v>172</v>
      </c>
      <c r="B217">
        <v>1</v>
      </c>
      <c r="C217" t="s">
        <v>181</v>
      </c>
      <c r="D217">
        <v>1360</v>
      </c>
      <c r="E217">
        <v>768</v>
      </c>
      <c r="F217">
        <v>32</v>
      </c>
      <c r="G217" t="s">
        <v>41</v>
      </c>
      <c r="H217">
        <v>6299</v>
      </c>
      <c r="I217">
        <v>0.48</v>
      </c>
      <c r="J217">
        <v>12.1</v>
      </c>
      <c r="K217">
        <f t="shared" si="20"/>
        <v>0.82644628099173556</v>
      </c>
      <c r="L217">
        <f t="shared" si="21"/>
        <v>0.92307692307692302</v>
      </c>
      <c r="M217">
        <f t="shared" si="22"/>
        <v>3.4762106259212E-2</v>
      </c>
      <c r="N217">
        <f t="shared" si="23"/>
        <v>8.2785370316450071E-2</v>
      </c>
      <c r="O217">
        <f t="shared" si="24"/>
        <v>4.8023264057238099E-2</v>
      </c>
    </row>
    <row r="218" spans="1:15">
      <c r="A218" t="s">
        <v>172</v>
      </c>
      <c r="B218">
        <v>1</v>
      </c>
      <c r="C218" t="s">
        <v>181</v>
      </c>
      <c r="D218">
        <v>1360</v>
      </c>
      <c r="E218">
        <v>768</v>
      </c>
      <c r="F218">
        <v>32</v>
      </c>
      <c r="G218" t="s">
        <v>41</v>
      </c>
      <c r="H218">
        <v>5266</v>
      </c>
      <c r="I218">
        <v>0.72250000000000003</v>
      </c>
      <c r="J218">
        <v>3.6</v>
      </c>
      <c r="K218">
        <f t="shared" si="20"/>
        <v>0.36</v>
      </c>
      <c r="L218">
        <f t="shared" si="21"/>
        <v>0.38408304498269891</v>
      </c>
      <c r="M218">
        <f t="shared" si="22"/>
        <v>0.41557486396989052</v>
      </c>
      <c r="N218">
        <f t="shared" si="23"/>
        <v>0.44369749923271273</v>
      </c>
      <c r="O218">
        <f t="shared" si="24"/>
        <v>2.8122635262822271E-2</v>
      </c>
    </row>
    <row r="219" spans="1:15">
      <c r="A219" t="s">
        <v>172</v>
      </c>
      <c r="B219">
        <v>1</v>
      </c>
      <c r="C219" t="s">
        <v>181</v>
      </c>
      <c r="D219">
        <v>1360</v>
      </c>
      <c r="E219">
        <v>768</v>
      </c>
      <c r="F219">
        <v>32</v>
      </c>
      <c r="G219" t="s">
        <v>41</v>
      </c>
      <c r="H219">
        <v>4555</v>
      </c>
      <c r="I219">
        <v>0.62</v>
      </c>
      <c r="J219">
        <v>22.5</v>
      </c>
      <c r="K219">
        <f t="shared" si="20"/>
        <v>0.44444444444444442</v>
      </c>
      <c r="L219">
        <f t="shared" si="21"/>
        <v>0.61290322580645162</v>
      </c>
      <c r="M219">
        <f t="shared" si="22"/>
        <v>0.21260809288144372</v>
      </c>
      <c r="N219">
        <f t="shared" si="23"/>
        <v>0.35218251811136247</v>
      </c>
      <c r="O219">
        <f t="shared" si="24"/>
        <v>0.13957442522991881</v>
      </c>
    </row>
    <row r="220" spans="1:15">
      <c r="A220" t="s">
        <v>172</v>
      </c>
      <c r="B220">
        <v>1</v>
      </c>
      <c r="C220" t="s">
        <v>181</v>
      </c>
      <c r="D220">
        <v>1360</v>
      </c>
      <c r="E220">
        <v>768</v>
      </c>
      <c r="F220">
        <v>32</v>
      </c>
      <c r="G220" t="s">
        <v>41</v>
      </c>
      <c r="H220">
        <v>4064</v>
      </c>
      <c r="I220">
        <v>0.62</v>
      </c>
      <c r="J220">
        <v>25.6</v>
      </c>
      <c r="K220">
        <f t="shared" si="20"/>
        <v>0.390625</v>
      </c>
      <c r="L220">
        <f t="shared" si="21"/>
        <v>0.61290322580645162</v>
      </c>
      <c r="M220">
        <f t="shared" si="22"/>
        <v>0.21260809288144372</v>
      </c>
      <c r="N220">
        <f t="shared" si="23"/>
        <v>0.40823996531184958</v>
      </c>
      <c r="O220">
        <f t="shared" si="24"/>
        <v>0.19563187243040586</v>
      </c>
    </row>
    <row r="221" spans="1:15">
      <c r="A221" t="s">
        <v>172</v>
      </c>
      <c r="B221">
        <v>1</v>
      </c>
      <c r="C221" t="s">
        <v>181</v>
      </c>
      <c r="D221">
        <v>1360</v>
      </c>
      <c r="E221">
        <v>768</v>
      </c>
      <c r="F221">
        <v>32</v>
      </c>
      <c r="G221" t="s">
        <v>41</v>
      </c>
      <c r="H221">
        <v>4801</v>
      </c>
      <c r="I221">
        <v>0.55249999999999999</v>
      </c>
      <c r="J221">
        <v>32.4</v>
      </c>
      <c r="K221">
        <f t="shared" si="20"/>
        <v>0.30864197530864201</v>
      </c>
      <c r="L221">
        <f t="shared" si="21"/>
        <v>0.80995475113122173</v>
      </c>
      <c r="M221">
        <f t="shared" si="22"/>
        <v>9.1539242705217558E-2</v>
      </c>
      <c r="N221">
        <f t="shared" si="23"/>
        <v>0.51054501020661214</v>
      </c>
      <c r="O221">
        <f t="shared" si="24"/>
        <v>0.41900576750139462</v>
      </c>
    </row>
    <row r="222" spans="1:15">
      <c r="A222" t="s">
        <v>172</v>
      </c>
      <c r="B222">
        <v>1</v>
      </c>
      <c r="C222" t="s">
        <v>181</v>
      </c>
      <c r="D222">
        <v>1360</v>
      </c>
      <c r="E222">
        <v>768</v>
      </c>
      <c r="F222">
        <v>32</v>
      </c>
      <c r="G222" t="s">
        <v>41</v>
      </c>
      <c r="H222">
        <v>3900</v>
      </c>
      <c r="I222">
        <v>0.70750000000000002</v>
      </c>
      <c r="J222">
        <v>4.9000000000000004</v>
      </c>
      <c r="K222">
        <f t="shared" si="20"/>
        <v>0.49000000000000005</v>
      </c>
      <c r="L222">
        <f t="shared" si="21"/>
        <v>0.41342756183745577</v>
      </c>
      <c r="M222">
        <f t="shared" si="22"/>
        <v>0.38360057377812862</v>
      </c>
      <c r="N222">
        <f t="shared" si="23"/>
        <v>0.30980391997148626</v>
      </c>
      <c r="O222">
        <f t="shared" si="24"/>
        <v>7.3796653806642354E-2</v>
      </c>
    </row>
    <row r="223" spans="1:15">
      <c r="A223" t="s">
        <v>172</v>
      </c>
      <c r="B223">
        <v>1</v>
      </c>
      <c r="C223" t="s">
        <v>181</v>
      </c>
      <c r="D223">
        <v>1360</v>
      </c>
      <c r="E223">
        <v>768</v>
      </c>
      <c r="F223">
        <v>32</v>
      </c>
      <c r="G223" t="s">
        <v>41</v>
      </c>
      <c r="H223">
        <v>3504</v>
      </c>
      <c r="I223">
        <v>0.94499999999999995</v>
      </c>
      <c r="J223">
        <v>0.4</v>
      </c>
      <c r="K223">
        <f t="shared" si="20"/>
        <v>0.04</v>
      </c>
      <c r="L223">
        <f t="shared" si="21"/>
        <v>5.8201058201058253E-2</v>
      </c>
      <c r="M223">
        <f t="shared" si="22"/>
        <v>1.2350691190150187</v>
      </c>
      <c r="N223">
        <f t="shared" si="23"/>
        <v>1.3979400086720377</v>
      </c>
      <c r="O223">
        <f t="shared" si="24"/>
        <v>0.16287088965701879</v>
      </c>
    </row>
    <row r="224" spans="1:15">
      <c r="A224" t="s">
        <v>172</v>
      </c>
      <c r="B224">
        <v>1</v>
      </c>
      <c r="C224" t="s">
        <v>181</v>
      </c>
      <c r="D224">
        <v>1360</v>
      </c>
      <c r="E224">
        <v>768</v>
      </c>
      <c r="F224">
        <v>32</v>
      </c>
      <c r="G224" t="s">
        <v>41</v>
      </c>
      <c r="H224">
        <v>4111</v>
      </c>
      <c r="I224">
        <v>0.63</v>
      </c>
      <c r="J224">
        <v>16.899999999999999</v>
      </c>
      <c r="K224">
        <f t="shared" si="20"/>
        <v>0.59171597633136097</v>
      </c>
      <c r="L224">
        <f t="shared" si="21"/>
        <v>0.58730158730158732</v>
      </c>
      <c r="M224">
        <f t="shared" si="22"/>
        <v>0.2311388253865867</v>
      </c>
      <c r="N224">
        <f t="shared" si="23"/>
        <v>0.22788670461367352</v>
      </c>
      <c r="O224">
        <f t="shared" si="24"/>
        <v>3.2521207729131751E-3</v>
      </c>
    </row>
    <row r="225" spans="1:15">
      <c r="A225" t="s">
        <v>172</v>
      </c>
      <c r="B225">
        <v>1</v>
      </c>
      <c r="C225" t="s">
        <v>181</v>
      </c>
      <c r="D225">
        <v>1360</v>
      </c>
      <c r="E225">
        <v>768</v>
      </c>
      <c r="F225">
        <v>32</v>
      </c>
      <c r="G225" t="s">
        <v>41</v>
      </c>
      <c r="H225">
        <v>4067</v>
      </c>
      <c r="I225">
        <v>0.77</v>
      </c>
      <c r="J225">
        <v>1.6</v>
      </c>
      <c r="K225">
        <f t="shared" si="20"/>
        <v>0.16</v>
      </c>
      <c r="L225">
        <f t="shared" si="21"/>
        <v>0.29870129870129869</v>
      </c>
      <c r="M225">
        <f t="shared" si="22"/>
        <v>0.524762889154889</v>
      </c>
      <c r="N225">
        <f t="shared" si="23"/>
        <v>0.79588001734407521</v>
      </c>
      <c r="O225">
        <f t="shared" si="24"/>
        <v>0.27111712818918621</v>
      </c>
    </row>
    <row r="226" spans="1:15">
      <c r="A226" t="s">
        <v>147</v>
      </c>
      <c r="B226">
        <v>1</v>
      </c>
      <c r="C226" t="s">
        <v>181</v>
      </c>
      <c r="D226">
        <v>1024</v>
      </c>
      <c r="E226">
        <v>768</v>
      </c>
      <c r="F226">
        <v>32</v>
      </c>
      <c r="G226" t="s">
        <v>148</v>
      </c>
      <c r="H226">
        <v>15625</v>
      </c>
      <c r="I226">
        <v>0.85</v>
      </c>
      <c r="J226">
        <v>28.9</v>
      </c>
      <c r="K226">
        <f t="shared" si="20"/>
        <v>0.34602076124567477</v>
      </c>
      <c r="L226">
        <f t="shared" si="21"/>
        <v>0.17647058823529416</v>
      </c>
      <c r="M226">
        <f t="shared" si="22"/>
        <v>0.75332766665861139</v>
      </c>
      <c r="N226">
        <f t="shared" si="23"/>
        <v>0.46089784275654783</v>
      </c>
      <c r="O226">
        <f t="shared" si="24"/>
        <v>0.29242982390206357</v>
      </c>
    </row>
    <row r="227" spans="1:15">
      <c r="A227" t="s">
        <v>147</v>
      </c>
      <c r="B227">
        <v>1</v>
      </c>
      <c r="C227" t="s">
        <v>181</v>
      </c>
      <c r="D227">
        <v>1024</v>
      </c>
      <c r="E227">
        <v>768</v>
      </c>
      <c r="F227">
        <v>32</v>
      </c>
      <c r="G227" t="s">
        <v>148</v>
      </c>
      <c r="H227">
        <v>8782</v>
      </c>
      <c r="I227">
        <v>0.25750000000000001</v>
      </c>
      <c r="J227">
        <v>19.600000000000001</v>
      </c>
      <c r="K227">
        <f t="shared" si="20"/>
        <v>0.51020408163265307</v>
      </c>
      <c r="L227">
        <f t="shared" si="21"/>
        <v>0.34680134680134683</v>
      </c>
      <c r="M227">
        <f t="shared" si="22"/>
        <v>0.4599192246120401</v>
      </c>
      <c r="N227">
        <f t="shared" si="23"/>
        <v>0.29225607135647602</v>
      </c>
      <c r="O227">
        <f t="shared" si="24"/>
        <v>0.16766315325556408</v>
      </c>
    </row>
    <row r="228" spans="1:15">
      <c r="A228" t="s">
        <v>147</v>
      </c>
      <c r="B228">
        <v>1</v>
      </c>
      <c r="C228" t="s">
        <v>181</v>
      </c>
      <c r="D228">
        <v>1024</v>
      </c>
      <c r="E228">
        <v>768</v>
      </c>
      <c r="F228">
        <v>32</v>
      </c>
      <c r="G228" t="s">
        <v>148</v>
      </c>
      <c r="H228">
        <v>5187</v>
      </c>
      <c r="I228">
        <v>0.505</v>
      </c>
      <c r="J228">
        <v>4.9000000000000004</v>
      </c>
      <c r="K228">
        <f t="shared" si="20"/>
        <v>0.49000000000000005</v>
      </c>
      <c r="L228">
        <f t="shared" si="21"/>
        <v>0.98019801980198018</v>
      </c>
      <c r="M228">
        <f t="shared" si="22"/>
        <v>8.6861791850926205E-3</v>
      </c>
      <c r="N228">
        <f t="shared" si="23"/>
        <v>0.30980391997148626</v>
      </c>
      <c r="O228">
        <f t="shared" si="24"/>
        <v>0.30111774078639364</v>
      </c>
    </row>
    <row r="229" spans="1:15">
      <c r="A229" t="s">
        <v>147</v>
      </c>
      <c r="B229">
        <v>1</v>
      </c>
      <c r="C229" t="s">
        <v>181</v>
      </c>
      <c r="D229">
        <v>1024</v>
      </c>
      <c r="E229">
        <v>768</v>
      </c>
      <c r="F229">
        <v>32</v>
      </c>
      <c r="G229" t="s">
        <v>148</v>
      </c>
      <c r="H229">
        <v>5469</v>
      </c>
      <c r="I229">
        <v>0.36749999999999999</v>
      </c>
      <c r="J229">
        <v>16.899999999999999</v>
      </c>
      <c r="K229">
        <f t="shared" si="20"/>
        <v>0.59171597633136097</v>
      </c>
      <c r="L229">
        <f t="shared" si="21"/>
        <v>0.5810276679841897</v>
      </c>
      <c r="M229">
        <f t="shared" si="22"/>
        <v>0.23580318642764186</v>
      </c>
      <c r="N229">
        <f t="shared" si="23"/>
        <v>0.22788670461367352</v>
      </c>
      <c r="O229">
        <f t="shared" si="24"/>
        <v>7.9164818139683124E-3</v>
      </c>
    </row>
    <row r="230" spans="1:15">
      <c r="A230" t="s">
        <v>147</v>
      </c>
      <c r="B230">
        <v>1</v>
      </c>
      <c r="C230" t="s">
        <v>181</v>
      </c>
      <c r="D230">
        <v>1024</v>
      </c>
      <c r="E230">
        <v>768</v>
      </c>
      <c r="F230">
        <v>32</v>
      </c>
      <c r="G230" t="s">
        <v>148</v>
      </c>
      <c r="H230">
        <v>5984</v>
      </c>
      <c r="I230">
        <v>0.57750000000000001</v>
      </c>
      <c r="J230">
        <v>6.4</v>
      </c>
      <c r="K230">
        <f t="shared" si="20"/>
        <v>0.64</v>
      </c>
      <c r="L230">
        <f t="shared" si="21"/>
        <v>0.73160173160173159</v>
      </c>
      <c r="M230">
        <f t="shared" si="22"/>
        <v>0.13572527527847081</v>
      </c>
      <c r="N230">
        <f t="shared" si="23"/>
        <v>0.19382002601611284</v>
      </c>
      <c r="O230">
        <f t="shared" si="24"/>
        <v>5.8094750737642031E-2</v>
      </c>
    </row>
    <row r="231" spans="1:15">
      <c r="A231" t="s">
        <v>147</v>
      </c>
      <c r="B231">
        <v>1</v>
      </c>
      <c r="C231" t="s">
        <v>181</v>
      </c>
      <c r="D231">
        <v>1024</v>
      </c>
      <c r="E231">
        <v>768</v>
      </c>
      <c r="F231">
        <v>32</v>
      </c>
      <c r="G231" t="s">
        <v>148</v>
      </c>
      <c r="H231">
        <v>5313</v>
      </c>
      <c r="I231">
        <v>0.83750000000000002</v>
      </c>
      <c r="J231">
        <v>2.5</v>
      </c>
      <c r="K231">
        <f t="shared" si="20"/>
        <v>0.25</v>
      </c>
      <c r="L231">
        <f t="shared" si="21"/>
        <v>0.19402985074626863</v>
      </c>
      <c r="M231">
        <f t="shared" si="22"/>
        <v>0.71213145039398973</v>
      </c>
      <c r="N231">
        <f t="shared" si="23"/>
        <v>0.6020599913279624</v>
      </c>
      <c r="O231">
        <f t="shared" si="24"/>
        <v>0.11007145906602733</v>
      </c>
    </row>
    <row r="232" spans="1:15">
      <c r="A232" t="s">
        <v>147</v>
      </c>
      <c r="B232">
        <v>1</v>
      </c>
      <c r="C232" t="s">
        <v>181</v>
      </c>
      <c r="D232">
        <v>1024</v>
      </c>
      <c r="E232">
        <v>768</v>
      </c>
      <c r="F232">
        <v>32</v>
      </c>
      <c r="G232" t="s">
        <v>148</v>
      </c>
      <c r="H232">
        <v>3828</v>
      </c>
      <c r="I232">
        <v>0.36</v>
      </c>
      <c r="J232">
        <v>25.6</v>
      </c>
      <c r="K232">
        <f t="shared" si="20"/>
        <v>0.390625</v>
      </c>
      <c r="L232">
        <f t="shared" si="21"/>
        <v>0.5625</v>
      </c>
      <c r="M232">
        <f t="shared" si="22"/>
        <v>0.24987747321659989</v>
      </c>
      <c r="N232">
        <f t="shared" si="23"/>
        <v>0.40823996531184958</v>
      </c>
      <c r="O232">
        <f t="shared" si="24"/>
        <v>0.15836249209524969</v>
      </c>
    </row>
    <row r="233" spans="1:15">
      <c r="A233" t="s">
        <v>147</v>
      </c>
      <c r="B233">
        <v>1</v>
      </c>
      <c r="C233" t="s">
        <v>181</v>
      </c>
      <c r="D233">
        <v>1024</v>
      </c>
      <c r="E233">
        <v>768</v>
      </c>
      <c r="F233">
        <v>32</v>
      </c>
      <c r="G233" t="s">
        <v>148</v>
      </c>
      <c r="H233">
        <v>6469</v>
      </c>
      <c r="I233">
        <v>0.45750000000000002</v>
      </c>
      <c r="J233">
        <v>12.1</v>
      </c>
      <c r="K233">
        <f t="shared" si="20"/>
        <v>0.82644628099173556</v>
      </c>
      <c r="L233">
        <f t="shared" si="21"/>
        <v>0.84331797235023043</v>
      </c>
      <c r="M233">
        <f t="shared" si="22"/>
        <v>7.4008644118100028E-2</v>
      </c>
      <c r="N233">
        <f t="shared" si="23"/>
        <v>8.2785370316450071E-2</v>
      </c>
      <c r="O233">
        <f t="shared" si="24"/>
        <v>8.7767261983500433E-3</v>
      </c>
    </row>
    <row r="234" spans="1:15">
      <c r="A234" t="s">
        <v>147</v>
      </c>
      <c r="B234">
        <v>1</v>
      </c>
      <c r="C234" t="s">
        <v>181</v>
      </c>
      <c r="D234">
        <v>1024</v>
      </c>
      <c r="E234">
        <v>768</v>
      </c>
      <c r="F234">
        <v>32</v>
      </c>
      <c r="G234" t="s">
        <v>148</v>
      </c>
      <c r="H234">
        <v>4078</v>
      </c>
      <c r="I234">
        <v>0.95250000000000001</v>
      </c>
      <c r="J234">
        <v>0.9</v>
      </c>
      <c r="K234">
        <f t="shared" si="20"/>
        <v>0.09</v>
      </c>
      <c r="L234">
        <f t="shared" si="21"/>
        <v>4.986876640419946E-2</v>
      </c>
      <c r="M234">
        <f t="shared" si="22"/>
        <v>1.3021713747227905</v>
      </c>
      <c r="N234">
        <f t="shared" si="23"/>
        <v>1.045757490560675</v>
      </c>
      <c r="O234">
        <f t="shared" si="24"/>
        <v>0.2564138841621153</v>
      </c>
    </row>
    <row r="235" spans="1:15">
      <c r="A235" t="s">
        <v>147</v>
      </c>
      <c r="B235">
        <v>1</v>
      </c>
      <c r="C235" t="s">
        <v>181</v>
      </c>
      <c r="D235">
        <v>1024</v>
      </c>
      <c r="E235">
        <v>768</v>
      </c>
      <c r="F235">
        <v>32</v>
      </c>
      <c r="G235" t="s">
        <v>148</v>
      </c>
      <c r="H235">
        <v>4234</v>
      </c>
      <c r="I235">
        <v>0.33</v>
      </c>
      <c r="J235">
        <v>22.5</v>
      </c>
      <c r="K235">
        <f t="shared" si="20"/>
        <v>0.44444444444444442</v>
      </c>
      <c r="L235">
        <f t="shared" si="21"/>
        <v>0.49253731343283591</v>
      </c>
      <c r="M235">
        <f t="shared" si="22"/>
        <v>0.30756086282293887</v>
      </c>
      <c r="N235">
        <f t="shared" si="23"/>
        <v>0.35218251811136247</v>
      </c>
      <c r="O235">
        <f t="shared" si="24"/>
        <v>4.4621655288423656E-2</v>
      </c>
    </row>
    <row r="236" spans="1:15">
      <c r="A236" t="s">
        <v>147</v>
      </c>
      <c r="B236">
        <v>1</v>
      </c>
      <c r="C236" t="s">
        <v>181</v>
      </c>
      <c r="D236">
        <v>1024</v>
      </c>
      <c r="E236">
        <v>768</v>
      </c>
      <c r="F236">
        <v>32</v>
      </c>
      <c r="G236" t="s">
        <v>148</v>
      </c>
      <c r="H236">
        <v>3625</v>
      </c>
      <c r="I236">
        <v>0.96750000000000003</v>
      </c>
      <c r="J236">
        <v>0.4</v>
      </c>
      <c r="K236">
        <f t="shared" si="20"/>
        <v>0.04</v>
      </c>
      <c r="L236">
        <f t="shared" si="21"/>
        <v>3.3591731266149845E-2</v>
      </c>
      <c r="M236">
        <f t="shared" si="22"/>
        <v>1.4737676127120749</v>
      </c>
      <c r="N236">
        <f t="shared" si="23"/>
        <v>1.3979400086720377</v>
      </c>
      <c r="O236">
        <f t="shared" si="24"/>
        <v>7.5827604040037411E-2</v>
      </c>
    </row>
    <row r="237" spans="1:15">
      <c r="A237" t="s">
        <v>147</v>
      </c>
      <c r="B237">
        <v>1</v>
      </c>
      <c r="C237" t="s">
        <v>181</v>
      </c>
      <c r="D237">
        <v>1024</v>
      </c>
      <c r="E237">
        <v>768</v>
      </c>
      <c r="F237">
        <v>32</v>
      </c>
      <c r="G237" t="s">
        <v>148</v>
      </c>
      <c r="H237">
        <v>2937</v>
      </c>
      <c r="I237">
        <v>0.85</v>
      </c>
      <c r="J237">
        <v>3.6</v>
      </c>
      <c r="K237">
        <f t="shared" si="20"/>
        <v>0.36</v>
      </c>
      <c r="L237">
        <f t="shared" si="21"/>
        <v>0.17647058823529416</v>
      </c>
      <c r="M237">
        <f t="shared" si="22"/>
        <v>0.75332766665861139</v>
      </c>
      <c r="N237">
        <f t="shared" si="23"/>
        <v>0.44369749923271273</v>
      </c>
      <c r="O237">
        <f t="shared" si="24"/>
        <v>0.30963016742589866</v>
      </c>
    </row>
    <row r="238" spans="1:15">
      <c r="A238" t="s">
        <v>147</v>
      </c>
      <c r="B238">
        <v>1</v>
      </c>
      <c r="C238" t="s">
        <v>181</v>
      </c>
      <c r="D238">
        <v>1024</v>
      </c>
      <c r="E238">
        <v>768</v>
      </c>
      <c r="F238">
        <v>32</v>
      </c>
      <c r="G238" t="s">
        <v>148</v>
      </c>
      <c r="H238">
        <v>4141</v>
      </c>
      <c r="I238">
        <v>0.53500000000000003</v>
      </c>
      <c r="J238">
        <v>8.1</v>
      </c>
      <c r="K238">
        <f t="shared" si="20"/>
        <v>0.80999999999999994</v>
      </c>
      <c r="L238">
        <f t="shared" si="21"/>
        <v>0.86915887850467277</v>
      </c>
      <c r="M238">
        <f t="shared" si="22"/>
        <v>6.0900829131274557E-2</v>
      </c>
      <c r="N238">
        <f t="shared" si="23"/>
        <v>9.15149811213503E-2</v>
      </c>
      <c r="O238">
        <f t="shared" si="24"/>
        <v>3.0614151990075701E-2</v>
      </c>
    </row>
    <row r="239" spans="1:15">
      <c r="A239" t="s">
        <v>147</v>
      </c>
      <c r="B239">
        <v>1</v>
      </c>
      <c r="C239" t="s">
        <v>181</v>
      </c>
      <c r="D239">
        <v>1024</v>
      </c>
      <c r="E239">
        <v>768</v>
      </c>
      <c r="F239">
        <v>32</v>
      </c>
      <c r="G239" t="s">
        <v>148</v>
      </c>
      <c r="H239">
        <v>4172</v>
      </c>
      <c r="I239">
        <v>0.30249999999999999</v>
      </c>
      <c r="J239">
        <v>32.4</v>
      </c>
      <c r="K239">
        <f t="shared" si="20"/>
        <v>0.30864197530864201</v>
      </c>
      <c r="L239">
        <f t="shared" si="21"/>
        <v>0.43369175627240142</v>
      </c>
      <c r="M239">
        <f t="shared" si="22"/>
        <v>0.36281883295714751</v>
      </c>
      <c r="N239">
        <f t="shared" si="23"/>
        <v>0.51054501020661214</v>
      </c>
      <c r="O239">
        <f t="shared" si="24"/>
        <v>0.14772617724946463</v>
      </c>
    </row>
    <row r="240" spans="1:15">
      <c r="A240" t="s">
        <v>147</v>
      </c>
      <c r="B240">
        <v>1</v>
      </c>
      <c r="C240" t="s">
        <v>181</v>
      </c>
      <c r="D240">
        <v>1024</v>
      </c>
      <c r="E240">
        <v>768</v>
      </c>
      <c r="F240">
        <v>32</v>
      </c>
      <c r="G240" t="s">
        <v>148</v>
      </c>
      <c r="H240">
        <v>5250</v>
      </c>
      <c r="I240">
        <v>0.41249999999999998</v>
      </c>
      <c r="J240">
        <v>14.4</v>
      </c>
      <c r="K240">
        <f t="shared" si="20"/>
        <v>0.69444444444444442</v>
      </c>
      <c r="L240">
        <f t="shared" si="21"/>
        <v>0.70212765957446799</v>
      </c>
      <c r="M240">
        <f t="shared" si="22"/>
        <v>0.15358391805783009</v>
      </c>
      <c r="N240">
        <f t="shared" si="23"/>
        <v>0.15836249209524964</v>
      </c>
      <c r="O240">
        <f t="shared" si="24"/>
        <v>4.7785740374196028E-3</v>
      </c>
    </row>
    <row r="241" spans="1:15">
      <c r="A241" t="s">
        <v>147</v>
      </c>
      <c r="B241">
        <v>1</v>
      </c>
      <c r="C241" t="s">
        <v>181</v>
      </c>
      <c r="D241">
        <v>1024</v>
      </c>
      <c r="E241">
        <v>768</v>
      </c>
      <c r="F241">
        <v>32</v>
      </c>
      <c r="G241" t="s">
        <v>148</v>
      </c>
      <c r="H241">
        <v>3875</v>
      </c>
      <c r="I241">
        <v>0.8075</v>
      </c>
      <c r="J241">
        <v>1.6</v>
      </c>
      <c r="K241">
        <f t="shared" si="20"/>
        <v>0.16</v>
      </c>
      <c r="L241">
        <f t="shared" si="21"/>
        <v>0.23839009287925697</v>
      </c>
      <c r="M241">
        <f t="shared" si="22"/>
        <v>0.62271179715862102</v>
      </c>
      <c r="N241">
        <f t="shared" si="23"/>
        <v>0.79588001734407521</v>
      </c>
      <c r="O241">
        <f t="shared" si="24"/>
        <v>0.17316822018545419</v>
      </c>
    </row>
    <row r="242" spans="1:15">
      <c r="A242" t="s">
        <v>153</v>
      </c>
      <c r="B242">
        <v>1</v>
      </c>
      <c r="C242" t="s">
        <v>181</v>
      </c>
      <c r="D242">
        <v>1280</v>
      </c>
      <c r="E242">
        <v>800</v>
      </c>
      <c r="F242">
        <v>32</v>
      </c>
      <c r="G242" t="s">
        <v>154</v>
      </c>
      <c r="H242">
        <v>28710</v>
      </c>
      <c r="I242">
        <v>0.28000000000000003</v>
      </c>
      <c r="J242">
        <v>2.5</v>
      </c>
      <c r="K242">
        <f t="shared" si="20"/>
        <v>0.25</v>
      </c>
      <c r="L242">
        <f t="shared" si="21"/>
        <v>0.38888888888888895</v>
      </c>
      <c r="M242">
        <f t="shared" si="22"/>
        <v>0.4101744650890492</v>
      </c>
      <c r="N242">
        <f t="shared" si="23"/>
        <v>0.6020599913279624</v>
      </c>
      <c r="O242">
        <f t="shared" si="24"/>
        <v>0.19188552623891325</v>
      </c>
    </row>
    <row r="243" spans="1:15">
      <c r="A243" t="s">
        <v>153</v>
      </c>
      <c r="B243">
        <v>1</v>
      </c>
      <c r="C243" t="s">
        <v>181</v>
      </c>
      <c r="D243">
        <v>1280</v>
      </c>
      <c r="E243">
        <v>800</v>
      </c>
      <c r="F243">
        <v>32</v>
      </c>
      <c r="G243" t="s">
        <v>154</v>
      </c>
      <c r="H243">
        <v>9166</v>
      </c>
      <c r="I243">
        <v>0.26750000000000002</v>
      </c>
      <c r="J243">
        <v>8.1</v>
      </c>
      <c r="K243">
        <f t="shared" si="20"/>
        <v>0.80999999999999994</v>
      </c>
      <c r="L243">
        <f t="shared" si="21"/>
        <v>0.36518771331058025</v>
      </c>
      <c r="M243">
        <f t="shared" si="22"/>
        <v>0.43748384266889973</v>
      </c>
      <c r="N243">
        <f t="shared" si="23"/>
        <v>9.15149811213503E-2</v>
      </c>
      <c r="O243">
        <f t="shared" si="24"/>
        <v>0.34596886154754947</v>
      </c>
    </row>
    <row r="244" spans="1:15">
      <c r="A244" t="s">
        <v>153</v>
      </c>
      <c r="B244">
        <v>1</v>
      </c>
      <c r="C244" t="s">
        <v>181</v>
      </c>
      <c r="D244">
        <v>1280</v>
      </c>
      <c r="E244">
        <v>800</v>
      </c>
      <c r="F244">
        <v>32</v>
      </c>
      <c r="G244" t="s">
        <v>154</v>
      </c>
      <c r="H244">
        <v>11959</v>
      </c>
      <c r="I244">
        <v>0.14749999999999999</v>
      </c>
      <c r="J244">
        <v>0.9</v>
      </c>
      <c r="K244">
        <f t="shared" si="20"/>
        <v>0.09</v>
      </c>
      <c r="L244">
        <f t="shared" si="21"/>
        <v>0.17302052785923752</v>
      </c>
      <c r="M244">
        <f t="shared" si="22"/>
        <v>0.76190236735035355</v>
      </c>
      <c r="N244">
        <f t="shared" si="23"/>
        <v>1.045757490560675</v>
      </c>
      <c r="O244">
        <f t="shared" si="24"/>
        <v>0.28385512321032169</v>
      </c>
    </row>
    <row r="245" spans="1:15">
      <c r="A245" t="s">
        <v>153</v>
      </c>
      <c r="B245">
        <v>1</v>
      </c>
      <c r="C245" t="s">
        <v>181</v>
      </c>
      <c r="D245">
        <v>1280</v>
      </c>
      <c r="E245">
        <v>800</v>
      </c>
      <c r="F245">
        <v>32</v>
      </c>
      <c r="G245" t="s">
        <v>154</v>
      </c>
      <c r="H245">
        <v>4198</v>
      </c>
      <c r="I245">
        <v>0.96250000000000002</v>
      </c>
      <c r="J245">
        <v>32.4</v>
      </c>
      <c r="K245">
        <f t="shared" si="20"/>
        <v>0.30864197530864201</v>
      </c>
      <c r="L245">
        <f t="shared" si="21"/>
        <v>3.8961038961038939E-2</v>
      </c>
      <c r="M245">
        <f t="shared" si="22"/>
        <v>1.4093694704528197</v>
      </c>
      <c r="N245">
        <f t="shared" si="23"/>
        <v>0.51054501020661214</v>
      </c>
      <c r="O245">
        <f t="shared" si="24"/>
        <v>0.89882446024620755</v>
      </c>
    </row>
    <row r="246" spans="1:15">
      <c r="A246" t="s">
        <v>153</v>
      </c>
      <c r="B246">
        <v>1</v>
      </c>
      <c r="C246" t="s">
        <v>181</v>
      </c>
      <c r="D246">
        <v>1280</v>
      </c>
      <c r="E246">
        <v>800</v>
      </c>
      <c r="F246">
        <v>32</v>
      </c>
      <c r="G246" t="s">
        <v>154</v>
      </c>
      <c r="H246">
        <v>3630</v>
      </c>
      <c r="I246">
        <v>0.84499999999999997</v>
      </c>
      <c r="J246">
        <v>14.4</v>
      </c>
      <c r="K246">
        <f t="shared" si="20"/>
        <v>0.69444444444444442</v>
      </c>
      <c r="L246">
        <f t="shared" si="21"/>
        <v>0.18343195266272194</v>
      </c>
      <c r="M246">
        <f t="shared" si="22"/>
        <v>0.7365250107794008</v>
      </c>
      <c r="N246">
        <f t="shared" si="23"/>
        <v>0.15836249209524964</v>
      </c>
      <c r="O246">
        <f t="shared" si="24"/>
        <v>0.57816251868415103</v>
      </c>
    </row>
    <row r="247" spans="1:15">
      <c r="A247" t="s">
        <v>153</v>
      </c>
      <c r="B247">
        <v>1</v>
      </c>
      <c r="C247" t="s">
        <v>181</v>
      </c>
      <c r="D247">
        <v>1280</v>
      </c>
      <c r="E247">
        <v>800</v>
      </c>
      <c r="F247">
        <v>32</v>
      </c>
      <c r="G247" t="s">
        <v>154</v>
      </c>
      <c r="H247">
        <v>2703</v>
      </c>
      <c r="I247">
        <v>0.1125</v>
      </c>
      <c r="J247">
        <v>6.4</v>
      </c>
      <c r="K247">
        <f t="shared" si="20"/>
        <v>0.64</v>
      </c>
      <c r="L247">
        <f t="shared" si="21"/>
        <v>0.12676056338028169</v>
      </c>
      <c r="M247">
        <f t="shared" si="22"/>
        <v>0.89701583927975048</v>
      </c>
      <c r="N247">
        <f t="shared" si="23"/>
        <v>0.19382002601611284</v>
      </c>
      <c r="O247">
        <f t="shared" si="24"/>
        <v>0.70319581326363756</v>
      </c>
    </row>
    <row r="248" spans="1:15">
      <c r="A248" t="s">
        <v>153</v>
      </c>
      <c r="B248">
        <v>1</v>
      </c>
      <c r="C248" t="s">
        <v>181</v>
      </c>
      <c r="D248">
        <v>1280</v>
      </c>
      <c r="E248">
        <v>800</v>
      </c>
      <c r="F248">
        <v>32</v>
      </c>
      <c r="G248" t="s">
        <v>154</v>
      </c>
      <c r="H248">
        <v>2903</v>
      </c>
      <c r="I248">
        <v>0.81</v>
      </c>
      <c r="J248">
        <v>12.1</v>
      </c>
      <c r="K248">
        <f t="shared" si="20"/>
        <v>0.82644628099173556</v>
      </c>
      <c r="L248">
        <f t="shared" si="21"/>
        <v>0.23456790123456783</v>
      </c>
      <c r="M248">
        <f t="shared" si="22"/>
        <v>0.62973141792582088</v>
      </c>
      <c r="N248">
        <f t="shared" si="23"/>
        <v>8.2785370316450071E-2</v>
      </c>
      <c r="O248">
        <f t="shared" si="24"/>
        <v>0.54694604760937082</v>
      </c>
    </row>
    <row r="249" spans="1:15">
      <c r="A249" t="s">
        <v>153</v>
      </c>
      <c r="B249">
        <v>1</v>
      </c>
      <c r="C249" t="s">
        <v>181</v>
      </c>
      <c r="D249">
        <v>1280</v>
      </c>
      <c r="E249">
        <v>800</v>
      </c>
      <c r="F249">
        <v>32</v>
      </c>
      <c r="G249" t="s">
        <v>154</v>
      </c>
      <c r="H249">
        <v>3782</v>
      </c>
      <c r="I249">
        <v>0.92749999999999999</v>
      </c>
      <c r="J249">
        <v>19.600000000000001</v>
      </c>
      <c r="K249">
        <f t="shared" si="20"/>
        <v>0.51020408163265307</v>
      </c>
      <c r="L249">
        <f t="shared" si="21"/>
        <v>7.8167115902964976E-2</v>
      </c>
      <c r="M249">
        <f t="shared" si="22"/>
        <v>1.1069759117160898</v>
      </c>
      <c r="N249">
        <f t="shared" si="23"/>
        <v>0.29225607135647602</v>
      </c>
      <c r="O249">
        <f t="shared" si="24"/>
        <v>0.81471984035961376</v>
      </c>
    </row>
    <row r="250" spans="1:15">
      <c r="A250" t="s">
        <v>153</v>
      </c>
      <c r="B250">
        <v>1</v>
      </c>
      <c r="C250" t="s">
        <v>181</v>
      </c>
      <c r="D250">
        <v>1280</v>
      </c>
      <c r="E250">
        <v>800</v>
      </c>
      <c r="F250">
        <v>32</v>
      </c>
      <c r="G250" t="s">
        <v>154</v>
      </c>
      <c r="H250">
        <v>2222</v>
      </c>
      <c r="I250">
        <v>0.08</v>
      </c>
      <c r="J250">
        <v>1.6</v>
      </c>
      <c r="K250">
        <f t="shared" si="20"/>
        <v>0.16</v>
      </c>
      <c r="L250">
        <f t="shared" si="21"/>
        <v>8.6956521739130432E-2</v>
      </c>
      <c r="M250">
        <f t="shared" si="22"/>
        <v>1.0606978403536116</v>
      </c>
      <c r="N250">
        <f t="shared" si="23"/>
        <v>0.79588001734407521</v>
      </c>
      <c r="O250">
        <f t="shared" si="24"/>
        <v>0.26481782300953638</v>
      </c>
    </row>
    <row r="251" spans="1:15">
      <c r="A251" t="s">
        <v>153</v>
      </c>
      <c r="B251">
        <v>1</v>
      </c>
      <c r="C251" t="s">
        <v>181</v>
      </c>
      <c r="D251">
        <v>1280</v>
      </c>
      <c r="E251">
        <v>800</v>
      </c>
      <c r="F251">
        <v>32</v>
      </c>
      <c r="G251" t="s">
        <v>154</v>
      </c>
      <c r="H251">
        <v>2510</v>
      </c>
      <c r="I251">
        <v>0.87749999999999995</v>
      </c>
      <c r="J251">
        <v>28.9</v>
      </c>
      <c r="K251">
        <f t="shared" si="20"/>
        <v>0.34602076124567477</v>
      </c>
      <c r="L251">
        <f t="shared" si="21"/>
        <v>0.13960113960113968</v>
      </c>
      <c r="M251">
        <f t="shared" si="22"/>
        <v>0.85511103643731012</v>
      </c>
      <c r="N251">
        <f t="shared" si="23"/>
        <v>0.46089784275654783</v>
      </c>
      <c r="O251">
        <f t="shared" si="24"/>
        <v>0.3942131936807623</v>
      </c>
    </row>
    <row r="252" spans="1:15">
      <c r="A252" t="s">
        <v>153</v>
      </c>
      <c r="B252">
        <v>1</v>
      </c>
      <c r="C252" t="s">
        <v>181</v>
      </c>
      <c r="D252">
        <v>1280</v>
      </c>
      <c r="E252">
        <v>800</v>
      </c>
      <c r="F252">
        <v>32</v>
      </c>
      <c r="G252" t="s">
        <v>154</v>
      </c>
      <c r="H252">
        <v>2943</v>
      </c>
      <c r="I252">
        <v>0.94750000000000001</v>
      </c>
      <c r="J252">
        <v>25.6</v>
      </c>
      <c r="K252">
        <f t="shared" si="20"/>
        <v>0.390625</v>
      </c>
      <c r="L252">
        <f t="shared" si="21"/>
        <v>5.5408970976253288E-2</v>
      </c>
      <c r="M252">
        <f t="shared" si="22"/>
        <v>1.2564199152341531</v>
      </c>
      <c r="N252">
        <f t="shared" si="23"/>
        <v>0.40823996531184958</v>
      </c>
      <c r="O252">
        <f t="shared" si="24"/>
        <v>0.8481799499223035</v>
      </c>
    </row>
    <row r="253" spans="1:15">
      <c r="A253" t="s">
        <v>153</v>
      </c>
      <c r="B253">
        <v>1</v>
      </c>
      <c r="C253" t="s">
        <v>181</v>
      </c>
      <c r="D253">
        <v>1280</v>
      </c>
      <c r="E253">
        <v>800</v>
      </c>
      <c r="F253">
        <v>32</v>
      </c>
      <c r="G253" t="s">
        <v>154</v>
      </c>
      <c r="H253">
        <v>2214</v>
      </c>
      <c r="I253">
        <v>0.13500000000000001</v>
      </c>
      <c r="J253">
        <v>3.6</v>
      </c>
      <c r="K253">
        <f t="shared" si="20"/>
        <v>0.36</v>
      </c>
      <c r="L253">
        <f t="shared" si="21"/>
        <v>0.15606936416184972</v>
      </c>
      <c r="M253">
        <f t="shared" si="22"/>
        <v>0.80668233896980812</v>
      </c>
      <c r="N253">
        <f t="shared" si="23"/>
        <v>0.44369749923271273</v>
      </c>
      <c r="O253">
        <f t="shared" si="24"/>
        <v>0.36298483973709539</v>
      </c>
    </row>
    <row r="254" spans="1:15">
      <c r="A254" t="s">
        <v>153</v>
      </c>
      <c r="B254">
        <v>1</v>
      </c>
      <c r="C254" t="s">
        <v>181</v>
      </c>
      <c r="D254">
        <v>1280</v>
      </c>
      <c r="E254">
        <v>800</v>
      </c>
      <c r="F254">
        <v>32</v>
      </c>
      <c r="G254" t="s">
        <v>154</v>
      </c>
      <c r="H254">
        <v>2487</v>
      </c>
      <c r="I254">
        <v>0.80249999999999999</v>
      </c>
      <c r="J254">
        <v>16.899999999999999</v>
      </c>
      <c r="K254">
        <f t="shared" si="20"/>
        <v>0.59171597633136097</v>
      </c>
      <c r="L254">
        <f t="shared" si="21"/>
        <v>0.24610591900311529</v>
      </c>
      <c r="M254">
        <f t="shared" si="22"/>
        <v>0.60887794111443061</v>
      </c>
      <c r="N254">
        <f t="shared" si="23"/>
        <v>0.22788670461367352</v>
      </c>
      <c r="O254">
        <f t="shared" si="24"/>
        <v>0.38099123650075706</v>
      </c>
    </row>
    <row r="255" spans="1:15">
      <c r="A255" t="s">
        <v>153</v>
      </c>
      <c r="B255">
        <v>1</v>
      </c>
      <c r="C255" t="s">
        <v>181</v>
      </c>
      <c r="D255">
        <v>1280</v>
      </c>
      <c r="E255">
        <v>800</v>
      </c>
      <c r="F255">
        <v>32</v>
      </c>
      <c r="G255" t="s">
        <v>154</v>
      </c>
      <c r="H255">
        <v>2358</v>
      </c>
      <c r="I255">
        <v>0.11</v>
      </c>
      <c r="J255">
        <v>0.4</v>
      </c>
      <c r="K255">
        <f t="shared" si="20"/>
        <v>0.04</v>
      </c>
      <c r="L255">
        <f t="shared" si="21"/>
        <v>0.12359550561797752</v>
      </c>
      <c r="M255">
        <f t="shared" si="22"/>
        <v>0.90799732148668777</v>
      </c>
      <c r="N255">
        <f t="shared" si="23"/>
        <v>1.3979400086720377</v>
      </c>
      <c r="O255">
        <f t="shared" si="24"/>
        <v>0.48994268718534972</v>
      </c>
    </row>
    <row r="256" spans="1:15">
      <c r="A256" t="s">
        <v>153</v>
      </c>
      <c r="B256">
        <v>1</v>
      </c>
      <c r="C256" t="s">
        <v>181</v>
      </c>
      <c r="D256">
        <v>1280</v>
      </c>
      <c r="E256">
        <v>800</v>
      </c>
      <c r="F256">
        <v>32</v>
      </c>
      <c r="G256" t="s">
        <v>154</v>
      </c>
      <c r="H256">
        <v>4342</v>
      </c>
      <c r="I256">
        <v>0.88749999999999996</v>
      </c>
      <c r="J256">
        <v>22.5</v>
      </c>
      <c r="K256">
        <f t="shared" si="20"/>
        <v>0.44444444444444442</v>
      </c>
      <c r="L256">
        <f t="shared" si="21"/>
        <v>0.12676056338028174</v>
      </c>
      <c r="M256">
        <f t="shared" si="22"/>
        <v>0.89701583927975026</v>
      </c>
      <c r="N256">
        <f t="shared" si="23"/>
        <v>0.35218251811136247</v>
      </c>
      <c r="O256">
        <f t="shared" si="24"/>
        <v>0.54483332116838779</v>
      </c>
    </row>
    <row r="257" spans="1:15">
      <c r="A257" t="s">
        <v>153</v>
      </c>
      <c r="B257">
        <v>1</v>
      </c>
      <c r="C257" t="s">
        <v>181</v>
      </c>
      <c r="D257">
        <v>1280</v>
      </c>
      <c r="E257">
        <v>800</v>
      </c>
      <c r="F257">
        <v>32</v>
      </c>
      <c r="G257" t="s">
        <v>154</v>
      </c>
      <c r="H257">
        <v>2558</v>
      </c>
      <c r="I257">
        <v>0.13500000000000001</v>
      </c>
      <c r="J257">
        <v>4.9000000000000004</v>
      </c>
      <c r="K257">
        <f t="shared" si="20"/>
        <v>0.49000000000000005</v>
      </c>
      <c r="L257">
        <f t="shared" si="21"/>
        <v>0.15606936416184972</v>
      </c>
      <c r="M257">
        <f t="shared" si="22"/>
        <v>0.80668233896980812</v>
      </c>
      <c r="N257">
        <f t="shared" si="23"/>
        <v>0.30980391997148626</v>
      </c>
      <c r="O257">
        <f t="shared" si="24"/>
        <v>0.4968784189983218</v>
      </c>
    </row>
    <row r="258" spans="1:15">
      <c r="A258" t="s">
        <v>173</v>
      </c>
      <c r="B258">
        <v>1</v>
      </c>
      <c r="C258" t="s">
        <v>181</v>
      </c>
      <c r="D258">
        <v>1024</v>
      </c>
      <c r="E258">
        <v>768</v>
      </c>
      <c r="F258">
        <v>16</v>
      </c>
      <c r="G258" t="s">
        <v>174</v>
      </c>
      <c r="H258">
        <v>5094</v>
      </c>
      <c r="I258">
        <v>0.76500000000000001</v>
      </c>
      <c r="J258">
        <v>2.5</v>
      </c>
      <c r="K258">
        <f t="shared" si="20"/>
        <v>0.25</v>
      </c>
      <c r="L258">
        <f t="shared" si="21"/>
        <v>0.30718954248366009</v>
      </c>
      <c r="M258">
        <f t="shared" si="22"/>
        <v>0.51259357288188134</v>
      </c>
      <c r="N258">
        <f t="shared" si="23"/>
        <v>0.6020599913279624</v>
      </c>
      <c r="O258">
        <f t="shared" si="24"/>
        <v>8.9466418446081053E-2</v>
      </c>
    </row>
    <row r="259" spans="1:15">
      <c r="A259" t="s">
        <v>173</v>
      </c>
      <c r="B259">
        <v>1</v>
      </c>
      <c r="C259" t="s">
        <v>181</v>
      </c>
      <c r="D259">
        <v>1024</v>
      </c>
      <c r="E259">
        <v>768</v>
      </c>
      <c r="F259">
        <v>16</v>
      </c>
      <c r="G259" t="s">
        <v>174</v>
      </c>
      <c r="H259">
        <v>5622</v>
      </c>
      <c r="I259">
        <v>0.35249999999999998</v>
      </c>
      <c r="J259">
        <v>25.6</v>
      </c>
      <c r="K259">
        <f t="shared" si="20"/>
        <v>0.390625</v>
      </c>
      <c r="L259">
        <f t="shared" si="21"/>
        <v>0.54440154440154442</v>
      </c>
      <c r="M259">
        <f t="shared" si="22"/>
        <v>0.26408065142587189</v>
      </c>
      <c r="N259">
        <f t="shared" si="23"/>
        <v>0.40823996531184958</v>
      </c>
      <c r="O259">
        <f t="shared" si="24"/>
        <v>0.14415931388597769</v>
      </c>
    </row>
    <row r="260" spans="1:15">
      <c r="A260" t="s">
        <v>173</v>
      </c>
      <c r="B260">
        <v>1</v>
      </c>
      <c r="C260" t="s">
        <v>181</v>
      </c>
      <c r="D260">
        <v>1024</v>
      </c>
      <c r="E260">
        <v>768</v>
      </c>
      <c r="F260">
        <v>16</v>
      </c>
      <c r="G260" t="s">
        <v>174</v>
      </c>
      <c r="H260">
        <v>5619</v>
      </c>
      <c r="I260">
        <v>0.71499999999999997</v>
      </c>
      <c r="J260">
        <v>3.6</v>
      </c>
      <c r="K260">
        <f t="shared" si="20"/>
        <v>0.36</v>
      </c>
      <c r="L260">
        <f t="shared" si="21"/>
        <v>0.39860139860139865</v>
      </c>
      <c r="M260">
        <f t="shared" si="22"/>
        <v>0.3994611817925704</v>
      </c>
      <c r="N260">
        <f t="shared" si="23"/>
        <v>0.44369749923271273</v>
      </c>
      <c r="O260">
        <f t="shared" si="24"/>
        <v>4.4236317440142392E-2</v>
      </c>
    </row>
    <row r="261" spans="1:15">
      <c r="A261" t="s">
        <v>173</v>
      </c>
      <c r="B261">
        <v>1</v>
      </c>
      <c r="C261" t="s">
        <v>181</v>
      </c>
      <c r="D261">
        <v>1024</v>
      </c>
      <c r="E261">
        <v>768</v>
      </c>
      <c r="F261">
        <v>16</v>
      </c>
      <c r="G261" t="s">
        <v>174</v>
      </c>
      <c r="H261">
        <v>4968</v>
      </c>
      <c r="I261">
        <v>0.44500000000000001</v>
      </c>
      <c r="J261">
        <v>12.1</v>
      </c>
      <c r="K261">
        <f t="shared" si="20"/>
        <v>0.82644628099173556</v>
      </c>
      <c r="L261">
        <f t="shared" si="21"/>
        <v>0.80180180180180194</v>
      </c>
      <c r="M261">
        <f t="shared" si="22"/>
        <v>9.5932972141744552E-2</v>
      </c>
      <c r="N261">
        <f t="shared" si="23"/>
        <v>8.2785370316450071E-2</v>
      </c>
      <c r="O261">
        <f t="shared" si="24"/>
        <v>1.3147601825294508E-2</v>
      </c>
    </row>
    <row r="262" spans="1:15">
      <c r="A262" t="s">
        <v>173</v>
      </c>
      <c r="B262">
        <v>1</v>
      </c>
      <c r="C262" t="s">
        <v>181</v>
      </c>
      <c r="D262">
        <v>1024</v>
      </c>
      <c r="E262">
        <v>768</v>
      </c>
      <c r="F262">
        <v>16</v>
      </c>
      <c r="G262" t="s">
        <v>174</v>
      </c>
      <c r="H262">
        <v>5546</v>
      </c>
      <c r="I262">
        <v>0.3175</v>
      </c>
      <c r="J262">
        <v>22.5</v>
      </c>
      <c r="K262">
        <f t="shared" si="20"/>
        <v>0.44444444444444442</v>
      </c>
      <c r="L262">
        <f t="shared" si="21"/>
        <v>0.46520146520146521</v>
      </c>
      <c r="M262">
        <f t="shared" si="22"/>
        <v>0.33235892608479911</v>
      </c>
      <c r="N262">
        <f t="shared" si="23"/>
        <v>0.35218251811136247</v>
      </c>
      <c r="O262">
        <f t="shared" si="24"/>
        <v>1.9823592026563364E-2</v>
      </c>
    </row>
    <row r="263" spans="1:15">
      <c r="A263" t="s">
        <v>173</v>
      </c>
      <c r="B263">
        <v>1</v>
      </c>
      <c r="C263" t="s">
        <v>181</v>
      </c>
      <c r="D263">
        <v>1024</v>
      </c>
      <c r="E263">
        <v>768</v>
      </c>
      <c r="F263">
        <v>16</v>
      </c>
      <c r="G263" t="s">
        <v>174</v>
      </c>
      <c r="H263">
        <v>4410</v>
      </c>
      <c r="I263">
        <v>0.33750000000000002</v>
      </c>
      <c r="J263">
        <v>16.899999999999999</v>
      </c>
      <c r="K263">
        <f t="shared" si="20"/>
        <v>0.59171597633136097</v>
      </c>
      <c r="L263">
        <f t="shared" si="21"/>
        <v>0.50943396226415094</v>
      </c>
      <c r="M263">
        <f t="shared" si="22"/>
        <v>0.29291210544180174</v>
      </c>
      <c r="N263">
        <f t="shared" si="23"/>
        <v>0.22788670461367352</v>
      </c>
      <c r="O263">
        <f t="shared" si="24"/>
        <v>6.5025400828128216E-2</v>
      </c>
    </row>
    <row r="264" spans="1:15">
      <c r="A264" t="s">
        <v>173</v>
      </c>
      <c r="B264">
        <v>1</v>
      </c>
      <c r="C264" t="s">
        <v>181</v>
      </c>
      <c r="D264">
        <v>1024</v>
      </c>
      <c r="E264">
        <v>768</v>
      </c>
      <c r="F264">
        <v>16</v>
      </c>
      <c r="G264" t="s">
        <v>174</v>
      </c>
      <c r="H264">
        <v>5053</v>
      </c>
      <c r="I264">
        <v>0.23749999999999999</v>
      </c>
      <c r="J264">
        <v>28.9</v>
      </c>
      <c r="K264">
        <f t="shared" si="20"/>
        <v>0.34602076124567477</v>
      </c>
      <c r="L264">
        <f t="shared" si="21"/>
        <v>0.31147540983606559</v>
      </c>
      <c r="M264">
        <f t="shared" si="22"/>
        <v>0.50657623405793806</v>
      </c>
      <c r="N264">
        <f t="shared" si="23"/>
        <v>0.46089784275654783</v>
      </c>
      <c r="O264">
        <f t="shared" si="24"/>
        <v>4.5678391301390231E-2</v>
      </c>
    </row>
    <row r="265" spans="1:15">
      <c r="A265" t="s">
        <v>173</v>
      </c>
      <c r="B265">
        <v>1</v>
      </c>
      <c r="C265" t="s">
        <v>181</v>
      </c>
      <c r="D265">
        <v>1024</v>
      </c>
      <c r="E265">
        <v>768</v>
      </c>
      <c r="F265">
        <v>16</v>
      </c>
      <c r="G265" t="s">
        <v>174</v>
      </c>
      <c r="H265">
        <v>3828</v>
      </c>
      <c r="I265">
        <v>0.09</v>
      </c>
      <c r="J265">
        <v>0.4</v>
      </c>
      <c r="K265">
        <f t="shared" si="20"/>
        <v>0.04</v>
      </c>
      <c r="L265">
        <f t="shared" si="21"/>
        <v>9.8901098901098897E-2</v>
      </c>
      <c r="M265">
        <f t="shared" si="22"/>
        <v>1.0047988828817687</v>
      </c>
      <c r="N265">
        <f t="shared" si="23"/>
        <v>1.3979400086720377</v>
      </c>
      <c r="O265">
        <f t="shared" si="24"/>
        <v>0.39314112579026883</v>
      </c>
    </row>
    <row r="266" spans="1:15">
      <c r="A266" t="s">
        <v>173</v>
      </c>
      <c r="B266">
        <v>1</v>
      </c>
      <c r="C266" t="s">
        <v>181</v>
      </c>
      <c r="D266">
        <v>1024</v>
      </c>
      <c r="E266">
        <v>768</v>
      </c>
      <c r="F266">
        <v>16</v>
      </c>
      <c r="G266" t="s">
        <v>174</v>
      </c>
      <c r="H266">
        <v>2959</v>
      </c>
      <c r="I266">
        <v>0.24</v>
      </c>
      <c r="J266">
        <v>1.6</v>
      </c>
      <c r="K266">
        <f t="shared" si="20"/>
        <v>0.16</v>
      </c>
      <c r="L266">
        <f t="shared" si="21"/>
        <v>0.31578947368421051</v>
      </c>
      <c r="M266">
        <f t="shared" si="22"/>
        <v>0.50060235056918534</v>
      </c>
      <c r="N266">
        <f t="shared" si="23"/>
        <v>0.79588001734407521</v>
      </c>
      <c r="O266">
        <f t="shared" si="24"/>
        <v>0.29527766677488987</v>
      </c>
    </row>
    <row r="267" spans="1:15">
      <c r="A267" t="s">
        <v>173</v>
      </c>
      <c r="B267">
        <v>1</v>
      </c>
      <c r="C267" t="s">
        <v>181</v>
      </c>
      <c r="D267">
        <v>1024</v>
      </c>
      <c r="E267">
        <v>768</v>
      </c>
      <c r="F267">
        <v>16</v>
      </c>
      <c r="G267" t="s">
        <v>174</v>
      </c>
      <c r="H267">
        <v>5080</v>
      </c>
      <c r="I267">
        <v>0.33500000000000002</v>
      </c>
      <c r="J267">
        <v>19.600000000000001</v>
      </c>
      <c r="K267">
        <f t="shared" si="20"/>
        <v>0.51020408163265307</v>
      </c>
      <c r="L267">
        <f t="shared" si="21"/>
        <v>0.50375939849624063</v>
      </c>
      <c r="M267">
        <f t="shared" si="22"/>
        <v>0.29777683826625934</v>
      </c>
      <c r="N267">
        <f t="shared" si="23"/>
        <v>0.29225607135647602</v>
      </c>
      <c r="O267">
        <f t="shared" si="24"/>
        <v>5.5207669097833145E-3</v>
      </c>
    </row>
    <row r="268" spans="1:15">
      <c r="A268" t="s">
        <v>173</v>
      </c>
      <c r="B268">
        <v>1</v>
      </c>
      <c r="C268" t="s">
        <v>181</v>
      </c>
      <c r="D268">
        <v>1024</v>
      </c>
      <c r="E268">
        <v>768</v>
      </c>
      <c r="F268">
        <v>16</v>
      </c>
      <c r="G268" t="s">
        <v>174</v>
      </c>
      <c r="H268">
        <v>4738</v>
      </c>
      <c r="I268">
        <v>0.42499999999999999</v>
      </c>
      <c r="J268">
        <v>8.1</v>
      </c>
      <c r="K268">
        <f t="shared" si="20"/>
        <v>0.80999999999999994</v>
      </c>
      <c r="L268">
        <f t="shared" si="21"/>
        <v>0.73913043478260876</v>
      </c>
      <c r="M268">
        <f t="shared" si="22"/>
        <v>0.1312789146393189</v>
      </c>
      <c r="N268">
        <f t="shared" si="23"/>
        <v>9.15149811213503E-2</v>
      </c>
      <c r="O268">
        <f t="shared" si="24"/>
        <v>3.9763933517968614E-2</v>
      </c>
    </row>
    <row r="269" spans="1:15">
      <c r="A269" t="s">
        <v>173</v>
      </c>
      <c r="B269">
        <v>1</v>
      </c>
      <c r="C269" t="s">
        <v>181</v>
      </c>
      <c r="D269">
        <v>1024</v>
      </c>
      <c r="E269">
        <v>768</v>
      </c>
      <c r="F269">
        <v>16</v>
      </c>
      <c r="G269" t="s">
        <v>174</v>
      </c>
      <c r="H269">
        <v>4478</v>
      </c>
      <c r="I269">
        <v>0.22750000000000001</v>
      </c>
      <c r="J269">
        <v>4.9000000000000004</v>
      </c>
      <c r="K269">
        <f t="shared" si="20"/>
        <v>0.49000000000000005</v>
      </c>
      <c r="L269">
        <f t="shared" si="21"/>
        <v>0.29449838187702265</v>
      </c>
      <c r="M269">
        <f t="shared" si="22"/>
        <v>0.53091708710374108</v>
      </c>
      <c r="N269">
        <f t="shared" si="23"/>
        <v>0.30980391997148626</v>
      </c>
      <c r="O269">
        <f t="shared" si="24"/>
        <v>0.22111316713225476</v>
      </c>
    </row>
    <row r="270" spans="1:15">
      <c r="A270" t="s">
        <v>173</v>
      </c>
      <c r="B270">
        <v>1</v>
      </c>
      <c r="C270" t="s">
        <v>181</v>
      </c>
      <c r="D270">
        <v>1024</v>
      </c>
      <c r="E270">
        <v>768</v>
      </c>
      <c r="F270">
        <v>16</v>
      </c>
      <c r="G270" t="s">
        <v>174</v>
      </c>
      <c r="H270">
        <v>3453</v>
      </c>
      <c r="I270">
        <v>0.3175</v>
      </c>
      <c r="J270">
        <v>6.4</v>
      </c>
      <c r="K270">
        <f t="shared" si="20"/>
        <v>0.64</v>
      </c>
      <c r="L270">
        <f t="shared" si="21"/>
        <v>0.46520146520146521</v>
      </c>
      <c r="M270">
        <f t="shared" si="22"/>
        <v>0.33235892608479911</v>
      </c>
      <c r="N270">
        <f t="shared" si="23"/>
        <v>0.19382002601611284</v>
      </c>
      <c r="O270">
        <f t="shared" si="24"/>
        <v>0.13853890006868635</v>
      </c>
    </row>
    <row r="271" spans="1:15">
      <c r="A271" t="s">
        <v>173</v>
      </c>
      <c r="B271">
        <v>1</v>
      </c>
      <c r="C271" t="s">
        <v>181</v>
      </c>
      <c r="D271">
        <v>1024</v>
      </c>
      <c r="E271">
        <v>768</v>
      </c>
      <c r="F271">
        <v>16</v>
      </c>
      <c r="G271" t="s">
        <v>174</v>
      </c>
      <c r="H271">
        <v>4928</v>
      </c>
      <c r="I271">
        <v>0.43</v>
      </c>
      <c r="J271">
        <v>14.4</v>
      </c>
      <c r="K271">
        <f t="shared" si="20"/>
        <v>0.69444444444444442</v>
      </c>
      <c r="L271">
        <f t="shared" si="21"/>
        <v>0.7543859649122806</v>
      </c>
      <c r="M271">
        <f t="shared" si="22"/>
        <v>0.12240640009290492</v>
      </c>
      <c r="N271">
        <f t="shared" si="23"/>
        <v>0.15836249209524964</v>
      </c>
      <c r="O271">
        <f t="shared" si="24"/>
        <v>3.5956092002344731E-2</v>
      </c>
    </row>
    <row r="272" spans="1:15">
      <c r="A272" t="s">
        <v>173</v>
      </c>
      <c r="B272">
        <v>1</v>
      </c>
      <c r="C272" t="s">
        <v>181</v>
      </c>
      <c r="D272">
        <v>1024</v>
      </c>
      <c r="E272">
        <v>768</v>
      </c>
      <c r="F272">
        <v>16</v>
      </c>
      <c r="G272" t="s">
        <v>174</v>
      </c>
      <c r="H272">
        <v>3713</v>
      </c>
      <c r="I272">
        <v>0.26500000000000001</v>
      </c>
      <c r="J272">
        <v>32.4</v>
      </c>
      <c r="K272">
        <f t="shared" si="20"/>
        <v>0.30864197530864201</v>
      </c>
      <c r="L272">
        <f t="shared" si="21"/>
        <v>0.36054421768707484</v>
      </c>
      <c r="M272">
        <f t="shared" si="22"/>
        <v>0.44304146514738707</v>
      </c>
      <c r="N272">
        <f t="shared" si="23"/>
        <v>0.51054501020661214</v>
      </c>
      <c r="O272">
        <f t="shared" si="24"/>
        <v>6.7503545059225123E-2</v>
      </c>
    </row>
    <row r="273" spans="1:15">
      <c r="A273" t="s">
        <v>173</v>
      </c>
      <c r="B273">
        <v>1</v>
      </c>
      <c r="C273" t="s">
        <v>181</v>
      </c>
      <c r="D273">
        <v>1024</v>
      </c>
      <c r="E273">
        <v>768</v>
      </c>
      <c r="F273">
        <v>16</v>
      </c>
      <c r="G273" t="s">
        <v>174</v>
      </c>
      <c r="H273">
        <v>4108</v>
      </c>
      <c r="I273">
        <v>0.14249999999999999</v>
      </c>
      <c r="J273">
        <v>0.9</v>
      </c>
      <c r="K273">
        <f t="shared" si="20"/>
        <v>0.09</v>
      </c>
      <c r="L273">
        <f t="shared" si="21"/>
        <v>0.16618075801749269</v>
      </c>
      <c r="M273">
        <f t="shared" si="22"/>
        <v>0.77941926437027909</v>
      </c>
      <c r="N273">
        <f t="shared" si="23"/>
        <v>1.045757490560675</v>
      </c>
      <c r="O273">
        <f t="shared" si="24"/>
        <v>0.26633822619039604</v>
      </c>
    </row>
    <row r="274" spans="1:15">
      <c r="A274" t="s">
        <v>129</v>
      </c>
      <c r="B274">
        <v>1</v>
      </c>
      <c r="C274" t="s">
        <v>181</v>
      </c>
      <c r="D274">
        <v>1280</v>
      </c>
      <c r="E274">
        <v>800</v>
      </c>
      <c r="F274">
        <v>32</v>
      </c>
      <c r="G274" t="s">
        <v>41</v>
      </c>
      <c r="H274">
        <v>7103</v>
      </c>
      <c r="I274">
        <v>0.23749999999999999</v>
      </c>
      <c r="J274">
        <v>28.9</v>
      </c>
      <c r="K274">
        <f t="shared" ref="K274:K337" si="25">MIN(10,J274)/MAX(10,J274)</f>
        <v>0.34602076124567477</v>
      </c>
      <c r="L274">
        <f t="shared" ref="L274:L337" si="26">MIN(I274,1-I274)/MAX(I274,1-I274)</f>
        <v>0.31147540983606559</v>
      </c>
      <c r="M274">
        <f t="shared" ref="M274:M337" si="27">LOG(1/L274)</f>
        <v>0.50657623405793806</v>
      </c>
      <c r="N274">
        <f t="shared" ref="N274:N337" si="28">LOG(1/K274)</f>
        <v>0.46089784275654783</v>
      </c>
      <c r="O274">
        <f t="shared" ref="O274:O337" si="29">ABS(LOG(L274)-LOG(K274))</f>
        <v>4.5678391301390231E-2</v>
      </c>
    </row>
    <row r="275" spans="1:15">
      <c r="A275" t="s">
        <v>129</v>
      </c>
      <c r="B275">
        <v>1</v>
      </c>
      <c r="C275" t="s">
        <v>181</v>
      </c>
      <c r="D275">
        <v>1280</v>
      </c>
      <c r="E275">
        <v>800</v>
      </c>
      <c r="F275">
        <v>32</v>
      </c>
      <c r="G275" t="s">
        <v>41</v>
      </c>
      <c r="H275">
        <v>7896</v>
      </c>
      <c r="I275">
        <v>0.24249999999999999</v>
      </c>
      <c r="J275">
        <v>16.899999999999999</v>
      </c>
      <c r="K275">
        <f t="shared" si="25"/>
        <v>0.59171597633136097</v>
      </c>
      <c r="L275">
        <f t="shared" si="26"/>
        <v>0.32013201320132012</v>
      </c>
      <c r="M275">
        <f t="shared" si="27"/>
        <v>0.49467089423606014</v>
      </c>
      <c r="N275">
        <f t="shared" si="28"/>
        <v>0.22788670461367352</v>
      </c>
      <c r="O275">
        <f t="shared" si="29"/>
        <v>0.2667841896223867</v>
      </c>
    </row>
    <row r="276" spans="1:15">
      <c r="A276" t="s">
        <v>129</v>
      </c>
      <c r="B276">
        <v>1</v>
      </c>
      <c r="C276" t="s">
        <v>181</v>
      </c>
      <c r="D276">
        <v>1280</v>
      </c>
      <c r="E276">
        <v>800</v>
      </c>
      <c r="F276">
        <v>32</v>
      </c>
      <c r="G276" t="s">
        <v>41</v>
      </c>
      <c r="H276">
        <v>6399</v>
      </c>
      <c r="I276">
        <v>0.39250000000000002</v>
      </c>
      <c r="J276">
        <v>8.1</v>
      </c>
      <c r="K276">
        <f t="shared" si="25"/>
        <v>0.80999999999999994</v>
      </c>
      <c r="L276">
        <f t="shared" si="26"/>
        <v>0.64609053497942392</v>
      </c>
      <c r="M276">
        <f t="shared" si="27"/>
        <v>0.18970662118907841</v>
      </c>
      <c r="N276">
        <f t="shared" si="28"/>
        <v>9.15149811213503E-2</v>
      </c>
      <c r="O276">
        <f t="shared" si="29"/>
        <v>9.8191640067728125E-2</v>
      </c>
    </row>
    <row r="277" spans="1:15">
      <c r="A277" t="s">
        <v>129</v>
      </c>
      <c r="B277">
        <v>1</v>
      </c>
      <c r="C277" t="s">
        <v>181</v>
      </c>
      <c r="D277">
        <v>1280</v>
      </c>
      <c r="E277">
        <v>800</v>
      </c>
      <c r="F277">
        <v>32</v>
      </c>
      <c r="G277" t="s">
        <v>41</v>
      </c>
      <c r="H277">
        <v>4623</v>
      </c>
      <c r="I277">
        <v>0.27500000000000002</v>
      </c>
      <c r="J277">
        <v>14.4</v>
      </c>
      <c r="K277">
        <f t="shared" si="25"/>
        <v>0.69444444444444442</v>
      </c>
      <c r="L277">
        <f t="shared" si="26"/>
        <v>0.37931034482758624</v>
      </c>
      <c r="M277">
        <f t="shared" si="27"/>
        <v>0.42100531274073105</v>
      </c>
      <c r="N277">
        <f t="shared" si="28"/>
        <v>0.15836249209524964</v>
      </c>
      <c r="O277">
        <f t="shared" si="29"/>
        <v>0.26264282064548133</v>
      </c>
    </row>
    <row r="278" spans="1:15">
      <c r="A278" t="s">
        <v>129</v>
      </c>
      <c r="B278">
        <v>1</v>
      </c>
      <c r="C278" t="s">
        <v>181</v>
      </c>
      <c r="D278">
        <v>1280</v>
      </c>
      <c r="E278">
        <v>800</v>
      </c>
      <c r="F278">
        <v>32</v>
      </c>
      <c r="G278" t="s">
        <v>41</v>
      </c>
      <c r="H278">
        <v>5441</v>
      </c>
      <c r="I278">
        <v>0.84</v>
      </c>
      <c r="J278">
        <v>2.5</v>
      </c>
      <c r="K278">
        <f t="shared" si="25"/>
        <v>0.25</v>
      </c>
      <c r="L278">
        <f t="shared" si="26"/>
        <v>0.19047619047619052</v>
      </c>
      <c r="M278">
        <f t="shared" si="27"/>
        <v>0.7201593034059568</v>
      </c>
      <c r="N278">
        <f t="shared" si="28"/>
        <v>0.6020599913279624</v>
      </c>
      <c r="O278">
        <f t="shared" si="29"/>
        <v>0.1180993120779944</v>
      </c>
    </row>
    <row r="279" spans="1:15">
      <c r="A279" t="s">
        <v>129</v>
      </c>
      <c r="B279">
        <v>1</v>
      </c>
      <c r="C279" t="s">
        <v>181</v>
      </c>
      <c r="D279">
        <v>1280</v>
      </c>
      <c r="E279">
        <v>800</v>
      </c>
      <c r="F279">
        <v>32</v>
      </c>
      <c r="G279" t="s">
        <v>41</v>
      </c>
      <c r="H279">
        <v>3327</v>
      </c>
      <c r="I279">
        <v>0.32750000000000001</v>
      </c>
      <c r="J279">
        <v>22.5</v>
      </c>
      <c r="K279">
        <f t="shared" si="25"/>
        <v>0.44444444444444442</v>
      </c>
      <c r="L279">
        <f t="shared" si="26"/>
        <v>0.48698884758364314</v>
      </c>
      <c r="M279">
        <f t="shared" si="27"/>
        <v>0.31248098434664368</v>
      </c>
      <c r="N279">
        <f t="shared" si="28"/>
        <v>0.35218251811136247</v>
      </c>
      <c r="O279">
        <f t="shared" si="29"/>
        <v>3.9701533764718799E-2</v>
      </c>
    </row>
    <row r="280" spans="1:15">
      <c r="A280" t="s">
        <v>129</v>
      </c>
      <c r="B280">
        <v>1</v>
      </c>
      <c r="C280" t="s">
        <v>181</v>
      </c>
      <c r="D280">
        <v>1280</v>
      </c>
      <c r="E280">
        <v>800</v>
      </c>
      <c r="F280">
        <v>32</v>
      </c>
      <c r="G280" t="s">
        <v>41</v>
      </c>
      <c r="H280">
        <v>4545</v>
      </c>
      <c r="I280">
        <v>0.78249999999999997</v>
      </c>
      <c r="J280">
        <v>4.9000000000000004</v>
      </c>
      <c r="K280">
        <f t="shared" si="25"/>
        <v>0.49000000000000005</v>
      </c>
      <c r="L280">
        <f t="shared" si="26"/>
        <v>0.27795527156549527</v>
      </c>
      <c r="M280">
        <f t="shared" si="27"/>
        <v>0.55602508492782987</v>
      </c>
      <c r="N280">
        <f t="shared" si="28"/>
        <v>0.30980391997148626</v>
      </c>
      <c r="O280">
        <f t="shared" si="29"/>
        <v>0.24622116495634355</v>
      </c>
    </row>
    <row r="281" spans="1:15">
      <c r="A281" t="s">
        <v>129</v>
      </c>
      <c r="B281">
        <v>1</v>
      </c>
      <c r="C281" t="s">
        <v>181</v>
      </c>
      <c r="D281">
        <v>1280</v>
      </c>
      <c r="E281">
        <v>800</v>
      </c>
      <c r="F281">
        <v>32</v>
      </c>
      <c r="G281" t="s">
        <v>41</v>
      </c>
      <c r="H281">
        <v>5783</v>
      </c>
      <c r="I281">
        <v>0.92</v>
      </c>
      <c r="J281">
        <v>0.9</v>
      </c>
      <c r="K281">
        <f t="shared" si="25"/>
        <v>0.09</v>
      </c>
      <c r="L281">
        <f t="shared" si="26"/>
        <v>8.6956521739130391E-2</v>
      </c>
      <c r="M281">
        <f t="shared" si="27"/>
        <v>1.0606978403536118</v>
      </c>
      <c r="N281">
        <f t="shared" si="28"/>
        <v>1.045757490560675</v>
      </c>
      <c r="O281">
        <f t="shared" si="29"/>
        <v>1.4940349792936569E-2</v>
      </c>
    </row>
    <row r="282" spans="1:15">
      <c r="A282" t="s">
        <v>129</v>
      </c>
      <c r="B282">
        <v>1</v>
      </c>
      <c r="C282" t="s">
        <v>181</v>
      </c>
      <c r="D282">
        <v>1280</v>
      </c>
      <c r="E282">
        <v>800</v>
      </c>
      <c r="F282">
        <v>32</v>
      </c>
      <c r="G282" t="s">
        <v>41</v>
      </c>
      <c r="H282">
        <v>9730</v>
      </c>
      <c r="I282">
        <v>0.77749999999999997</v>
      </c>
      <c r="J282">
        <v>3.6</v>
      </c>
      <c r="K282">
        <f t="shared" si="25"/>
        <v>0.36</v>
      </c>
      <c r="L282">
        <f t="shared" si="26"/>
        <v>0.2861736334405145</v>
      </c>
      <c r="M282">
        <f t="shared" si="27"/>
        <v>0.5433703823819247</v>
      </c>
      <c r="N282">
        <f t="shared" si="28"/>
        <v>0.44369749923271273</v>
      </c>
      <c r="O282">
        <f t="shared" si="29"/>
        <v>9.9672883149211966E-2</v>
      </c>
    </row>
    <row r="283" spans="1:15">
      <c r="A283" t="s">
        <v>129</v>
      </c>
      <c r="B283">
        <v>1</v>
      </c>
      <c r="C283" t="s">
        <v>181</v>
      </c>
      <c r="D283">
        <v>1280</v>
      </c>
      <c r="E283">
        <v>800</v>
      </c>
      <c r="F283">
        <v>32</v>
      </c>
      <c r="G283" t="s">
        <v>41</v>
      </c>
      <c r="H283">
        <v>2711</v>
      </c>
      <c r="I283">
        <v>0.22750000000000001</v>
      </c>
      <c r="J283">
        <v>32.4</v>
      </c>
      <c r="K283">
        <f t="shared" si="25"/>
        <v>0.30864197530864201</v>
      </c>
      <c r="L283">
        <f t="shared" si="26"/>
        <v>0.29449838187702265</v>
      </c>
      <c r="M283">
        <f t="shared" si="27"/>
        <v>0.53091708710374108</v>
      </c>
      <c r="N283">
        <f t="shared" si="28"/>
        <v>0.51054501020661214</v>
      </c>
      <c r="O283">
        <f t="shared" si="29"/>
        <v>2.0372076897128943E-2</v>
      </c>
    </row>
    <row r="284" spans="1:15">
      <c r="A284" t="s">
        <v>129</v>
      </c>
      <c r="B284">
        <v>1</v>
      </c>
      <c r="C284" t="s">
        <v>181</v>
      </c>
      <c r="D284">
        <v>1280</v>
      </c>
      <c r="E284">
        <v>800</v>
      </c>
      <c r="F284">
        <v>32</v>
      </c>
      <c r="G284" t="s">
        <v>41</v>
      </c>
      <c r="H284">
        <v>3664</v>
      </c>
      <c r="I284">
        <v>0.20499999999999999</v>
      </c>
      <c r="J284">
        <v>25.6</v>
      </c>
      <c r="K284">
        <f t="shared" si="25"/>
        <v>0.390625</v>
      </c>
      <c r="L284">
        <f t="shared" si="26"/>
        <v>0.25786163522012578</v>
      </c>
      <c r="M284">
        <f t="shared" si="27"/>
        <v>0.58861326760071597</v>
      </c>
      <c r="N284">
        <f t="shared" si="28"/>
        <v>0.40823996531184958</v>
      </c>
      <c r="O284">
        <f t="shared" si="29"/>
        <v>0.18037330228886639</v>
      </c>
    </row>
    <row r="285" spans="1:15">
      <c r="A285" t="s">
        <v>129</v>
      </c>
      <c r="B285">
        <v>1</v>
      </c>
      <c r="C285" t="s">
        <v>181</v>
      </c>
      <c r="D285">
        <v>1280</v>
      </c>
      <c r="E285">
        <v>800</v>
      </c>
      <c r="F285">
        <v>32</v>
      </c>
      <c r="G285" t="s">
        <v>41</v>
      </c>
      <c r="H285">
        <v>5848</v>
      </c>
      <c r="I285">
        <v>0.44500000000000001</v>
      </c>
      <c r="J285">
        <v>12.1</v>
      </c>
      <c r="K285">
        <f t="shared" si="25"/>
        <v>0.82644628099173556</v>
      </c>
      <c r="L285">
        <f t="shared" si="26"/>
        <v>0.80180180180180194</v>
      </c>
      <c r="M285">
        <f t="shared" si="27"/>
        <v>9.5932972141744552E-2</v>
      </c>
      <c r="N285">
        <f t="shared" si="28"/>
        <v>8.2785370316450071E-2</v>
      </c>
      <c r="O285">
        <f t="shared" si="29"/>
        <v>1.3147601825294508E-2</v>
      </c>
    </row>
    <row r="286" spans="1:15">
      <c r="A286" t="s">
        <v>129</v>
      </c>
      <c r="B286">
        <v>1</v>
      </c>
      <c r="C286" t="s">
        <v>181</v>
      </c>
      <c r="D286">
        <v>1280</v>
      </c>
      <c r="E286">
        <v>800</v>
      </c>
      <c r="F286">
        <v>32</v>
      </c>
      <c r="G286" t="s">
        <v>41</v>
      </c>
      <c r="H286">
        <v>4792</v>
      </c>
      <c r="I286">
        <v>0.30249999999999999</v>
      </c>
      <c r="J286">
        <v>19.600000000000001</v>
      </c>
      <c r="K286">
        <f t="shared" si="25"/>
        <v>0.51020408163265307</v>
      </c>
      <c r="L286">
        <f t="shared" si="26"/>
        <v>0.43369175627240142</v>
      </c>
      <c r="M286">
        <f t="shared" si="27"/>
        <v>0.36281883295714751</v>
      </c>
      <c r="N286">
        <f t="shared" si="28"/>
        <v>0.29225607135647602</v>
      </c>
      <c r="O286">
        <f t="shared" si="29"/>
        <v>7.0562761600671486E-2</v>
      </c>
    </row>
    <row r="287" spans="1:15">
      <c r="A287" t="s">
        <v>129</v>
      </c>
      <c r="B287">
        <v>1</v>
      </c>
      <c r="C287" t="s">
        <v>181</v>
      </c>
      <c r="D287">
        <v>1280</v>
      </c>
      <c r="E287">
        <v>800</v>
      </c>
      <c r="F287">
        <v>32</v>
      </c>
      <c r="G287" t="s">
        <v>41</v>
      </c>
      <c r="H287">
        <v>5656</v>
      </c>
      <c r="I287">
        <v>0.9425</v>
      </c>
      <c r="J287">
        <v>0.4</v>
      </c>
      <c r="K287">
        <f t="shared" si="25"/>
        <v>0.04</v>
      </c>
      <c r="L287">
        <f t="shared" si="26"/>
        <v>6.1007957559681691E-2</v>
      </c>
      <c r="M287">
        <f t="shared" si="27"/>
        <v>1.2146135141882</v>
      </c>
      <c r="N287">
        <f t="shared" si="28"/>
        <v>1.3979400086720377</v>
      </c>
      <c r="O287">
        <f t="shared" si="29"/>
        <v>0.18332649448383753</v>
      </c>
    </row>
    <row r="288" spans="1:15">
      <c r="A288" t="s">
        <v>129</v>
      </c>
      <c r="B288">
        <v>1</v>
      </c>
      <c r="C288" t="s">
        <v>181</v>
      </c>
      <c r="D288">
        <v>1280</v>
      </c>
      <c r="E288">
        <v>800</v>
      </c>
      <c r="F288">
        <v>32</v>
      </c>
      <c r="G288" t="s">
        <v>41</v>
      </c>
      <c r="H288">
        <v>3776</v>
      </c>
      <c r="I288">
        <v>0.64249999999999996</v>
      </c>
      <c r="J288">
        <v>6.4</v>
      </c>
      <c r="K288">
        <f t="shared" si="25"/>
        <v>0.64</v>
      </c>
      <c r="L288">
        <f t="shared" si="26"/>
        <v>0.55642023346303515</v>
      </c>
      <c r="M288">
        <f t="shared" si="27"/>
        <v>0.25459708586623264</v>
      </c>
      <c r="N288">
        <f t="shared" si="28"/>
        <v>0.19382002601611284</v>
      </c>
      <c r="O288">
        <f t="shared" si="29"/>
        <v>6.077705985011983E-2</v>
      </c>
    </row>
    <row r="289" spans="1:15">
      <c r="A289" t="s">
        <v>129</v>
      </c>
      <c r="B289">
        <v>1</v>
      </c>
      <c r="C289" t="s">
        <v>181</v>
      </c>
      <c r="D289">
        <v>1280</v>
      </c>
      <c r="E289">
        <v>800</v>
      </c>
      <c r="F289">
        <v>32</v>
      </c>
      <c r="G289" t="s">
        <v>41</v>
      </c>
      <c r="H289">
        <v>5401</v>
      </c>
      <c r="I289">
        <v>0.89500000000000002</v>
      </c>
      <c r="J289">
        <v>1.6</v>
      </c>
      <c r="K289">
        <f t="shared" si="25"/>
        <v>0.16</v>
      </c>
      <c r="L289">
        <f t="shared" si="26"/>
        <v>0.11731843575418992</v>
      </c>
      <c r="M289">
        <f t="shared" si="27"/>
        <v>0.93063373624597401</v>
      </c>
      <c r="N289">
        <f t="shared" si="28"/>
        <v>0.79588001734407521</v>
      </c>
      <c r="O289">
        <f t="shared" si="29"/>
        <v>0.1347537189018988</v>
      </c>
    </row>
    <row r="290" spans="1:15">
      <c r="A290" t="s">
        <v>175</v>
      </c>
      <c r="B290">
        <v>1</v>
      </c>
      <c r="C290" t="s">
        <v>181</v>
      </c>
      <c r="D290">
        <v>1280</v>
      </c>
      <c r="E290">
        <v>768</v>
      </c>
      <c r="F290">
        <v>32</v>
      </c>
      <c r="G290" t="s">
        <v>176</v>
      </c>
      <c r="H290">
        <v>8767</v>
      </c>
      <c r="I290">
        <v>0.8175</v>
      </c>
      <c r="J290">
        <v>14.4</v>
      </c>
      <c r="K290">
        <f t="shared" si="25"/>
        <v>0.69444444444444442</v>
      </c>
      <c r="L290">
        <f t="shared" si="26"/>
        <v>0.22324159021406728</v>
      </c>
      <c r="M290">
        <f t="shared" si="27"/>
        <v>0.65122489253983018</v>
      </c>
      <c r="N290">
        <f t="shared" si="28"/>
        <v>0.15836249209524964</v>
      </c>
      <c r="O290">
        <f t="shared" si="29"/>
        <v>0.49286240044458052</v>
      </c>
    </row>
    <row r="291" spans="1:15">
      <c r="A291" t="s">
        <v>175</v>
      </c>
      <c r="B291">
        <v>1</v>
      </c>
      <c r="C291" t="s">
        <v>181</v>
      </c>
      <c r="D291">
        <v>1280</v>
      </c>
      <c r="E291">
        <v>768</v>
      </c>
      <c r="F291">
        <v>32</v>
      </c>
      <c r="G291" t="s">
        <v>176</v>
      </c>
      <c r="H291">
        <v>6880</v>
      </c>
      <c r="I291">
        <v>0.83499999999999996</v>
      </c>
      <c r="J291">
        <v>4.9000000000000004</v>
      </c>
      <c r="K291">
        <f t="shared" si="25"/>
        <v>0.49000000000000005</v>
      </c>
      <c r="L291">
        <f t="shared" si="26"/>
        <v>0.19760479041916174</v>
      </c>
      <c r="M291">
        <f t="shared" si="27"/>
        <v>0.70420253126969568</v>
      </c>
      <c r="N291">
        <f t="shared" si="28"/>
        <v>0.30980391997148626</v>
      </c>
      <c r="O291">
        <f t="shared" si="29"/>
        <v>0.39439861129820936</v>
      </c>
    </row>
    <row r="292" spans="1:15">
      <c r="A292" t="s">
        <v>175</v>
      </c>
      <c r="B292">
        <v>1</v>
      </c>
      <c r="C292" t="s">
        <v>181</v>
      </c>
      <c r="D292">
        <v>1280</v>
      </c>
      <c r="E292">
        <v>768</v>
      </c>
      <c r="F292">
        <v>32</v>
      </c>
      <c r="G292" t="s">
        <v>176</v>
      </c>
      <c r="H292">
        <v>6458</v>
      </c>
      <c r="I292">
        <v>0.19500000000000001</v>
      </c>
      <c r="J292">
        <v>3.6</v>
      </c>
      <c r="K292">
        <f t="shared" si="25"/>
        <v>0.36</v>
      </c>
      <c r="L292">
        <f t="shared" si="26"/>
        <v>0.24223602484472051</v>
      </c>
      <c r="M292">
        <f t="shared" si="27"/>
        <v>0.61576126900535044</v>
      </c>
      <c r="N292">
        <f t="shared" si="28"/>
        <v>0.44369749923271273</v>
      </c>
      <c r="O292">
        <f t="shared" si="29"/>
        <v>0.17206376977263771</v>
      </c>
    </row>
    <row r="293" spans="1:15">
      <c r="A293" t="s">
        <v>175</v>
      </c>
      <c r="B293">
        <v>1</v>
      </c>
      <c r="C293" t="s">
        <v>181</v>
      </c>
      <c r="D293">
        <v>1280</v>
      </c>
      <c r="E293">
        <v>768</v>
      </c>
      <c r="F293">
        <v>32</v>
      </c>
      <c r="G293" t="s">
        <v>176</v>
      </c>
      <c r="H293">
        <v>7972</v>
      </c>
      <c r="I293">
        <v>0.8175</v>
      </c>
      <c r="J293">
        <v>28.9</v>
      </c>
      <c r="K293">
        <f t="shared" si="25"/>
        <v>0.34602076124567477</v>
      </c>
      <c r="L293">
        <f t="shared" si="26"/>
        <v>0.22324159021406728</v>
      </c>
      <c r="M293">
        <f t="shared" si="27"/>
        <v>0.65122489253983018</v>
      </c>
      <c r="N293">
        <f t="shared" si="28"/>
        <v>0.46089784275654783</v>
      </c>
      <c r="O293">
        <f t="shared" si="29"/>
        <v>0.19032704978328235</v>
      </c>
    </row>
    <row r="294" spans="1:15">
      <c r="A294" t="s">
        <v>175</v>
      </c>
      <c r="B294">
        <v>1</v>
      </c>
      <c r="C294" t="s">
        <v>181</v>
      </c>
      <c r="D294">
        <v>1280</v>
      </c>
      <c r="E294">
        <v>768</v>
      </c>
      <c r="F294">
        <v>32</v>
      </c>
      <c r="G294" t="s">
        <v>176</v>
      </c>
      <c r="H294">
        <v>5912</v>
      </c>
      <c r="I294">
        <v>0.82750000000000001</v>
      </c>
      <c r="J294">
        <v>2.5</v>
      </c>
      <c r="K294">
        <f t="shared" si="25"/>
        <v>0.25</v>
      </c>
      <c r="L294">
        <f t="shared" si="26"/>
        <v>0.20845921450151056</v>
      </c>
      <c r="M294">
        <f t="shared" si="27"/>
        <v>0.68097890303846342</v>
      </c>
      <c r="N294">
        <f t="shared" si="28"/>
        <v>0.6020599913279624</v>
      </c>
      <c r="O294">
        <f t="shared" si="29"/>
        <v>7.8918911710501027E-2</v>
      </c>
    </row>
    <row r="295" spans="1:15">
      <c r="A295" t="s">
        <v>175</v>
      </c>
      <c r="B295">
        <v>1</v>
      </c>
      <c r="C295" t="s">
        <v>181</v>
      </c>
      <c r="D295">
        <v>1280</v>
      </c>
      <c r="E295">
        <v>768</v>
      </c>
      <c r="F295">
        <v>32</v>
      </c>
      <c r="G295" t="s">
        <v>176</v>
      </c>
      <c r="H295">
        <v>7753</v>
      </c>
      <c r="I295">
        <v>0.83</v>
      </c>
      <c r="J295">
        <v>16.899999999999999</v>
      </c>
      <c r="K295">
        <f t="shared" si="25"/>
        <v>0.59171597633136097</v>
      </c>
      <c r="L295">
        <f t="shared" si="26"/>
        <v>0.20481927710843378</v>
      </c>
      <c r="M295">
        <f t="shared" si="27"/>
        <v>0.68862917099779986</v>
      </c>
      <c r="N295">
        <f t="shared" si="28"/>
        <v>0.22788670461367352</v>
      </c>
      <c r="O295">
        <f t="shared" si="29"/>
        <v>0.4607424663841263</v>
      </c>
    </row>
    <row r="296" spans="1:15">
      <c r="A296" t="s">
        <v>175</v>
      </c>
      <c r="B296">
        <v>1</v>
      </c>
      <c r="C296" t="s">
        <v>181</v>
      </c>
      <c r="D296">
        <v>1280</v>
      </c>
      <c r="E296">
        <v>768</v>
      </c>
      <c r="F296">
        <v>32</v>
      </c>
      <c r="G296" t="s">
        <v>176</v>
      </c>
      <c r="H296">
        <v>3853</v>
      </c>
      <c r="I296">
        <v>0.84250000000000003</v>
      </c>
      <c r="J296">
        <v>19.600000000000001</v>
      </c>
      <c r="K296">
        <f t="shared" si="25"/>
        <v>0.51020408163265307</v>
      </c>
      <c r="L296">
        <f t="shared" si="26"/>
        <v>0.1869436201780415</v>
      </c>
      <c r="M296">
        <f t="shared" si="27"/>
        <v>0.72828935141775708</v>
      </c>
      <c r="N296">
        <f t="shared" si="28"/>
        <v>0.29225607135647602</v>
      </c>
      <c r="O296">
        <f t="shared" si="29"/>
        <v>0.43603328006128095</v>
      </c>
    </row>
    <row r="297" spans="1:15">
      <c r="A297" t="s">
        <v>175</v>
      </c>
      <c r="B297">
        <v>1</v>
      </c>
      <c r="C297" t="s">
        <v>181</v>
      </c>
      <c r="D297">
        <v>1280</v>
      </c>
      <c r="E297">
        <v>768</v>
      </c>
      <c r="F297">
        <v>32</v>
      </c>
      <c r="G297" t="s">
        <v>176</v>
      </c>
      <c r="H297">
        <v>5850</v>
      </c>
      <c r="I297">
        <v>0.8125</v>
      </c>
      <c r="J297">
        <v>12.1</v>
      </c>
      <c r="K297">
        <f t="shared" si="25"/>
        <v>0.82644628099173556</v>
      </c>
      <c r="L297">
        <f t="shared" si="26"/>
        <v>0.23076923076923078</v>
      </c>
      <c r="M297">
        <f t="shared" si="27"/>
        <v>0.63682209758717434</v>
      </c>
      <c r="N297">
        <f t="shared" si="28"/>
        <v>8.2785370316450071E-2</v>
      </c>
      <c r="O297">
        <f t="shared" si="29"/>
        <v>0.55403672727072428</v>
      </c>
    </row>
    <row r="298" spans="1:15">
      <c r="A298" t="s">
        <v>175</v>
      </c>
      <c r="B298">
        <v>1</v>
      </c>
      <c r="C298" t="s">
        <v>181</v>
      </c>
      <c r="D298">
        <v>1280</v>
      </c>
      <c r="E298">
        <v>768</v>
      </c>
      <c r="F298">
        <v>32</v>
      </c>
      <c r="G298" t="s">
        <v>176</v>
      </c>
      <c r="H298">
        <v>5694</v>
      </c>
      <c r="I298">
        <v>0.84</v>
      </c>
      <c r="J298">
        <v>0.9</v>
      </c>
      <c r="K298">
        <f t="shared" si="25"/>
        <v>0.09</v>
      </c>
      <c r="L298">
        <f t="shared" si="26"/>
        <v>0.19047619047619052</v>
      </c>
      <c r="M298">
        <f t="shared" si="27"/>
        <v>0.7201593034059568</v>
      </c>
      <c r="N298">
        <f t="shared" si="28"/>
        <v>1.045757490560675</v>
      </c>
      <c r="O298">
        <f t="shared" si="29"/>
        <v>0.32559818715471844</v>
      </c>
    </row>
    <row r="299" spans="1:15">
      <c r="A299" t="s">
        <v>175</v>
      </c>
      <c r="B299">
        <v>1</v>
      </c>
      <c r="C299" t="s">
        <v>181</v>
      </c>
      <c r="D299">
        <v>1280</v>
      </c>
      <c r="E299">
        <v>768</v>
      </c>
      <c r="F299">
        <v>32</v>
      </c>
      <c r="G299" t="s">
        <v>176</v>
      </c>
      <c r="H299">
        <v>4774</v>
      </c>
      <c r="I299">
        <v>0.8175</v>
      </c>
      <c r="J299">
        <v>25.6</v>
      </c>
      <c r="K299">
        <f t="shared" si="25"/>
        <v>0.390625</v>
      </c>
      <c r="L299">
        <f t="shared" si="26"/>
        <v>0.22324159021406728</v>
      </c>
      <c r="M299">
        <f t="shared" si="27"/>
        <v>0.65122489253983018</v>
      </c>
      <c r="N299">
        <f t="shared" si="28"/>
        <v>0.40823996531184958</v>
      </c>
      <c r="O299">
        <f t="shared" si="29"/>
        <v>0.2429849272279806</v>
      </c>
    </row>
    <row r="300" spans="1:15">
      <c r="A300" t="s">
        <v>175</v>
      </c>
      <c r="B300">
        <v>1</v>
      </c>
      <c r="C300" t="s">
        <v>181</v>
      </c>
      <c r="D300">
        <v>1280</v>
      </c>
      <c r="E300">
        <v>768</v>
      </c>
      <c r="F300">
        <v>32</v>
      </c>
      <c r="G300" t="s">
        <v>176</v>
      </c>
      <c r="H300">
        <v>4617</v>
      </c>
      <c r="I300">
        <v>0.81</v>
      </c>
      <c r="J300">
        <v>0.4</v>
      </c>
      <c r="K300">
        <f t="shared" si="25"/>
        <v>0.04</v>
      </c>
      <c r="L300">
        <f t="shared" si="26"/>
        <v>0.23456790123456783</v>
      </c>
      <c r="M300">
        <f t="shared" si="27"/>
        <v>0.62973141792582088</v>
      </c>
      <c r="N300">
        <f t="shared" si="28"/>
        <v>1.3979400086720377</v>
      </c>
      <c r="O300">
        <f t="shared" si="29"/>
        <v>0.76820859074621661</v>
      </c>
    </row>
    <row r="301" spans="1:15">
      <c r="A301" t="s">
        <v>175</v>
      </c>
      <c r="B301">
        <v>1</v>
      </c>
      <c r="C301" t="s">
        <v>181</v>
      </c>
      <c r="D301">
        <v>1280</v>
      </c>
      <c r="E301">
        <v>768</v>
      </c>
      <c r="F301">
        <v>32</v>
      </c>
      <c r="G301" t="s">
        <v>176</v>
      </c>
      <c r="H301">
        <v>4103</v>
      </c>
      <c r="I301">
        <v>0.81</v>
      </c>
      <c r="J301">
        <v>32.4</v>
      </c>
      <c r="K301">
        <f t="shared" si="25"/>
        <v>0.30864197530864201</v>
      </c>
      <c r="L301">
        <f t="shared" si="26"/>
        <v>0.23456790123456783</v>
      </c>
      <c r="M301">
        <f t="shared" si="27"/>
        <v>0.62973141792582088</v>
      </c>
      <c r="N301">
        <f t="shared" si="28"/>
        <v>0.51054501020661214</v>
      </c>
      <c r="O301">
        <f t="shared" si="29"/>
        <v>0.11918640771920874</v>
      </c>
    </row>
    <row r="302" spans="1:15">
      <c r="A302" t="s">
        <v>175</v>
      </c>
      <c r="B302">
        <v>1</v>
      </c>
      <c r="C302" t="s">
        <v>181</v>
      </c>
      <c r="D302">
        <v>1280</v>
      </c>
      <c r="E302">
        <v>768</v>
      </c>
      <c r="F302">
        <v>32</v>
      </c>
      <c r="G302" t="s">
        <v>176</v>
      </c>
      <c r="H302">
        <v>4571</v>
      </c>
      <c r="I302">
        <v>0.84</v>
      </c>
      <c r="J302">
        <v>6.4</v>
      </c>
      <c r="K302">
        <f t="shared" si="25"/>
        <v>0.64</v>
      </c>
      <c r="L302">
        <f t="shared" si="26"/>
        <v>0.19047619047619052</v>
      </c>
      <c r="M302">
        <f t="shared" si="27"/>
        <v>0.7201593034059568</v>
      </c>
      <c r="N302">
        <f t="shared" si="28"/>
        <v>0.19382002601611284</v>
      </c>
      <c r="O302">
        <f t="shared" si="29"/>
        <v>0.52633927738984398</v>
      </c>
    </row>
    <row r="303" spans="1:15">
      <c r="A303" t="s">
        <v>175</v>
      </c>
      <c r="B303">
        <v>1</v>
      </c>
      <c r="C303" t="s">
        <v>181</v>
      </c>
      <c r="D303">
        <v>1280</v>
      </c>
      <c r="E303">
        <v>768</v>
      </c>
      <c r="F303">
        <v>32</v>
      </c>
      <c r="G303" t="s">
        <v>176</v>
      </c>
      <c r="H303">
        <v>4929</v>
      </c>
      <c r="I303">
        <v>0.85250000000000004</v>
      </c>
      <c r="J303">
        <v>1.6</v>
      </c>
      <c r="K303">
        <f t="shared" si="25"/>
        <v>0.16</v>
      </c>
      <c r="L303">
        <f t="shared" si="26"/>
        <v>0.17302052785923749</v>
      </c>
      <c r="M303">
        <f t="shared" si="27"/>
        <v>0.76190236735035366</v>
      </c>
      <c r="N303">
        <f t="shared" si="28"/>
        <v>0.79588001734407521</v>
      </c>
      <c r="O303">
        <f t="shared" si="29"/>
        <v>3.3977649993721548E-2</v>
      </c>
    </row>
    <row r="304" spans="1:15">
      <c r="A304" t="s">
        <v>175</v>
      </c>
      <c r="B304">
        <v>1</v>
      </c>
      <c r="C304" t="s">
        <v>181</v>
      </c>
      <c r="D304">
        <v>1280</v>
      </c>
      <c r="E304">
        <v>768</v>
      </c>
      <c r="F304">
        <v>32</v>
      </c>
      <c r="G304" t="s">
        <v>176</v>
      </c>
      <c r="H304">
        <v>3947</v>
      </c>
      <c r="I304">
        <v>0.78500000000000003</v>
      </c>
      <c r="J304">
        <v>22.5</v>
      </c>
      <c r="K304">
        <f t="shared" si="25"/>
        <v>0.44444444444444442</v>
      </c>
      <c r="L304">
        <f t="shared" si="26"/>
        <v>0.27388535031847128</v>
      </c>
      <c r="M304">
        <f t="shared" si="27"/>
        <v>0.56243119682964726</v>
      </c>
      <c r="N304">
        <f t="shared" si="28"/>
        <v>0.35218251811136247</v>
      </c>
      <c r="O304">
        <f t="shared" si="29"/>
        <v>0.21024867871828473</v>
      </c>
    </row>
    <row r="305" spans="1:15">
      <c r="A305" t="s">
        <v>175</v>
      </c>
      <c r="B305">
        <v>1</v>
      </c>
      <c r="C305" t="s">
        <v>181</v>
      </c>
      <c r="D305">
        <v>1280</v>
      </c>
      <c r="E305">
        <v>768</v>
      </c>
      <c r="F305">
        <v>32</v>
      </c>
      <c r="G305" t="s">
        <v>176</v>
      </c>
      <c r="H305">
        <v>5101</v>
      </c>
      <c r="I305">
        <v>0.84499999999999997</v>
      </c>
      <c r="J305">
        <v>8.1</v>
      </c>
      <c r="K305">
        <f t="shared" si="25"/>
        <v>0.80999999999999994</v>
      </c>
      <c r="L305">
        <f t="shared" si="26"/>
        <v>0.18343195266272194</v>
      </c>
      <c r="M305">
        <f t="shared" si="27"/>
        <v>0.7365250107794008</v>
      </c>
      <c r="N305">
        <f t="shared" si="28"/>
        <v>9.15149811213503E-2</v>
      </c>
      <c r="O305">
        <f t="shared" si="29"/>
        <v>0.64501002965805043</v>
      </c>
    </row>
    <row r="306" spans="1:15">
      <c r="A306" t="s">
        <v>144</v>
      </c>
      <c r="B306">
        <v>1</v>
      </c>
      <c r="C306" t="s">
        <v>181</v>
      </c>
      <c r="D306">
        <v>1280</v>
      </c>
      <c r="E306">
        <v>800</v>
      </c>
      <c r="F306">
        <v>24</v>
      </c>
      <c r="G306" t="s">
        <v>39</v>
      </c>
      <c r="H306">
        <v>4729</v>
      </c>
      <c r="I306">
        <v>0.3175</v>
      </c>
      <c r="J306">
        <v>28.9</v>
      </c>
      <c r="K306">
        <f t="shared" si="25"/>
        <v>0.34602076124567477</v>
      </c>
      <c r="L306">
        <f t="shared" si="26"/>
        <v>0.46520146520146521</v>
      </c>
      <c r="M306">
        <f t="shared" si="27"/>
        <v>0.33235892608479911</v>
      </c>
      <c r="N306">
        <f t="shared" si="28"/>
        <v>0.46089784275654783</v>
      </c>
      <c r="O306">
        <f t="shared" si="29"/>
        <v>0.12853891667174866</v>
      </c>
    </row>
    <row r="307" spans="1:15">
      <c r="A307" t="s">
        <v>144</v>
      </c>
      <c r="B307">
        <v>1</v>
      </c>
      <c r="C307" t="s">
        <v>181</v>
      </c>
      <c r="D307">
        <v>1280</v>
      </c>
      <c r="E307">
        <v>800</v>
      </c>
      <c r="F307">
        <v>24</v>
      </c>
      <c r="G307" t="s">
        <v>39</v>
      </c>
      <c r="H307">
        <v>3476</v>
      </c>
      <c r="I307">
        <v>0.23749999999999999</v>
      </c>
      <c r="J307">
        <v>32.4</v>
      </c>
      <c r="K307">
        <f t="shared" si="25"/>
        <v>0.30864197530864201</v>
      </c>
      <c r="L307">
        <f t="shared" si="26"/>
        <v>0.31147540983606559</v>
      </c>
      <c r="M307">
        <f t="shared" si="27"/>
        <v>0.50657623405793806</v>
      </c>
      <c r="N307">
        <f t="shared" si="28"/>
        <v>0.51054501020661214</v>
      </c>
      <c r="O307">
        <f t="shared" si="29"/>
        <v>3.9687761486740802E-3</v>
      </c>
    </row>
    <row r="308" spans="1:15">
      <c r="A308" t="s">
        <v>144</v>
      </c>
      <c r="B308">
        <v>1</v>
      </c>
      <c r="C308" t="s">
        <v>181</v>
      </c>
      <c r="D308">
        <v>1280</v>
      </c>
      <c r="E308">
        <v>800</v>
      </c>
      <c r="F308">
        <v>24</v>
      </c>
      <c r="G308" t="s">
        <v>39</v>
      </c>
      <c r="H308">
        <v>3456</v>
      </c>
      <c r="I308">
        <v>0.43</v>
      </c>
      <c r="J308">
        <v>19.600000000000001</v>
      </c>
      <c r="K308">
        <f t="shared" si="25"/>
        <v>0.51020408163265307</v>
      </c>
      <c r="L308">
        <f t="shared" si="26"/>
        <v>0.7543859649122806</v>
      </c>
      <c r="M308">
        <f t="shared" si="27"/>
        <v>0.12240640009290492</v>
      </c>
      <c r="N308">
        <f t="shared" si="28"/>
        <v>0.29225607135647602</v>
      </c>
      <c r="O308">
        <f t="shared" si="29"/>
        <v>0.16984967126357109</v>
      </c>
    </row>
    <row r="309" spans="1:15">
      <c r="A309" t="s">
        <v>144</v>
      </c>
      <c r="B309">
        <v>1</v>
      </c>
      <c r="C309" t="s">
        <v>181</v>
      </c>
      <c r="D309">
        <v>1280</v>
      </c>
      <c r="E309">
        <v>800</v>
      </c>
      <c r="F309">
        <v>24</v>
      </c>
      <c r="G309" t="s">
        <v>39</v>
      </c>
      <c r="H309">
        <v>3745</v>
      </c>
      <c r="I309">
        <v>0.44500000000000001</v>
      </c>
      <c r="J309">
        <v>14.4</v>
      </c>
      <c r="K309">
        <f t="shared" si="25"/>
        <v>0.69444444444444442</v>
      </c>
      <c r="L309">
        <f t="shared" si="26"/>
        <v>0.80180180180180194</v>
      </c>
      <c r="M309">
        <f t="shared" si="27"/>
        <v>9.5932972141744552E-2</v>
      </c>
      <c r="N309">
        <f t="shared" si="28"/>
        <v>0.15836249209524964</v>
      </c>
      <c r="O309">
        <f t="shared" si="29"/>
        <v>6.2429519953505083E-2</v>
      </c>
    </row>
    <row r="310" spans="1:15">
      <c r="A310" t="s">
        <v>144</v>
      </c>
      <c r="B310">
        <v>1</v>
      </c>
      <c r="C310" t="s">
        <v>181</v>
      </c>
      <c r="D310">
        <v>1280</v>
      </c>
      <c r="E310">
        <v>800</v>
      </c>
      <c r="F310">
        <v>24</v>
      </c>
      <c r="G310" t="s">
        <v>39</v>
      </c>
      <c r="H310">
        <v>4197</v>
      </c>
      <c r="I310">
        <v>0.78</v>
      </c>
      <c r="J310">
        <v>2.5</v>
      </c>
      <c r="K310">
        <f t="shared" si="25"/>
        <v>0.25</v>
      </c>
      <c r="L310">
        <f t="shared" si="26"/>
        <v>0.28205128205128199</v>
      </c>
      <c r="M310">
        <f t="shared" si="27"/>
        <v>0.54967192186827429</v>
      </c>
      <c r="N310">
        <f t="shared" si="28"/>
        <v>0.6020599913279624</v>
      </c>
      <c r="O310">
        <f t="shared" si="29"/>
        <v>5.2388069459688102E-2</v>
      </c>
    </row>
    <row r="311" spans="1:15">
      <c r="A311" t="s">
        <v>144</v>
      </c>
      <c r="B311">
        <v>1</v>
      </c>
      <c r="C311" t="s">
        <v>181</v>
      </c>
      <c r="D311">
        <v>1280</v>
      </c>
      <c r="E311">
        <v>800</v>
      </c>
      <c r="F311">
        <v>24</v>
      </c>
      <c r="G311" t="s">
        <v>39</v>
      </c>
      <c r="H311">
        <v>2800</v>
      </c>
      <c r="I311">
        <v>0.57499999999999996</v>
      </c>
      <c r="J311">
        <v>6.4</v>
      </c>
      <c r="K311">
        <f t="shared" si="25"/>
        <v>0.64</v>
      </c>
      <c r="L311">
        <f t="shared" si="26"/>
        <v>0.73913043478260887</v>
      </c>
      <c r="M311">
        <f t="shared" si="27"/>
        <v>0.13127891463931884</v>
      </c>
      <c r="N311">
        <f t="shared" si="28"/>
        <v>0.19382002601611284</v>
      </c>
      <c r="O311">
        <f t="shared" si="29"/>
        <v>6.2541111376793967E-2</v>
      </c>
    </row>
    <row r="312" spans="1:15">
      <c r="A312" t="s">
        <v>144</v>
      </c>
      <c r="B312">
        <v>1</v>
      </c>
      <c r="C312" t="s">
        <v>181</v>
      </c>
      <c r="D312">
        <v>1280</v>
      </c>
      <c r="E312">
        <v>800</v>
      </c>
      <c r="F312">
        <v>24</v>
      </c>
      <c r="G312" t="s">
        <v>39</v>
      </c>
      <c r="H312">
        <v>3752</v>
      </c>
      <c r="I312">
        <v>0.39750000000000002</v>
      </c>
      <c r="J312">
        <v>25.6</v>
      </c>
      <c r="K312">
        <f t="shared" si="25"/>
        <v>0.390625</v>
      </c>
      <c r="L312">
        <f t="shared" si="26"/>
        <v>0.65975103734439833</v>
      </c>
      <c r="M312">
        <f t="shared" si="27"/>
        <v>0.18061991825441692</v>
      </c>
      <c r="N312">
        <f t="shared" si="28"/>
        <v>0.40823996531184958</v>
      </c>
      <c r="O312">
        <f t="shared" si="29"/>
        <v>0.22762004705743266</v>
      </c>
    </row>
    <row r="313" spans="1:15">
      <c r="A313" t="s">
        <v>144</v>
      </c>
      <c r="B313">
        <v>1</v>
      </c>
      <c r="C313" t="s">
        <v>181</v>
      </c>
      <c r="D313">
        <v>1280</v>
      </c>
      <c r="E313">
        <v>800</v>
      </c>
      <c r="F313">
        <v>24</v>
      </c>
      <c r="G313" t="s">
        <v>39</v>
      </c>
      <c r="H313">
        <v>3409</v>
      </c>
      <c r="I313">
        <v>0.90749999999999997</v>
      </c>
      <c r="J313">
        <v>0.4</v>
      </c>
      <c r="K313">
        <f t="shared" si="25"/>
        <v>0.04</v>
      </c>
      <c r="L313">
        <f t="shared" si="26"/>
        <v>0.10192837465564741</v>
      </c>
      <c r="M313">
        <f t="shared" si="27"/>
        <v>0.99170490096911745</v>
      </c>
      <c r="N313">
        <f t="shared" si="28"/>
        <v>1.3979400086720377</v>
      </c>
      <c r="O313">
        <f t="shared" si="29"/>
        <v>0.40623510770292015</v>
      </c>
    </row>
    <row r="314" spans="1:15">
      <c r="A314" t="s">
        <v>144</v>
      </c>
      <c r="B314">
        <v>1</v>
      </c>
      <c r="C314" t="s">
        <v>181</v>
      </c>
      <c r="D314">
        <v>1280</v>
      </c>
      <c r="E314">
        <v>800</v>
      </c>
      <c r="F314">
        <v>24</v>
      </c>
      <c r="G314" t="s">
        <v>39</v>
      </c>
      <c r="H314">
        <v>7296</v>
      </c>
      <c r="I314">
        <v>0.42749999999999999</v>
      </c>
      <c r="J314">
        <v>22.5</v>
      </c>
      <c r="K314">
        <f t="shared" si="25"/>
        <v>0.44444444444444442</v>
      </c>
      <c r="L314">
        <f t="shared" si="26"/>
        <v>0.74672489082969429</v>
      </c>
      <c r="M314">
        <f t="shared" si="27"/>
        <v>0.12683937194773418</v>
      </c>
      <c r="N314">
        <f t="shared" si="28"/>
        <v>0.35218251811136247</v>
      </c>
      <c r="O314">
        <f t="shared" si="29"/>
        <v>0.22534314616362836</v>
      </c>
    </row>
    <row r="315" spans="1:15">
      <c r="A315" t="s">
        <v>144</v>
      </c>
      <c r="B315">
        <v>1</v>
      </c>
      <c r="C315" t="s">
        <v>181</v>
      </c>
      <c r="D315">
        <v>1280</v>
      </c>
      <c r="E315">
        <v>800</v>
      </c>
      <c r="F315">
        <v>24</v>
      </c>
      <c r="G315" t="s">
        <v>39</v>
      </c>
      <c r="H315">
        <v>2627</v>
      </c>
      <c r="I315">
        <v>0.435</v>
      </c>
      <c r="J315">
        <v>12.1</v>
      </c>
      <c r="K315">
        <f t="shared" si="25"/>
        <v>0.82644628099173556</v>
      </c>
      <c r="L315">
        <f t="shared" si="26"/>
        <v>0.76991150442477885</v>
      </c>
      <c r="M315">
        <f t="shared" si="27"/>
        <v>0.11355919086480115</v>
      </c>
      <c r="N315">
        <f t="shared" si="28"/>
        <v>8.2785370316450071E-2</v>
      </c>
      <c r="O315">
        <f t="shared" si="29"/>
        <v>3.077382054835108E-2</v>
      </c>
    </row>
    <row r="316" spans="1:15">
      <c r="A316" t="s">
        <v>144</v>
      </c>
      <c r="B316">
        <v>1</v>
      </c>
      <c r="C316" t="s">
        <v>181</v>
      </c>
      <c r="D316">
        <v>1280</v>
      </c>
      <c r="E316">
        <v>800</v>
      </c>
      <c r="F316">
        <v>24</v>
      </c>
      <c r="G316" t="s">
        <v>39</v>
      </c>
      <c r="H316">
        <v>2491</v>
      </c>
      <c r="I316">
        <v>0.57499999999999996</v>
      </c>
      <c r="J316">
        <v>8.1</v>
      </c>
      <c r="K316">
        <f t="shared" si="25"/>
        <v>0.80999999999999994</v>
      </c>
      <c r="L316">
        <f t="shared" si="26"/>
        <v>0.73913043478260887</v>
      </c>
      <c r="M316">
        <f t="shared" si="27"/>
        <v>0.13127891463931884</v>
      </c>
      <c r="N316">
        <f t="shared" si="28"/>
        <v>9.15149811213503E-2</v>
      </c>
      <c r="O316">
        <f t="shared" si="29"/>
        <v>3.9763933517968558E-2</v>
      </c>
    </row>
    <row r="317" spans="1:15">
      <c r="A317" t="s">
        <v>144</v>
      </c>
      <c r="B317">
        <v>1</v>
      </c>
      <c r="C317" t="s">
        <v>181</v>
      </c>
      <c r="D317">
        <v>1280</v>
      </c>
      <c r="E317">
        <v>800</v>
      </c>
      <c r="F317">
        <v>24</v>
      </c>
      <c r="G317" t="s">
        <v>39</v>
      </c>
      <c r="H317">
        <v>2704</v>
      </c>
      <c r="I317">
        <v>0.70250000000000001</v>
      </c>
      <c r="J317">
        <v>3.6</v>
      </c>
      <c r="K317">
        <f t="shared" si="25"/>
        <v>0.36</v>
      </c>
      <c r="L317">
        <f t="shared" si="26"/>
        <v>0.42348754448398573</v>
      </c>
      <c r="M317">
        <f t="shared" si="27"/>
        <v>0.37315935851254917</v>
      </c>
      <c r="N317">
        <f t="shared" si="28"/>
        <v>0.44369749923271273</v>
      </c>
      <c r="O317">
        <f t="shared" si="29"/>
        <v>7.0538140720163567E-2</v>
      </c>
    </row>
    <row r="318" spans="1:15">
      <c r="A318" t="s">
        <v>144</v>
      </c>
      <c r="B318">
        <v>1</v>
      </c>
      <c r="C318" t="s">
        <v>181</v>
      </c>
      <c r="D318">
        <v>1280</v>
      </c>
      <c r="E318">
        <v>800</v>
      </c>
      <c r="F318">
        <v>24</v>
      </c>
      <c r="G318" t="s">
        <v>39</v>
      </c>
      <c r="H318">
        <v>1679</v>
      </c>
      <c r="I318">
        <v>0.68500000000000005</v>
      </c>
      <c r="J318">
        <v>4.9000000000000004</v>
      </c>
      <c r="K318">
        <f t="shared" si="25"/>
        <v>0.49000000000000005</v>
      </c>
      <c r="L318">
        <f t="shared" si="26"/>
        <v>0.45985401459854003</v>
      </c>
      <c r="M318">
        <f t="shared" si="27"/>
        <v>0.33738001770282522</v>
      </c>
      <c r="N318">
        <f t="shared" si="28"/>
        <v>0.30980391997148626</v>
      </c>
      <c r="O318">
        <f t="shared" si="29"/>
        <v>2.7576097731338844E-2</v>
      </c>
    </row>
    <row r="319" spans="1:15">
      <c r="A319" t="s">
        <v>144</v>
      </c>
      <c r="B319">
        <v>1</v>
      </c>
      <c r="C319" t="s">
        <v>181</v>
      </c>
      <c r="D319">
        <v>1280</v>
      </c>
      <c r="E319">
        <v>800</v>
      </c>
      <c r="F319">
        <v>24</v>
      </c>
      <c r="G319" t="s">
        <v>39</v>
      </c>
      <c r="H319">
        <v>2847</v>
      </c>
      <c r="I319">
        <v>0.41749999999999998</v>
      </c>
      <c r="J319">
        <v>16.899999999999999</v>
      </c>
      <c r="K319">
        <f t="shared" si="25"/>
        <v>0.59171597633136097</v>
      </c>
      <c r="L319">
        <f t="shared" si="26"/>
        <v>0.71673819742489264</v>
      </c>
      <c r="M319">
        <f t="shared" si="27"/>
        <v>0.14463944987843577</v>
      </c>
      <c r="N319">
        <f t="shared" si="28"/>
        <v>0.22788670461367352</v>
      </c>
      <c r="O319">
        <f t="shared" si="29"/>
        <v>8.3247254735237808E-2</v>
      </c>
    </row>
    <row r="320" spans="1:15">
      <c r="A320" t="s">
        <v>144</v>
      </c>
      <c r="B320">
        <v>1</v>
      </c>
      <c r="C320" t="s">
        <v>181</v>
      </c>
      <c r="D320">
        <v>1280</v>
      </c>
      <c r="E320">
        <v>800</v>
      </c>
      <c r="F320">
        <v>24</v>
      </c>
      <c r="G320" t="s">
        <v>39</v>
      </c>
      <c r="H320">
        <v>4140</v>
      </c>
      <c r="I320">
        <v>0.85750000000000004</v>
      </c>
      <c r="J320">
        <v>0.9</v>
      </c>
      <c r="K320">
        <f t="shared" si="25"/>
        <v>0.09</v>
      </c>
      <c r="L320">
        <f t="shared" si="26"/>
        <v>0.16618075801749266</v>
      </c>
      <c r="M320">
        <f t="shared" si="27"/>
        <v>0.77941926437027931</v>
      </c>
      <c r="N320">
        <f t="shared" si="28"/>
        <v>1.045757490560675</v>
      </c>
      <c r="O320">
        <f t="shared" si="29"/>
        <v>0.26633822619039604</v>
      </c>
    </row>
    <row r="321" spans="1:15">
      <c r="A321" t="s">
        <v>144</v>
      </c>
      <c r="B321">
        <v>1</v>
      </c>
      <c r="C321" t="s">
        <v>181</v>
      </c>
      <c r="D321">
        <v>1280</v>
      </c>
      <c r="E321">
        <v>800</v>
      </c>
      <c r="F321">
        <v>24</v>
      </c>
      <c r="G321" t="s">
        <v>39</v>
      </c>
      <c r="H321">
        <v>4425</v>
      </c>
      <c r="I321">
        <v>0.82499999999999996</v>
      </c>
      <c r="J321">
        <v>1.6</v>
      </c>
      <c r="K321">
        <f t="shared" si="25"/>
        <v>0.16</v>
      </c>
      <c r="L321">
        <f t="shared" si="26"/>
        <v>0.21212121212121218</v>
      </c>
      <c r="M321">
        <f t="shared" si="27"/>
        <v>0.67341589986363048</v>
      </c>
      <c r="N321">
        <f t="shared" si="28"/>
        <v>0.79588001734407521</v>
      </c>
      <c r="O321">
        <f t="shared" si="29"/>
        <v>0.12246411748044472</v>
      </c>
    </row>
    <row r="322" spans="1:15">
      <c r="A322" t="s">
        <v>132</v>
      </c>
      <c r="B322">
        <v>1</v>
      </c>
      <c r="C322" t="s">
        <v>181</v>
      </c>
      <c r="D322">
        <v>1280</v>
      </c>
      <c r="E322">
        <v>800</v>
      </c>
      <c r="F322">
        <v>32</v>
      </c>
      <c r="G322" t="s">
        <v>41</v>
      </c>
      <c r="H322">
        <v>7449</v>
      </c>
      <c r="I322">
        <v>0.495</v>
      </c>
      <c r="J322">
        <v>25.6</v>
      </c>
      <c r="K322">
        <f t="shared" si="25"/>
        <v>0.390625</v>
      </c>
      <c r="L322">
        <f t="shared" si="26"/>
        <v>0.98019801980198018</v>
      </c>
      <c r="M322">
        <f t="shared" si="27"/>
        <v>8.6861791850926205E-3</v>
      </c>
      <c r="N322">
        <f t="shared" si="28"/>
        <v>0.40823996531184958</v>
      </c>
      <c r="O322">
        <f t="shared" si="29"/>
        <v>0.3995537861267569</v>
      </c>
    </row>
    <row r="323" spans="1:15">
      <c r="A323" t="s">
        <v>132</v>
      </c>
      <c r="B323">
        <v>1</v>
      </c>
      <c r="C323" t="s">
        <v>181</v>
      </c>
      <c r="D323">
        <v>1280</v>
      </c>
      <c r="E323">
        <v>800</v>
      </c>
      <c r="F323">
        <v>32</v>
      </c>
      <c r="G323" t="s">
        <v>41</v>
      </c>
      <c r="H323">
        <v>5921</v>
      </c>
      <c r="I323">
        <v>0.46500000000000002</v>
      </c>
      <c r="J323">
        <v>16.899999999999999</v>
      </c>
      <c r="K323">
        <f t="shared" si="25"/>
        <v>0.59171597633136097</v>
      </c>
      <c r="L323">
        <f t="shared" si="26"/>
        <v>0.8691588785046731</v>
      </c>
      <c r="M323">
        <f t="shared" si="27"/>
        <v>6.0900829131274391E-2</v>
      </c>
      <c r="N323">
        <f t="shared" si="28"/>
        <v>0.22788670461367352</v>
      </c>
      <c r="O323">
        <f t="shared" si="29"/>
        <v>0.1669858754823991</v>
      </c>
    </row>
    <row r="324" spans="1:15">
      <c r="A324" t="s">
        <v>132</v>
      </c>
      <c r="B324">
        <v>1</v>
      </c>
      <c r="C324" t="s">
        <v>181</v>
      </c>
      <c r="D324">
        <v>1280</v>
      </c>
      <c r="E324">
        <v>800</v>
      </c>
      <c r="F324">
        <v>32</v>
      </c>
      <c r="G324" t="s">
        <v>41</v>
      </c>
      <c r="H324">
        <v>12889</v>
      </c>
      <c r="I324">
        <v>0.56499999999999995</v>
      </c>
      <c r="J324">
        <v>32.4</v>
      </c>
      <c r="K324">
        <f t="shared" si="25"/>
        <v>0.30864197530864201</v>
      </c>
      <c r="L324">
        <f t="shared" si="26"/>
        <v>0.76991150442477896</v>
      </c>
      <c r="M324">
        <f t="shared" si="27"/>
        <v>0.11355919086480108</v>
      </c>
      <c r="N324">
        <f t="shared" si="28"/>
        <v>0.51054501020661214</v>
      </c>
      <c r="O324">
        <f t="shared" si="29"/>
        <v>0.39698581934181104</v>
      </c>
    </row>
    <row r="325" spans="1:15">
      <c r="A325" t="s">
        <v>132</v>
      </c>
      <c r="B325">
        <v>1</v>
      </c>
      <c r="C325" t="s">
        <v>181</v>
      </c>
      <c r="D325">
        <v>1280</v>
      </c>
      <c r="E325">
        <v>800</v>
      </c>
      <c r="F325">
        <v>32</v>
      </c>
      <c r="G325" t="s">
        <v>41</v>
      </c>
      <c r="H325">
        <v>12386</v>
      </c>
      <c r="I325">
        <v>0.105</v>
      </c>
      <c r="J325">
        <v>0.4</v>
      </c>
      <c r="K325">
        <f t="shared" si="25"/>
        <v>0.04</v>
      </c>
      <c r="L325">
        <f t="shared" si="26"/>
        <v>0.11731843575418993</v>
      </c>
      <c r="M325">
        <f t="shared" si="27"/>
        <v>0.93063373624597401</v>
      </c>
      <c r="N325">
        <f t="shared" si="28"/>
        <v>1.3979400086720377</v>
      </c>
      <c r="O325">
        <f t="shared" si="29"/>
        <v>0.4673062724260636</v>
      </c>
    </row>
    <row r="326" spans="1:15">
      <c r="A326" t="s">
        <v>132</v>
      </c>
      <c r="B326">
        <v>1</v>
      </c>
      <c r="C326" t="s">
        <v>181</v>
      </c>
      <c r="D326">
        <v>1280</v>
      </c>
      <c r="E326">
        <v>800</v>
      </c>
      <c r="F326">
        <v>32</v>
      </c>
      <c r="G326" t="s">
        <v>41</v>
      </c>
      <c r="H326">
        <v>6422</v>
      </c>
      <c r="I326">
        <v>0.43</v>
      </c>
      <c r="J326">
        <v>12.1</v>
      </c>
      <c r="K326">
        <f t="shared" si="25"/>
        <v>0.82644628099173556</v>
      </c>
      <c r="L326">
        <f t="shared" si="26"/>
        <v>0.7543859649122806</v>
      </c>
      <c r="M326">
        <f t="shared" si="27"/>
        <v>0.12240640009290492</v>
      </c>
      <c r="N326">
        <f t="shared" si="28"/>
        <v>8.2785370316450071E-2</v>
      </c>
      <c r="O326">
        <f t="shared" si="29"/>
        <v>3.9621029776454861E-2</v>
      </c>
    </row>
    <row r="327" spans="1:15">
      <c r="A327" t="s">
        <v>132</v>
      </c>
      <c r="B327">
        <v>1</v>
      </c>
      <c r="C327" t="s">
        <v>181</v>
      </c>
      <c r="D327">
        <v>1280</v>
      </c>
      <c r="E327">
        <v>800</v>
      </c>
      <c r="F327">
        <v>32</v>
      </c>
      <c r="G327" t="s">
        <v>41</v>
      </c>
      <c r="H327">
        <v>4716</v>
      </c>
      <c r="I327">
        <v>0.19</v>
      </c>
      <c r="J327">
        <v>1.6</v>
      </c>
      <c r="K327">
        <f t="shared" si="25"/>
        <v>0.16</v>
      </c>
      <c r="L327">
        <f t="shared" si="26"/>
        <v>0.23456790123456789</v>
      </c>
      <c r="M327">
        <f t="shared" si="27"/>
        <v>0.62973141792582088</v>
      </c>
      <c r="N327">
        <f t="shared" si="28"/>
        <v>0.79588001734407521</v>
      </c>
      <c r="O327">
        <f t="shared" si="29"/>
        <v>0.16614859941825444</v>
      </c>
    </row>
    <row r="328" spans="1:15">
      <c r="A328" t="s">
        <v>132</v>
      </c>
      <c r="B328">
        <v>1</v>
      </c>
      <c r="C328" t="s">
        <v>181</v>
      </c>
      <c r="D328">
        <v>1280</v>
      </c>
      <c r="E328">
        <v>800</v>
      </c>
      <c r="F328">
        <v>32</v>
      </c>
      <c r="G328" t="s">
        <v>41</v>
      </c>
      <c r="H328">
        <v>6617</v>
      </c>
      <c r="I328">
        <v>0.78249999999999997</v>
      </c>
      <c r="J328">
        <v>2.5</v>
      </c>
      <c r="K328">
        <f t="shared" si="25"/>
        <v>0.25</v>
      </c>
      <c r="L328">
        <f t="shared" si="26"/>
        <v>0.27795527156549527</v>
      </c>
      <c r="M328">
        <f t="shared" si="27"/>
        <v>0.55602508492782987</v>
      </c>
      <c r="N328">
        <f t="shared" si="28"/>
        <v>0.6020599913279624</v>
      </c>
      <c r="O328">
        <f t="shared" si="29"/>
        <v>4.6034906400132525E-2</v>
      </c>
    </row>
    <row r="329" spans="1:15">
      <c r="A329" t="s">
        <v>132</v>
      </c>
      <c r="B329">
        <v>1</v>
      </c>
      <c r="C329" t="s">
        <v>181</v>
      </c>
      <c r="D329">
        <v>1280</v>
      </c>
      <c r="E329">
        <v>800</v>
      </c>
      <c r="F329">
        <v>32</v>
      </c>
      <c r="G329" t="s">
        <v>41</v>
      </c>
      <c r="H329">
        <v>5277</v>
      </c>
      <c r="I329">
        <v>0.44750000000000001</v>
      </c>
      <c r="J329">
        <v>28.9</v>
      </c>
      <c r="K329">
        <f t="shared" si="25"/>
        <v>0.34602076124567477</v>
      </c>
      <c r="L329">
        <f t="shared" si="26"/>
        <v>0.80995475113122173</v>
      </c>
      <c r="M329">
        <f t="shared" si="27"/>
        <v>9.1539242705217558E-2</v>
      </c>
      <c r="N329">
        <f t="shared" si="28"/>
        <v>0.46089784275654783</v>
      </c>
      <c r="O329">
        <f t="shared" si="29"/>
        <v>0.36935860005133031</v>
      </c>
    </row>
    <row r="330" spans="1:15">
      <c r="A330" t="s">
        <v>132</v>
      </c>
      <c r="B330">
        <v>1</v>
      </c>
      <c r="C330" t="s">
        <v>181</v>
      </c>
      <c r="D330">
        <v>1280</v>
      </c>
      <c r="E330">
        <v>800</v>
      </c>
      <c r="F330">
        <v>32</v>
      </c>
      <c r="G330" t="s">
        <v>41</v>
      </c>
      <c r="H330">
        <v>5315</v>
      </c>
      <c r="I330">
        <v>0.6925</v>
      </c>
      <c r="J330">
        <v>6.4</v>
      </c>
      <c r="K330">
        <f t="shared" si="25"/>
        <v>0.64</v>
      </c>
      <c r="L330">
        <f t="shared" si="26"/>
        <v>0.44404332129963897</v>
      </c>
      <c r="M330">
        <f t="shared" si="27"/>
        <v>0.35257465762505058</v>
      </c>
      <c r="N330">
        <f t="shared" si="28"/>
        <v>0.19382002601611284</v>
      </c>
      <c r="O330">
        <f t="shared" si="29"/>
        <v>0.15875463160893782</v>
      </c>
    </row>
    <row r="331" spans="1:15">
      <c r="A331" t="s">
        <v>132</v>
      </c>
      <c r="B331">
        <v>1</v>
      </c>
      <c r="C331" t="s">
        <v>181</v>
      </c>
      <c r="D331">
        <v>1280</v>
      </c>
      <c r="E331">
        <v>800</v>
      </c>
      <c r="F331">
        <v>32</v>
      </c>
      <c r="G331" t="s">
        <v>41</v>
      </c>
      <c r="H331">
        <v>4765</v>
      </c>
      <c r="I331">
        <v>0.315</v>
      </c>
      <c r="J331">
        <v>19.600000000000001</v>
      </c>
      <c r="K331">
        <f t="shared" si="25"/>
        <v>0.51020408163265307</v>
      </c>
      <c r="L331">
        <f t="shared" si="26"/>
        <v>0.45985401459854014</v>
      </c>
      <c r="M331">
        <f t="shared" si="27"/>
        <v>0.33738001770282505</v>
      </c>
      <c r="N331">
        <f t="shared" si="28"/>
        <v>0.29225607135647602</v>
      </c>
      <c r="O331">
        <f t="shared" si="29"/>
        <v>4.5123946346349031E-2</v>
      </c>
    </row>
    <row r="332" spans="1:15">
      <c r="A332" t="s">
        <v>132</v>
      </c>
      <c r="B332">
        <v>1</v>
      </c>
      <c r="C332" t="s">
        <v>181</v>
      </c>
      <c r="D332">
        <v>1280</v>
      </c>
      <c r="E332">
        <v>800</v>
      </c>
      <c r="F332">
        <v>32</v>
      </c>
      <c r="G332" t="s">
        <v>41</v>
      </c>
      <c r="H332">
        <v>4205</v>
      </c>
      <c r="I332">
        <v>0.63500000000000001</v>
      </c>
      <c r="J332">
        <v>14.4</v>
      </c>
      <c r="K332">
        <f t="shared" si="25"/>
        <v>0.69444444444444442</v>
      </c>
      <c r="L332">
        <f t="shared" si="26"/>
        <v>0.57480314960629919</v>
      </c>
      <c r="M332">
        <f t="shared" si="27"/>
        <v>0.24048086083550099</v>
      </c>
      <c r="N332">
        <f t="shared" si="28"/>
        <v>0.15836249209524964</v>
      </c>
      <c r="O332">
        <f t="shared" si="29"/>
        <v>8.211836874025133E-2</v>
      </c>
    </row>
    <row r="333" spans="1:15">
      <c r="A333" t="s">
        <v>132</v>
      </c>
      <c r="B333">
        <v>1</v>
      </c>
      <c r="C333" t="s">
        <v>181</v>
      </c>
      <c r="D333">
        <v>1280</v>
      </c>
      <c r="E333">
        <v>800</v>
      </c>
      <c r="F333">
        <v>32</v>
      </c>
      <c r="G333" t="s">
        <v>41</v>
      </c>
      <c r="H333">
        <v>5578</v>
      </c>
      <c r="I333">
        <v>0.67500000000000004</v>
      </c>
      <c r="J333">
        <v>8.1</v>
      </c>
      <c r="K333">
        <f t="shared" si="25"/>
        <v>0.80999999999999994</v>
      </c>
      <c r="L333">
        <f t="shared" si="26"/>
        <v>0.4814814814814814</v>
      </c>
      <c r="M333">
        <f t="shared" si="27"/>
        <v>0.31742041185215059</v>
      </c>
      <c r="N333">
        <f t="shared" si="28"/>
        <v>9.15149811213503E-2</v>
      </c>
      <c r="O333">
        <f t="shared" si="29"/>
        <v>0.22590543073080036</v>
      </c>
    </row>
    <row r="334" spans="1:15">
      <c r="A334" t="s">
        <v>132</v>
      </c>
      <c r="B334">
        <v>1</v>
      </c>
      <c r="C334" t="s">
        <v>181</v>
      </c>
      <c r="D334">
        <v>1280</v>
      </c>
      <c r="E334">
        <v>800</v>
      </c>
      <c r="F334">
        <v>32</v>
      </c>
      <c r="G334" t="s">
        <v>41</v>
      </c>
      <c r="H334">
        <v>4849</v>
      </c>
      <c r="I334">
        <v>0.89500000000000002</v>
      </c>
      <c r="J334">
        <v>0.9</v>
      </c>
      <c r="K334">
        <f t="shared" si="25"/>
        <v>0.09</v>
      </c>
      <c r="L334">
        <f t="shared" si="26"/>
        <v>0.11731843575418992</v>
      </c>
      <c r="M334">
        <f t="shared" si="27"/>
        <v>0.93063373624597401</v>
      </c>
      <c r="N334">
        <f t="shared" si="28"/>
        <v>1.045757490560675</v>
      </c>
      <c r="O334">
        <f t="shared" si="29"/>
        <v>0.11512375431470123</v>
      </c>
    </row>
    <row r="335" spans="1:15">
      <c r="A335" t="s">
        <v>132</v>
      </c>
      <c r="B335">
        <v>1</v>
      </c>
      <c r="C335" t="s">
        <v>181</v>
      </c>
      <c r="D335">
        <v>1280</v>
      </c>
      <c r="E335">
        <v>800</v>
      </c>
      <c r="F335">
        <v>32</v>
      </c>
      <c r="G335" t="s">
        <v>41</v>
      </c>
      <c r="H335">
        <v>3425</v>
      </c>
      <c r="I335">
        <v>0.48749999999999999</v>
      </c>
      <c r="J335">
        <v>4.9000000000000004</v>
      </c>
      <c r="K335">
        <f t="shared" si="25"/>
        <v>0.49000000000000005</v>
      </c>
      <c r="L335">
        <f t="shared" si="26"/>
        <v>0.95121951219512202</v>
      </c>
      <c r="M335">
        <f t="shared" si="27"/>
        <v>2.1719249693236214E-2</v>
      </c>
      <c r="N335">
        <f t="shared" si="28"/>
        <v>0.30980391997148626</v>
      </c>
      <c r="O335">
        <f t="shared" si="29"/>
        <v>0.28808467027825008</v>
      </c>
    </row>
    <row r="336" spans="1:15">
      <c r="A336" t="s">
        <v>132</v>
      </c>
      <c r="B336">
        <v>1</v>
      </c>
      <c r="C336" t="s">
        <v>181</v>
      </c>
      <c r="D336">
        <v>1280</v>
      </c>
      <c r="E336">
        <v>800</v>
      </c>
      <c r="F336">
        <v>32</v>
      </c>
      <c r="G336" t="s">
        <v>41</v>
      </c>
      <c r="H336">
        <v>4131</v>
      </c>
      <c r="I336">
        <v>0.75749999999999995</v>
      </c>
      <c r="J336">
        <v>3.6</v>
      </c>
      <c r="K336">
        <f t="shared" si="25"/>
        <v>0.36</v>
      </c>
      <c r="L336">
        <f t="shared" si="26"/>
        <v>0.32013201320132023</v>
      </c>
      <c r="M336">
        <f t="shared" si="27"/>
        <v>0.49467089423606003</v>
      </c>
      <c r="N336">
        <f t="shared" si="28"/>
        <v>0.44369749923271273</v>
      </c>
      <c r="O336">
        <f t="shared" si="29"/>
        <v>5.0973395003347299E-2</v>
      </c>
    </row>
    <row r="337" spans="1:15">
      <c r="A337" t="s">
        <v>132</v>
      </c>
      <c r="B337">
        <v>1</v>
      </c>
      <c r="C337" t="s">
        <v>181</v>
      </c>
      <c r="D337">
        <v>1280</v>
      </c>
      <c r="E337">
        <v>800</v>
      </c>
      <c r="F337">
        <v>32</v>
      </c>
      <c r="G337" t="s">
        <v>41</v>
      </c>
      <c r="H337">
        <v>7212</v>
      </c>
      <c r="I337">
        <v>0.41499999999999998</v>
      </c>
      <c r="J337">
        <v>22.5</v>
      </c>
      <c r="K337">
        <f t="shared" si="25"/>
        <v>0.44444444444444442</v>
      </c>
      <c r="L337">
        <f t="shared" si="26"/>
        <v>0.70940170940170943</v>
      </c>
      <c r="M337">
        <f t="shared" si="27"/>
        <v>0.14910776937008774</v>
      </c>
      <c r="N337">
        <f t="shared" si="28"/>
        <v>0.35218251811136247</v>
      </c>
      <c r="O337">
        <f t="shared" si="29"/>
        <v>0.20307474874127482</v>
      </c>
    </row>
    <row r="338" spans="1:15">
      <c r="A338" t="s">
        <v>133</v>
      </c>
      <c r="B338">
        <v>1</v>
      </c>
      <c r="C338" t="s">
        <v>181</v>
      </c>
      <c r="D338">
        <v>800</v>
      </c>
      <c r="E338">
        <v>600</v>
      </c>
      <c r="F338">
        <v>32</v>
      </c>
      <c r="G338" t="s">
        <v>41</v>
      </c>
      <c r="H338">
        <v>12152</v>
      </c>
      <c r="I338">
        <v>0.34</v>
      </c>
      <c r="J338">
        <v>32.4</v>
      </c>
      <c r="K338">
        <f t="shared" ref="K338:K401" si="30">MIN(10,J338)/MAX(10,J338)</f>
        <v>0.30864197530864201</v>
      </c>
      <c r="L338">
        <f t="shared" ref="L338:L401" si="31">MIN(I338,1-I338)/MAX(I338,1-I338)</f>
        <v>0.51515151515151525</v>
      </c>
      <c r="M338">
        <f t="shared" ref="M338:M401" si="32">LOG(1/L338)</f>
        <v>0.28806501849961347</v>
      </c>
      <c r="N338">
        <f t="shared" ref="N338:N401" si="33">LOG(1/K338)</f>
        <v>0.51054501020661214</v>
      </c>
      <c r="O338">
        <f t="shared" ref="O338:O401" si="34">ABS(LOG(L338)-LOG(K338))</f>
        <v>0.22247999170699867</v>
      </c>
    </row>
    <row r="339" spans="1:15">
      <c r="A339" t="s">
        <v>133</v>
      </c>
      <c r="B339">
        <v>1</v>
      </c>
      <c r="C339" t="s">
        <v>181</v>
      </c>
      <c r="D339">
        <v>800</v>
      </c>
      <c r="E339">
        <v>600</v>
      </c>
      <c r="F339">
        <v>32</v>
      </c>
      <c r="G339" t="s">
        <v>41</v>
      </c>
      <c r="H339">
        <v>14015</v>
      </c>
      <c r="I339">
        <v>0.33250000000000002</v>
      </c>
      <c r="J339">
        <v>14.4</v>
      </c>
      <c r="K339">
        <f t="shared" si="30"/>
        <v>0.69444444444444442</v>
      </c>
      <c r="L339">
        <f t="shared" si="31"/>
        <v>0.49812734082397009</v>
      </c>
      <c r="M339">
        <f t="shared" si="32"/>
        <v>0.30265962039748939</v>
      </c>
      <c r="N339">
        <f t="shared" si="33"/>
        <v>0.15836249209524964</v>
      </c>
      <c r="O339">
        <f t="shared" si="34"/>
        <v>0.14429712830223973</v>
      </c>
    </row>
    <row r="340" spans="1:15">
      <c r="A340" t="s">
        <v>133</v>
      </c>
      <c r="B340">
        <v>1</v>
      </c>
      <c r="C340" t="s">
        <v>181</v>
      </c>
      <c r="D340">
        <v>800</v>
      </c>
      <c r="E340">
        <v>600</v>
      </c>
      <c r="F340">
        <v>32</v>
      </c>
      <c r="G340" t="s">
        <v>41</v>
      </c>
      <c r="H340">
        <v>7188</v>
      </c>
      <c r="I340">
        <v>0.53</v>
      </c>
      <c r="J340">
        <v>8.1</v>
      </c>
      <c r="K340">
        <f t="shared" si="30"/>
        <v>0.80999999999999994</v>
      </c>
      <c r="L340">
        <f t="shared" si="31"/>
        <v>0.88679245283018859</v>
      </c>
      <c r="M340">
        <f t="shared" si="32"/>
        <v>5.2178011665071654E-2</v>
      </c>
      <c r="N340">
        <f t="shared" si="33"/>
        <v>9.15149811213503E-2</v>
      </c>
      <c r="O340">
        <f t="shared" si="34"/>
        <v>3.933696945627866E-2</v>
      </c>
    </row>
    <row r="341" spans="1:15">
      <c r="A341" t="s">
        <v>133</v>
      </c>
      <c r="B341">
        <v>1</v>
      </c>
      <c r="C341" t="s">
        <v>181</v>
      </c>
      <c r="D341">
        <v>800</v>
      </c>
      <c r="E341">
        <v>600</v>
      </c>
      <c r="F341">
        <v>32</v>
      </c>
      <c r="G341" t="s">
        <v>41</v>
      </c>
      <c r="H341">
        <v>6351</v>
      </c>
      <c r="I341">
        <v>0.67249999999999999</v>
      </c>
      <c r="J341">
        <v>1.6</v>
      </c>
      <c r="K341">
        <f t="shared" si="30"/>
        <v>0.16</v>
      </c>
      <c r="L341">
        <f t="shared" si="31"/>
        <v>0.48698884758364314</v>
      </c>
      <c r="M341">
        <f t="shared" si="32"/>
        <v>0.31248098434664368</v>
      </c>
      <c r="N341">
        <f t="shared" si="33"/>
        <v>0.79588001734407521</v>
      </c>
      <c r="O341">
        <f t="shared" si="34"/>
        <v>0.48339903299743148</v>
      </c>
    </row>
    <row r="342" spans="1:15">
      <c r="A342" t="s">
        <v>133</v>
      </c>
      <c r="B342">
        <v>1</v>
      </c>
      <c r="C342" t="s">
        <v>181</v>
      </c>
      <c r="D342">
        <v>800</v>
      </c>
      <c r="E342">
        <v>600</v>
      </c>
      <c r="F342">
        <v>32</v>
      </c>
      <c r="G342" t="s">
        <v>41</v>
      </c>
      <c r="H342">
        <v>4454</v>
      </c>
      <c r="I342">
        <v>0.81499999999999995</v>
      </c>
      <c r="J342">
        <v>0.9</v>
      </c>
      <c r="K342">
        <f t="shared" si="30"/>
        <v>0.09</v>
      </c>
      <c r="L342">
        <f t="shared" si="31"/>
        <v>0.22699386503067492</v>
      </c>
      <c r="M342">
        <f t="shared" si="32"/>
        <v>0.64398588033696258</v>
      </c>
      <c r="N342">
        <f t="shared" si="33"/>
        <v>1.045757490560675</v>
      </c>
      <c r="O342">
        <f t="shared" si="34"/>
        <v>0.40177161022371255</v>
      </c>
    </row>
    <row r="343" spans="1:15">
      <c r="A343" t="s">
        <v>133</v>
      </c>
      <c r="B343">
        <v>1</v>
      </c>
      <c r="C343" t="s">
        <v>181</v>
      </c>
      <c r="D343">
        <v>800</v>
      </c>
      <c r="E343">
        <v>600</v>
      </c>
      <c r="F343">
        <v>32</v>
      </c>
      <c r="G343" t="s">
        <v>41</v>
      </c>
      <c r="H343">
        <v>7062</v>
      </c>
      <c r="I343">
        <v>0.33250000000000002</v>
      </c>
      <c r="J343">
        <v>28.9</v>
      </c>
      <c r="K343">
        <f t="shared" si="30"/>
        <v>0.34602076124567477</v>
      </c>
      <c r="L343">
        <f t="shared" si="31"/>
        <v>0.49812734082397009</v>
      </c>
      <c r="M343">
        <f t="shared" si="32"/>
        <v>0.30265962039748939</v>
      </c>
      <c r="N343">
        <f t="shared" si="33"/>
        <v>0.46089784275654783</v>
      </c>
      <c r="O343">
        <f t="shared" si="34"/>
        <v>0.15823822235905843</v>
      </c>
    </row>
    <row r="344" spans="1:15">
      <c r="A344" t="s">
        <v>133</v>
      </c>
      <c r="B344">
        <v>1</v>
      </c>
      <c r="C344" t="s">
        <v>181</v>
      </c>
      <c r="D344">
        <v>800</v>
      </c>
      <c r="E344">
        <v>600</v>
      </c>
      <c r="F344">
        <v>32</v>
      </c>
      <c r="G344" t="s">
        <v>41</v>
      </c>
      <c r="H344">
        <v>5441</v>
      </c>
      <c r="I344">
        <v>0.61250000000000004</v>
      </c>
      <c r="J344">
        <v>3.6</v>
      </c>
      <c r="K344">
        <f t="shared" si="30"/>
        <v>0.36</v>
      </c>
      <c r="L344">
        <f t="shared" si="31"/>
        <v>0.63265306122448972</v>
      </c>
      <c r="M344">
        <f t="shared" si="32"/>
        <v>0.19883438619424101</v>
      </c>
      <c r="N344">
        <f t="shared" si="33"/>
        <v>0.44369749923271273</v>
      </c>
      <c r="O344">
        <f t="shared" si="34"/>
        <v>0.24486311303847169</v>
      </c>
    </row>
    <row r="345" spans="1:15">
      <c r="A345" t="s">
        <v>133</v>
      </c>
      <c r="B345">
        <v>1</v>
      </c>
      <c r="C345" t="s">
        <v>181</v>
      </c>
      <c r="D345">
        <v>800</v>
      </c>
      <c r="E345">
        <v>600</v>
      </c>
      <c r="F345">
        <v>32</v>
      </c>
      <c r="G345" t="s">
        <v>41</v>
      </c>
      <c r="H345">
        <v>13985</v>
      </c>
      <c r="I345">
        <v>0.41</v>
      </c>
      <c r="J345">
        <v>19.600000000000001</v>
      </c>
      <c r="K345">
        <f t="shared" si="30"/>
        <v>0.51020408163265307</v>
      </c>
      <c r="L345">
        <f t="shared" si="31"/>
        <v>0.69491525423728795</v>
      </c>
      <c r="M345">
        <f t="shared" si="32"/>
        <v>0.1580681549224088</v>
      </c>
      <c r="N345">
        <f t="shared" si="33"/>
        <v>0.29225607135647602</v>
      </c>
      <c r="O345">
        <f t="shared" si="34"/>
        <v>0.13418791643406722</v>
      </c>
    </row>
    <row r="346" spans="1:15">
      <c r="A346" t="s">
        <v>133</v>
      </c>
      <c r="B346">
        <v>1</v>
      </c>
      <c r="C346" t="s">
        <v>181</v>
      </c>
      <c r="D346">
        <v>800</v>
      </c>
      <c r="E346">
        <v>600</v>
      </c>
      <c r="F346">
        <v>32</v>
      </c>
      <c r="G346" t="s">
        <v>41</v>
      </c>
      <c r="H346">
        <v>4437</v>
      </c>
      <c r="I346">
        <v>0.34</v>
      </c>
      <c r="J346">
        <v>25.6</v>
      </c>
      <c r="K346">
        <f t="shared" si="30"/>
        <v>0.390625</v>
      </c>
      <c r="L346">
        <f t="shared" si="31"/>
        <v>0.51515151515151525</v>
      </c>
      <c r="M346">
        <f t="shared" si="32"/>
        <v>0.28806501849961347</v>
      </c>
      <c r="N346">
        <f t="shared" si="33"/>
        <v>0.40823996531184958</v>
      </c>
      <c r="O346">
        <f t="shared" si="34"/>
        <v>0.12017494681223612</v>
      </c>
    </row>
    <row r="347" spans="1:15">
      <c r="A347" t="s">
        <v>133</v>
      </c>
      <c r="B347">
        <v>1</v>
      </c>
      <c r="C347" t="s">
        <v>181</v>
      </c>
      <c r="D347">
        <v>800</v>
      </c>
      <c r="E347">
        <v>600</v>
      </c>
      <c r="F347">
        <v>32</v>
      </c>
      <c r="G347" t="s">
        <v>41</v>
      </c>
      <c r="H347">
        <v>6733</v>
      </c>
      <c r="I347">
        <v>0.57250000000000001</v>
      </c>
      <c r="J347">
        <v>4.9000000000000004</v>
      </c>
      <c r="K347">
        <f t="shared" si="30"/>
        <v>0.49000000000000005</v>
      </c>
      <c r="L347">
        <f t="shared" si="31"/>
        <v>0.74672489082969429</v>
      </c>
      <c r="M347">
        <f t="shared" si="32"/>
        <v>0.12683937194773418</v>
      </c>
      <c r="N347">
        <f t="shared" si="33"/>
        <v>0.30980391997148626</v>
      </c>
      <c r="O347">
        <f t="shared" si="34"/>
        <v>0.18296454802375214</v>
      </c>
    </row>
    <row r="348" spans="1:15">
      <c r="A348" t="s">
        <v>133</v>
      </c>
      <c r="B348">
        <v>1</v>
      </c>
      <c r="C348" t="s">
        <v>181</v>
      </c>
      <c r="D348">
        <v>800</v>
      </c>
      <c r="E348">
        <v>600</v>
      </c>
      <c r="F348">
        <v>32</v>
      </c>
      <c r="G348" t="s">
        <v>41</v>
      </c>
      <c r="H348">
        <v>4541</v>
      </c>
      <c r="I348">
        <v>0.53249999999999997</v>
      </c>
      <c r="J348">
        <v>6.4</v>
      </c>
      <c r="K348">
        <f t="shared" si="30"/>
        <v>0.64</v>
      </c>
      <c r="L348">
        <f t="shared" si="31"/>
        <v>0.87793427230046961</v>
      </c>
      <c r="M348">
        <f t="shared" si="32"/>
        <v>5.6537996902238714E-2</v>
      </c>
      <c r="N348">
        <f t="shared" si="33"/>
        <v>0.19382002601611284</v>
      </c>
      <c r="O348">
        <f t="shared" si="34"/>
        <v>0.1372820291138741</v>
      </c>
    </row>
    <row r="349" spans="1:15">
      <c r="A349" t="s">
        <v>133</v>
      </c>
      <c r="B349">
        <v>1</v>
      </c>
      <c r="C349" t="s">
        <v>181</v>
      </c>
      <c r="D349">
        <v>800</v>
      </c>
      <c r="E349">
        <v>600</v>
      </c>
      <c r="F349">
        <v>32</v>
      </c>
      <c r="G349" t="s">
        <v>41</v>
      </c>
      <c r="H349">
        <v>5370</v>
      </c>
      <c r="I349">
        <v>0.41249999999999998</v>
      </c>
      <c r="J349">
        <v>16.899999999999999</v>
      </c>
      <c r="K349">
        <f t="shared" si="30"/>
        <v>0.59171597633136097</v>
      </c>
      <c r="L349">
        <f t="shared" si="31"/>
        <v>0.70212765957446799</v>
      </c>
      <c r="M349">
        <f t="shared" si="32"/>
        <v>0.15358391805783009</v>
      </c>
      <c r="N349">
        <f t="shared" si="33"/>
        <v>0.22788670461367352</v>
      </c>
      <c r="O349">
        <f t="shared" si="34"/>
        <v>7.4302786555843464E-2</v>
      </c>
    </row>
    <row r="350" spans="1:15">
      <c r="A350" t="s">
        <v>133</v>
      </c>
      <c r="B350">
        <v>1</v>
      </c>
      <c r="C350" t="s">
        <v>181</v>
      </c>
      <c r="D350">
        <v>800</v>
      </c>
      <c r="E350">
        <v>600</v>
      </c>
      <c r="F350">
        <v>32</v>
      </c>
      <c r="G350" t="s">
        <v>41</v>
      </c>
      <c r="H350">
        <v>6944</v>
      </c>
      <c r="I350">
        <v>0.66749999999999998</v>
      </c>
      <c r="J350">
        <v>2.5</v>
      </c>
      <c r="K350">
        <f t="shared" si="30"/>
        <v>0.25</v>
      </c>
      <c r="L350">
        <f t="shared" si="31"/>
        <v>0.49812734082397009</v>
      </c>
      <c r="M350">
        <f t="shared" si="32"/>
        <v>0.30265962039748939</v>
      </c>
      <c r="N350">
        <f t="shared" si="33"/>
        <v>0.6020599913279624</v>
      </c>
      <c r="O350">
        <f t="shared" si="34"/>
        <v>0.299400370930473</v>
      </c>
    </row>
    <row r="351" spans="1:15">
      <c r="A351" t="s">
        <v>133</v>
      </c>
      <c r="B351">
        <v>1</v>
      </c>
      <c r="C351" t="s">
        <v>181</v>
      </c>
      <c r="D351">
        <v>800</v>
      </c>
      <c r="E351">
        <v>600</v>
      </c>
      <c r="F351">
        <v>32</v>
      </c>
      <c r="G351" t="s">
        <v>41</v>
      </c>
      <c r="H351">
        <v>3759</v>
      </c>
      <c r="I351">
        <v>0.78</v>
      </c>
      <c r="J351">
        <v>0.4</v>
      </c>
      <c r="K351">
        <f t="shared" si="30"/>
        <v>0.04</v>
      </c>
      <c r="L351">
        <f t="shared" si="31"/>
        <v>0.28205128205128199</v>
      </c>
      <c r="M351">
        <f t="shared" si="32"/>
        <v>0.54967192186827429</v>
      </c>
      <c r="N351">
        <f t="shared" si="33"/>
        <v>1.3979400086720377</v>
      </c>
      <c r="O351">
        <f t="shared" si="34"/>
        <v>0.8482680868037632</v>
      </c>
    </row>
    <row r="352" spans="1:15">
      <c r="A352" t="s">
        <v>133</v>
      </c>
      <c r="B352">
        <v>1</v>
      </c>
      <c r="C352" t="s">
        <v>181</v>
      </c>
      <c r="D352">
        <v>800</v>
      </c>
      <c r="E352">
        <v>600</v>
      </c>
      <c r="F352">
        <v>32</v>
      </c>
      <c r="G352" t="s">
        <v>41</v>
      </c>
      <c r="H352">
        <v>7291</v>
      </c>
      <c r="I352">
        <v>0.41499999999999998</v>
      </c>
      <c r="J352">
        <v>12.1</v>
      </c>
      <c r="K352">
        <f t="shared" si="30"/>
        <v>0.82644628099173556</v>
      </c>
      <c r="L352">
        <f t="shared" si="31"/>
        <v>0.70940170940170943</v>
      </c>
      <c r="M352">
        <f t="shared" si="32"/>
        <v>0.14910776937008774</v>
      </c>
      <c r="N352">
        <f t="shared" si="33"/>
        <v>8.2785370316450071E-2</v>
      </c>
      <c r="O352">
        <f t="shared" si="34"/>
        <v>6.632239905363764E-2</v>
      </c>
    </row>
    <row r="353" spans="1:15">
      <c r="A353" t="s">
        <v>133</v>
      </c>
      <c r="B353">
        <v>1</v>
      </c>
      <c r="C353" t="s">
        <v>181</v>
      </c>
      <c r="D353">
        <v>800</v>
      </c>
      <c r="E353">
        <v>600</v>
      </c>
      <c r="F353">
        <v>32</v>
      </c>
      <c r="G353" t="s">
        <v>41</v>
      </c>
      <c r="H353">
        <v>5750</v>
      </c>
      <c r="I353">
        <v>0.32250000000000001</v>
      </c>
      <c r="J353">
        <v>22.5</v>
      </c>
      <c r="K353">
        <f t="shared" si="30"/>
        <v>0.44444444444444442</v>
      </c>
      <c r="L353">
        <f t="shared" si="31"/>
        <v>0.47601476014760147</v>
      </c>
      <c r="M353">
        <f t="shared" si="32"/>
        <v>0.32237958057515681</v>
      </c>
      <c r="N353">
        <f t="shared" si="33"/>
        <v>0.35218251811136247</v>
      </c>
      <c r="O353">
        <f t="shared" si="34"/>
        <v>2.9802937536205776E-2</v>
      </c>
    </row>
    <row r="354" spans="1:15">
      <c r="A354" t="s">
        <v>177</v>
      </c>
      <c r="B354">
        <v>1</v>
      </c>
      <c r="C354" t="s">
        <v>181</v>
      </c>
      <c r="D354">
        <v>1024</v>
      </c>
      <c r="E354">
        <v>768</v>
      </c>
      <c r="F354">
        <v>24</v>
      </c>
      <c r="G354" t="s">
        <v>178</v>
      </c>
      <c r="H354">
        <v>7121</v>
      </c>
      <c r="I354">
        <v>0.8</v>
      </c>
      <c r="J354">
        <v>0.9</v>
      </c>
      <c r="K354">
        <f t="shared" si="30"/>
        <v>0.09</v>
      </c>
      <c r="L354">
        <f t="shared" si="31"/>
        <v>0.24999999999999994</v>
      </c>
      <c r="M354">
        <f t="shared" si="32"/>
        <v>0.60205999132796251</v>
      </c>
      <c r="N354">
        <f t="shared" si="33"/>
        <v>1.045757490560675</v>
      </c>
      <c r="O354">
        <f t="shared" si="34"/>
        <v>0.44369749923271273</v>
      </c>
    </row>
    <row r="355" spans="1:15">
      <c r="A355" t="s">
        <v>177</v>
      </c>
      <c r="B355">
        <v>1</v>
      </c>
      <c r="C355" t="s">
        <v>181</v>
      </c>
      <c r="D355">
        <v>1024</v>
      </c>
      <c r="E355">
        <v>768</v>
      </c>
      <c r="F355">
        <v>24</v>
      </c>
      <c r="G355" t="s">
        <v>178</v>
      </c>
      <c r="H355">
        <v>3371</v>
      </c>
      <c r="I355">
        <v>0.36499999999999999</v>
      </c>
      <c r="J355">
        <v>22.5</v>
      </c>
      <c r="K355">
        <f t="shared" si="30"/>
        <v>0.44444444444444442</v>
      </c>
      <c r="L355">
        <f t="shared" si="31"/>
        <v>0.57480314960629919</v>
      </c>
      <c r="M355">
        <f t="shared" si="32"/>
        <v>0.24048086083550099</v>
      </c>
      <c r="N355">
        <f t="shared" si="33"/>
        <v>0.35218251811136247</v>
      </c>
      <c r="O355">
        <f t="shared" si="34"/>
        <v>0.11170165727586154</v>
      </c>
    </row>
    <row r="356" spans="1:15">
      <c r="A356" t="s">
        <v>177</v>
      </c>
      <c r="B356">
        <v>1</v>
      </c>
      <c r="C356" t="s">
        <v>181</v>
      </c>
      <c r="D356">
        <v>1024</v>
      </c>
      <c r="E356">
        <v>768</v>
      </c>
      <c r="F356">
        <v>24</v>
      </c>
      <c r="G356" t="s">
        <v>178</v>
      </c>
      <c r="H356">
        <v>4474</v>
      </c>
      <c r="I356">
        <v>0.71</v>
      </c>
      <c r="J356">
        <v>3.6</v>
      </c>
      <c r="K356">
        <f t="shared" si="30"/>
        <v>0.36</v>
      </c>
      <c r="L356">
        <f t="shared" si="31"/>
        <v>0.40845070422535218</v>
      </c>
      <c r="M356">
        <f t="shared" si="32"/>
        <v>0.38886035082011916</v>
      </c>
      <c r="N356">
        <f t="shared" si="33"/>
        <v>0.44369749923271273</v>
      </c>
      <c r="O356">
        <f t="shared" si="34"/>
        <v>5.4837148412593628E-2</v>
      </c>
    </row>
    <row r="357" spans="1:15">
      <c r="A357" t="s">
        <v>177</v>
      </c>
      <c r="B357">
        <v>1</v>
      </c>
      <c r="C357" t="s">
        <v>181</v>
      </c>
      <c r="D357">
        <v>1024</v>
      </c>
      <c r="E357">
        <v>768</v>
      </c>
      <c r="F357">
        <v>24</v>
      </c>
      <c r="G357" t="s">
        <v>178</v>
      </c>
      <c r="H357">
        <v>3115</v>
      </c>
      <c r="I357">
        <v>0.38750000000000001</v>
      </c>
      <c r="J357">
        <v>16.899999999999999</v>
      </c>
      <c r="K357">
        <f t="shared" si="30"/>
        <v>0.59171597633136097</v>
      </c>
      <c r="L357">
        <f t="shared" si="31"/>
        <v>0.63265306122448972</v>
      </c>
      <c r="M357">
        <f t="shared" si="32"/>
        <v>0.19883438619424101</v>
      </c>
      <c r="N357">
        <f t="shared" si="33"/>
        <v>0.22788670461367352</v>
      </c>
      <c r="O357">
        <f t="shared" si="34"/>
        <v>2.9052318419432482E-2</v>
      </c>
    </row>
    <row r="358" spans="1:15">
      <c r="A358" t="s">
        <v>177</v>
      </c>
      <c r="B358">
        <v>1</v>
      </c>
      <c r="C358" t="s">
        <v>181</v>
      </c>
      <c r="D358">
        <v>1024</v>
      </c>
      <c r="E358">
        <v>768</v>
      </c>
      <c r="F358">
        <v>24</v>
      </c>
      <c r="G358" t="s">
        <v>178</v>
      </c>
      <c r="H358">
        <v>2469</v>
      </c>
      <c r="I358">
        <v>0.4375</v>
      </c>
      <c r="J358">
        <v>12.1</v>
      </c>
      <c r="K358">
        <f t="shared" si="30"/>
        <v>0.82644628099173556</v>
      </c>
      <c r="L358">
        <f t="shared" si="31"/>
        <v>0.77777777777777779</v>
      </c>
      <c r="M358">
        <f t="shared" si="32"/>
        <v>0.109144469425068</v>
      </c>
      <c r="N358">
        <f t="shared" si="33"/>
        <v>8.2785370316450071E-2</v>
      </c>
      <c r="O358">
        <f t="shared" si="34"/>
        <v>2.6359099108617959E-2</v>
      </c>
    </row>
    <row r="359" spans="1:15">
      <c r="A359" t="s">
        <v>177</v>
      </c>
      <c r="B359">
        <v>1</v>
      </c>
      <c r="C359" t="s">
        <v>181</v>
      </c>
      <c r="D359">
        <v>1024</v>
      </c>
      <c r="E359">
        <v>768</v>
      </c>
      <c r="F359">
        <v>24</v>
      </c>
      <c r="G359" t="s">
        <v>178</v>
      </c>
      <c r="H359">
        <v>1995</v>
      </c>
      <c r="I359">
        <v>0.3075</v>
      </c>
      <c r="J359">
        <v>32.4</v>
      </c>
      <c r="K359">
        <f t="shared" si="30"/>
        <v>0.30864197530864201</v>
      </c>
      <c r="L359">
        <f t="shared" si="31"/>
        <v>0.44404332129963897</v>
      </c>
      <c r="M359">
        <f t="shared" si="32"/>
        <v>0.35257465762505058</v>
      </c>
      <c r="N359">
        <f t="shared" si="33"/>
        <v>0.51054501020661214</v>
      </c>
      <c r="O359">
        <f t="shared" si="34"/>
        <v>0.1579703525815615</v>
      </c>
    </row>
    <row r="360" spans="1:15">
      <c r="A360" t="s">
        <v>177</v>
      </c>
      <c r="B360">
        <v>1</v>
      </c>
      <c r="C360" t="s">
        <v>181</v>
      </c>
      <c r="D360">
        <v>1024</v>
      </c>
      <c r="E360">
        <v>768</v>
      </c>
      <c r="F360">
        <v>24</v>
      </c>
      <c r="G360" t="s">
        <v>178</v>
      </c>
      <c r="H360">
        <v>5456</v>
      </c>
      <c r="I360">
        <v>0.84250000000000003</v>
      </c>
      <c r="J360">
        <v>1.6</v>
      </c>
      <c r="K360">
        <f t="shared" si="30"/>
        <v>0.16</v>
      </c>
      <c r="L360">
        <f t="shared" si="31"/>
        <v>0.1869436201780415</v>
      </c>
      <c r="M360">
        <f t="shared" si="32"/>
        <v>0.72828935141775708</v>
      </c>
      <c r="N360">
        <f t="shared" si="33"/>
        <v>0.79588001734407521</v>
      </c>
      <c r="O360">
        <f t="shared" si="34"/>
        <v>6.7590665926318239E-2</v>
      </c>
    </row>
    <row r="361" spans="1:15">
      <c r="A361" t="s">
        <v>177</v>
      </c>
      <c r="B361">
        <v>1</v>
      </c>
      <c r="C361" t="s">
        <v>181</v>
      </c>
      <c r="D361">
        <v>1024</v>
      </c>
      <c r="E361">
        <v>768</v>
      </c>
      <c r="F361">
        <v>24</v>
      </c>
      <c r="G361" t="s">
        <v>178</v>
      </c>
      <c r="H361">
        <v>2533</v>
      </c>
      <c r="I361">
        <v>0.41749999999999998</v>
      </c>
      <c r="J361">
        <v>19.600000000000001</v>
      </c>
      <c r="K361">
        <f t="shared" si="30"/>
        <v>0.51020408163265307</v>
      </c>
      <c r="L361">
        <f t="shared" si="31"/>
        <v>0.71673819742489264</v>
      </c>
      <c r="M361">
        <f t="shared" si="32"/>
        <v>0.14463944987843577</v>
      </c>
      <c r="N361">
        <f t="shared" si="33"/>
        <v>0.29225607135647602</v>
      </c>
      <c r="O361">
        <f t="shared" si="34"/>
        <v>0.14761662147804031</v>
      </c>
    </row>
    <row r="362" spans="1:15">
      <c r="A362" t="s">
        <v>177</v>
      </c>
      <c r="B362">
        <v>1</v>
      </c>
      <c r="C362" t="s">
        <v>181</v>
      </c>
      <c r="D362">
        <v>1024</v>
      </c>
      <c r="E362">
        <v>768</v>
      </c>
      <c r="F362">
        <v>24</v>
      </c>
      <c r="G362" t="s">
        <v>178</v>
      </c>
      <c r="H362">
        <v>3568</v>
      </c>
      <c r="I362">
        <v>0.36749999999999999</v>
      </c>
      <c r="J362">
        <v>25.6</v>
      </c>
      <c r="K362">
        <f t="shared" si="30"/>
        <v>0.390625</v>
      </c>
      <c r="L362">
        <f t="shared" si="31"/>
        <v>0.5810276679841897</v>
      </c>
      <c r="M362">
        <f t="shared" si="32"/>
        <v>0.23580318642764186</v>
      </c>
      <c r="N362">
        <f t="shared" si="33"/>
        <v>0.40823996531184958</v>
      </c>
      <c r="O362">
        <f t="shared" si="34"/>
        <v>0.17243677888420775</v>
      </c>
    </row>
    <row r="363" spans="1:15">
      <c r="A363" t="s">
        <v>177</v>
      </c>
      <c r="B363">
        <v>1</v>
      </c>
      <c r="C363" t="s">
        <v>181</v>
      </c>
      <c r="D363">
        <v>1024</v>
      </c>
      <c r="E363">
        <v>768</v>
      </c>
      <c r="F363">
        <v>24</v>
      </c>
      <c r="G363" t="s">
        <v>178</v>
      </c>
      <c r="H363">
        <v>2304</v>
      </c>
      <c r="I363">
        <v>0.35249999999999998</v>
      </c>
      <c r="J363">
        <v>28.9</v>
      </c>
      <c r="K363">
        <f t="shared" si="30"/>
        <v>0.34602076124567477</v>
      </c>
      <c r="L363">
        <f t="shared" si="31"/>
        <v>0.54440154440154442</v>
      </c>
      <c r="M363">
        <f t="shared" si="32"/>
        <v>0.26408065142587189</v>
      </c>
      <c r="N363">
        <f t="shared" si="33"/>
        <v>0.46089784275654783</v>
      </c>
      <c r="O363">
        <f t="shared" si="34"/>
        <v>0.19681719133067593</v>
      </c>
    </row>
    <row r="364" spans="1:15">
      <c r="A364" t="s">
        <v>177</v>
      </c>
      <c r="B364">
        <v>1</v>
      </c>
      <c r="C364" t="s">
        <v>181</v>
      </c>
      <c r="D364">
        <v>1024</v>
      </c>
      <c r="E364">
        <v>768</v>
      </c>
      <c r="F364">
        <v>24</v>
      </c>
      <c r="G364" t="s">
        <v>178</v>
      </c>
      <c r="H364">
        <v>3801</v>
      </c>
      <c r="I364">
        <v>0.57499999999999996</v>
      </c>
      <c r="J364">
        <v>8.1</v>
      </c>
      <c r="K364">
        <f t="shared" si="30"/>
        <v>0.80999999999999994</v>
      </c>
      <c r="L364">
        <f t="shared" si="31"/>
        <v>0.73913043478260887</v>
      </c>
      <c r="M364">
        <f t="shared" si="32"/>
        <v>0.13127891463931884</v>
      </c>
      <c r="N364">
        <f t="shared" si="33"/>
        <v>9.15149811213503E-2</v>
      </c>
      <c r="O364">
        <f t="shared" si="34"/>
        <v>3.9763933517968558E-2</v>
      </c>
    </row>
    <row r="365" spans="1:15">
      <c r="A365" t="s">
        <v>177</v>
      </c>
      <c r="B365">
        <v>1</v>
      </c>
      <c r="C365" t="s">
        <v>181</v>
      </c>
      <c r="D365">
        <v>1024</v>
      </c>
      <c r="E365">
        <v>768</v>
      </c>
      <c r="F365">
        <v>24</v>
      </c>
      <c r="G365" t="s">
        <v>178</v>
      </c>
      <c r="H365">
        <v>3910</v>
      </c>
      <c r="I365">
        <v>0.42749999999999999</v>
      </c>
      <c r="J365">
        <v>14.4</v>
      </c>
      <c r="K365">
        <f t="shared" si="30"/>
        <v>0.69444444444444442</v>
      </c>
      <c r="L365">
        <f t="shared" si="31"/>
        <v>0.74672489082969429</v>
      </c>
      <c r="M365">
        <f t="shared" si="32"/>
        <v>0.12683937194773418</v>
      </c>
      <c r="N365">
        <f t="shared" si="33"/>
        <v>0.15836249209524964</v>
      </c>
      <c r="O365">
        <f t="shared" si="34"/>
        <v>3.1523120147515488E-2</v>
      </c>
    </row>
    <row r="366" spans="1:15">
      <c r="A366" t="s">
        <v>177</v>
      </c>
      <c r="B366">
        <v>1</v>
      </c>
      <c r="C366" t="s">
        <v>181</v>
      </c>
      <c r="D366">
        <v>1024</v>
      </c>
      <c r="E366">
        <v>768</v>
      </c>
      <c r="F366">
        <v>24</v>
      </c>
      <c r="G366" t="s">
        <v>178</v>
      </c>
      <c r="H366">
        <v>3346</v>
      </c>
      <c r="I366">
        <v>0.65249999999999997</v>
      </c>
      <c r="J366">
        <v>6.4</v>
      </c>
      <c r="K366">
        <f t="shared" si="30"/>
        <v>0.64</v>
      </c>
      <c r="L366">
        <f t="shared" si="31"/>
        <v>0.53256704980842917</v>
      </c>
      <c r="M366">
        <f t="shared" si="32"/>
        <v>0.27362570708418588</v>
      </c>
      <c r="N366">
        <f t="shared" si="33"/>
        <v>0.19382002601611284</v>
      </c>
      <c r="O366">
        <f t="shared" si="34"/>
        <v>7.9805681068073009E-2</v>
      </c>
    </row>
    <row r="367" spans="1:15">
      <c r="A367" t="s">
        <v>177</v>
      </c>
      <c r="B367">
        <v>1</v>
      </c>
      <c r="C367" t="s">
        <v>181</v>
      </c>
      <c r="D367">
        <v>1024</v>
      </c>
      <c r="E367">
        <v>768</v>
      </c>
      <c r="F367">
        <v>24</v>
      </c>
      <c r="G367" t="s">
        <v>178</v>
      </c>
      <c r="H367">
        <v>2711</v>
      </c>
      <c r="I367">
        <v>0.8125</v>
      </c>
      <c r="J367">
        <v>2.5</v>
      </c>
      <c r="K367">
        <f t="shared" si="30"/>
        <v>0.25</v>
      </c>
      <c r="L367">
        <f t="shared" si="31"/>
        <v>0.23076923076923078</v>
      </c>
      <c r="M367">
        <f t="shared" si="32"/>
        <v>0.63682209758717434</v>
      </c>
      <c r="N367">
        <f t="shared" si="33"/>
        <v>0.6020599913279624</v>
      </c>
      <c r="O367">
        <f t="shared" si="34"/>
        <v>3.4762106259211945E-2</v>
      </c>
    </row>
    <row r="368" spans="1:15">
      <c r="A368" t="s">
        <v>177</v>
      </c>
      <c r="B368">
        <v>1</v>
      </c>
      <c r="C368" t="s">
        <v>181</v>
      </c>
      <c r="D368">
        <v>1024</v>
      </c>
      <c r="E368">
        <v>768</v>
      </c>
      <c r="F368">
        <v>24</v>
      </c>
      <c r="G368" t="s">
        <v>178</v>
      </c>
      <c r="H368">
        <v>1807</v>
      </c>
      <c r="I368">
        <v>0.76500000000000001</v>
      </c>
      <c r="J368">
        <v>4.9000000000000004</v>
      </c>
      <c r="K368">
        <f t="shared" si="30"/>
        <v>0.49000000000000005</v>
      </c>
      <c r="L368">
        <f t="shared" si="31"/>
        <v>0.30718954248366009</v>
      </c>
      <c r="M368">
        <f t="shared" si="32"/>
        <v>0.51259357288188134</v>
      </c>
      <c r="N368">
        <f t="shared" si="33"/>
        <v>0.30980391997148626</v>
      </c>
      <c r="O368">
        <f t="shared" si="34"/>
        <v>0.20278965291039502</v>
      </c>
    </row>
    <row r="369" spans="1:15">
      <c r="A369" t="s">
        <v>177</v>
      </c>
      <c r="B369">
        <v>1</v>
      </c>
      <c r="C369" t="s">
        <v>181</v>
      </c>
      <c r="D369">
        <v>1024</v>
      </c>
      <c r="E369">
        <v>768</v>
      </c>
      <c r="F369">
        <v>24</v>
      </c>
      <c r="G369" t="s">
        <v>178</v>
      </c>
      <c r="H369">
        <v>2175</v>
      </c>
      <c r="I369">
        <v>0.89</v>
      </c>
      <c r="J369">
        <v>0.4</v>
      </c>
      <c r="K369">
        <f t="shared" si="30"/>
        <v>0.04</v>
      </c>
      <c r="L369">
        <f t="shared" si="31"/>
        <v>0.12359550561797751</v>
      </c>
      <c r="M369">
        <f t="shared" si="32"/>
        <v>0.90799732148668777</v>
      </c>
      <c r="N369">
        <f t="shared" si="33"/>
        <v>1.3979400086720377</v>
      </c>
      <c r="O369">
        <f t="shared" si="34"/>
        <v>0.48994268718534972</v>
      </c>
    </row>
    <row r="370" spans="1:15">
      <c r="A370" t="s">
        <v>179</v>
      </c>
      <c r="B370">
        <v>1</v>
      </c>
      <c r="C370" t="s">
        <v>181</v>
      </c>
      <c r="D370">
        <v>1440</v>
      </c>
      <c r="E370">
        <v>900</v>
      </c>
      <c r="F370">
        <v>24</v>
      </c>
      <c r="G370" t="s">
        <v>22</v>
      </c>
      <c r="H370">
        <v>5319</v>
      </c>
      <c r="I370">
        <v>0.85499999999999998</v>
      </c>
      <c r="J370">
        <v>3.6</v>
      </c>
      <c r="K370">
        <f t="shared" si="30"/>
        <v>0.36</v>
      </c>
      <c r="L370">
        <f t="shared" si="31"/>
        <v>0.16959064327485382</v>
      </c>
      <c r="M370">
        <f t="shared" si="32"/>
        <v>0.77059811249319776</v>
      </c>
      <c r="N370">
        <f t="shared" si="33"/>
        <v>0.44369749923271273</v>
      </c>
      <c r="O370">
        <f t="shared" si="34"/>
        <v>0.32690061326048492</v>
      </c>
    </row>
    <row r="371" spans="1:15">
      <c r="A371" t="s">
        <v>179</v>
      </c>
      <c r="B371">
        <v>1</v>
      </c>
      <c r="C371" t="s">
        <v>181</v>
      </c>
      <c r="D371">
        <v>1440</v>
      </c>
      <c r="E371">
        <v>900</v>
      </c>
      <c r="F371">
        <v>24</v>
      </c>
      <c r="G371" t="s">
        <v>22</v>
      </c>
      <c r="H371">
        <v>6551</v>
      </c>
      <c r="I371">
        <v>0.36749999999999999</v>
      </c>
      <c r="J371">
        <v>12.1</v>
      </c>
      <c r="K371">
        <f t="shared" si="30"/>
        <v>0.82644628099173556</v>
      </c>
      <c r="L371">
        <f t="shared" si="31"/>
        <v>0.5810276679841897</v>
      </c>
      <c r="M371">
        <f t="shared" si="32"/>
        <v>0.23580318642764186</v>
      </c>
      <c r="N371">
        <f t="shared" si="33"/>
        <v>8.2785370316450071E-2</v>
      </c>
      <c r="O371">
        <f t="shared" si="34"/>
        <v>0.15301781611119175</v>
      </c>
    </row>
    <row r="372" spans="1:15">
      <c r="A372" t="s">
        <v>179</v>
      </c>
      <c r="B372">
        <v>1</v>
      </c>
      <c r="C372" t="s">
        <v>181</v>
      </c>
      <c r="D372">
        <v>1440</v>
      </c>
      <c r="E372">
        <v>900</v>
      </c>
      <c r="F372">
        <v>24</v>
      </c>
      <c r="G372" t="s">
        <v>22</v>
      </c>
      <c r="H372">
        <v>4512</v>
      </c>
      <c r="I372">
        <v>0.26250000000000001</v>
      </c>
      <c r="J372">
        <v>16.899999999999999</v>
      </c>
      <c r="K372">
        <f t="shared" si="30"/>
        <v>0.59171597633136097</v>
      </c>
      <c r="L372">
        <f t="shared" si="31"/>
        <v>0.3559322033898305</v>
      </c>
      <c r="M372">
        <f t="shared" si="32"/>
        <v>0.44863271690822498</v>
      </c>
      <c r="N372">
        <f t="shared" si="33"/>
        <v>0.22788670461367352</v>
      </c>
      <c r="O372">
        <f t="shared" si="34"/>
        <v>0.2207460122945514</v>
      </c>
    </row>
    <row r="373" spans="1:15">
      <c r="A373" t="s">
        <v>179</v>
      </c>
      <c r="B373">
        <v>1</v>
      </c>
      <c r="C373" t="s">
        <v>181</v>
      </c>
      <c r="D373">
        <v>1440</v>
      </c>
      <c r="E373">
        <v>900</v>
      </c>
      <c r="F373">
        <v>24</v>
      </c>
      <c r="G373" t="s">
        <v>22</v>
      </c>
      <c r="H373">
        <v>3519</v>
      </c>
      <c r="I373">
        <v>0.2475</v>
      </c>
      <c r="J373">
        <v>14.4</v>
      </c>
      <c r="K373">
        <f t="shared" si="30"/>
        <v>0.69444444444444442</v>
      </c>
      <c r="L373">
        <f t="shared" si="31"/>
        <v>0.32890365448504988</v>
      </c>
      <c r="M373">
        <f t="shared" si="32"/>
        <v>0.48293130099629333</v>
      </c>
      <c r="N373">
        <f t="shared" si="33"/>
        <v>0.15836249209524964</v>
      </c>
      <c r="O373">
        <f t="shared" si="34"/>
        <v>0.32456880890104373</v>
      </c>
    </row>
    <row r="374" spans="1:15">
      <c r="A374" t="s">
        <v>179</v>
      </c>
      <c r="B374">
        <v>1</v>
      </c>
      <c r="C374" t="s">
        <v>181</v>
      </c>
      <c r="D374">
        <v>1440</v>
      </c>
      <c r="E374">
        <v>900</v>
      </c>
      <c r="F374">
        <v>24</v>
      </c>
      <c r="G374" t="s">
        <v>22</v>
      </c>
      <c r="H374">
        <v>4063</v>
      </c>
      <c r="I374">
        <v>0.94</v>
      </c>
      <c r="J374">
        <v>0.9</v>
      </c>
      <c r="K374">
        <f t="shared" si="30"/>
        <v>0.09</v>
      </c>
      <c r="L374">
        <f t="shared" si="31"/>
        <v>6.3829787234042618E-2</v>
      </c>
      <c r="M374">
        <f t="shared" si="32"/>
        <v>1.1949766032160545</v>
      </c>
      <c r="N374">
        <f t="shared" si="33"/>
        <v>1.045757490560675</v>
      </c>
      <c r="O374">
        <f t="shared" si="34"/>
        <v>0.14921911265537924</v>
      </c>
    </row>
    <row r="375" spans="1:15">
      <c r="A375" t="s">
        <v>179</v>
      </c>
      <c r="B375">
        <v>1</v>
      </c>
      <c r="C375" t="s">
        <v>181</v>
      </c>
      <c r="D375">
        <v>1440</v>
      </c>
      <c r="E375">
        <v>900</v>
      </c>
      <c r="F375">
        <v>24</v>
      </c>
      <c r="G375" t="s">
        <v>22</v>
      </c>
      <c r="H375">
        <v>4032</v>
      </c>
      <c r="I375">
        <v>0.66</v>
      </c>
      <c r="J375">
        <v>6.4</v>
      </c>
      <c r="K375">
        <f t="shared" si="30"/>
        <v>0.64</v>
      </c>
      <c r="L375">
        <f t="shared" si="31"/>
        <v>0.51515151515151503</v>
      </c>
      <c r="M375">
        <f t="shared" si="32"/>
        <v>0.28806501849961363</v>
      </c>
      <c r="N375">
        <f t="shared" si="33"/>
        <v>0.19382002601611284</v>
      </c>
      <c r="O375">
        <f t="shared" si="34"/>
        <v>9.4244992483500822E-2</v>
      </c>
    </row>
    <row r="376" spans="1:15">
      <c r="A376" t="s">
        <v>179</v>
      </c>
      <c r="B376">
        <v>1</v>
      </c>
      <c r="C376" t="s">
        <v>181</v>
      </c>
      <c r="D376">
        <v>1440</v>
      </c>
      <c r="E376">
        <v>900</v>
      </c>
      <c r="F376">
        <v>24</v>
      </c>
      <c r="G376" t="s">
        <v>22</v>
      </c>
      <c r="H376">
        <v>6792</v>
      </c>
      <c r="I376">
        <v>0.3125</v>
      </c>
      <c r="J376">
        <v>19.600000000000001</v>
      </c>
      <c r="K376">
        <f t="shared" si="30"/>
        <v>0.51020408163265307</v>
      </c>
      <c r="L376">
        <f t="shared" si="31"/>
        <v>0.45454545454545453</v>
      </c>
      <c r="M376">
        <f t="shared" si="32"/>
        <v>0.34242268082220628</v>
      </c>
      <c r="N376">
        <f t="shared" si="33"/>
        <v>0.29225607135647602</v>
      </c>
      <c r="O376">
        <f t="shared" si="34"/>
        <v>5.0166609465730205E-2</v>
      </c>
    </row>
    <row r="377" spans="1:15">
      <c r="A377" t="s">
        <v>179</v>
      </c>
      <c r="B377">
        <v>1</v>
      </c>
      <c r="C377" t="s">
        <v>181</v>
      </c>
      <c r="D377">
        <v>1440</v>
      </c>
      <c r="E377">
        <v>900</v>
      </c>
      <c r="F377">
        <v>24</v>
      </c>
      <c r="G377" t="s">
        <v>22</v>
      </c>
      <c r="H377">
        <v>4328</v>
      </c>
      <c r="I377">
        <v>0.19</v>
      </c>
      <c r="J377">
        <v>25.6</v>
      </c>
      <c r="K377">
        <f t="shared" si="30"/>
        <v>0.390625</v>
      </c>
      <c r="L377">
        <f t="shared" si="31"/>
        <v>0.23456790123456789</v>
      </c>
      <c r="M377">
        <f t="shared" si="32"/>
        <v>0.62973141792582088</v>
      </c>
      <c r="N377">
        <f t="shared" si="33"/>
        <v>0.40823996531184958</v>
      </c>
      <c r="O377">
        <f t="shared" si="34"/>
        <v>0.22149145261397118</v>
      </c>
    </row>
    <row r="378" spans="1:15">
      <c r="A378" t="s">
        <v>179</v>
      </c>
      <c r="B378">
        <v>1</v>
      </c>
      <c r="C378" t="s">
        <v>181</v>
      </c>
      <c r="D378">
        <v>1440</v>
      </c>
      <c r="E378">
        <v>900</v>
      </c>
      <c r="F378">
        <v>24</v>
      </c>
      <c r="G378" t="s">
        <v>22</v>
      </c>
      <c r="H378">
        <v>3552</v>
      </c>
      <c r="I378">
        <v>0.11749999999999999</v>
      </c>
      <c r="J378">
        <v>22.5</v>
      </c>
      <c r="K378">
        <f t="shared" si="30"/>
        <v>0.44444444444444442</v>
      </c>
      <c r="L378">
        <f t="shared" si="31"/>
        <v>0.13314447592067988</v>
      </c>
      <c r="M378">
        <f t="shared" si="32"/>
        <v>0.87567684745210517</v>
      </c>
      <c r="N378">
        <f t="shared" si="33"/>
        <v>0.35218251811136247</v>
      </c>
      <c r="O378">
        <f t="shared" si="34"/>
        <v>0.52349432934074258</v>
      </c>
    </row>
    <row r="379" spans="1:15">
      <c r="A379" t="s">
        <v>179</v>
      </c>
      <c r="B379">
        <v>1</v>
      </c>
      <c r="C379" t="s">
        <v>181</v>
      </c>
      <c r="D379">
        <v>1440</v>
      </c>
      <c r="E379">
        <v>900</v>
      </c>
      <c r="F379">
        <v>24</v>
      </c>
      <c r="G379" t="s">
        <v>22</v>
      </c>
      <c r="H379">
        <v>5544</v>
      </c>
      <c r="I379">
        <v>0.4975</v>
      </c>
      <c r="J379">
        <v>8.1</v>
      </c>
      <c r="K379">
        <f t="shared" si="30"/>
        <v>0.80999999999999994</v>
      </c>
      <c r="L379">
        <f t="shared" si="31"/>
        <v>0.99004975124378114</v>
      </c>
      <c r="M379">
        <f t="shared" si="32"/>
        <v>4.3429810107822398E-3</v>
      </c>
      <c r="N379">
        <f t="shared" si="33"/>
        <v>9.15149811213503E-2</v>
      </c>
      <c r="O379">
        <f t="shared" si="34"/>
        <v>8.7172000110568082E-2</v>
      </c>
    </row>
    <row r="380" spans="1:15">
      <c r="A380" t="s">
        <v>179</v>
      </c>
      <c r="B380">
        <v>1</v>
      </c>
      <c r="C380" t="s">
        <v>181</v>
      </c>
      <c r="D380">
        <v>1440</v>
      </c>
      <c r="E380">
        <v>900</v>
      </c>
      <c r="F380">
        <v>24</v>
      </c>
      <c r="G380" t="s">
        <v>22</v>
      </c>
      <c r="H380">
        <v>3695</v>
      </c>
      <c r="I380">
        <v>0.94499999999999995</v>
      </c>
      <c r="J380">
        <v>0.4</v>
      </c>
      <c r="K380">
        <f t="shared" si="30"/>
        <v>0.04</v>
      </c>
      <c r="L380">
        <f t="shared" si="31"/>
        <v>5.8201058201058253E-2</v>
      </c>
      <c r="M380">
        <f t="shared" si="32"/>
        <v>1.2350691190150187</v>
      </c>
      <c r="N380">
        <f t="shared" si="33"/>
        <v>1.3979400086720377</v>
      </c>
      <c r="O380">
        <f t="shared" si="34"/>
        <v>0.16287088965701879</v>
      </c>
    </row>
    <row r="381" spans="1:15">
      <c r="A381" t="s">
        <v>179</v>
      </c>
      <c r="B381">
        <v>1</v>
      </c>
      <c r="C381" t="s">
        <v>181</v>
      </c>
      <c r="D381">
        <v>1440</v>
      </c>
      <c r="E381">
        <v>900</v>
      </c>
      <c r="F381">
        <v>24</v>
      </c>
      <c r="G381" t="s">
        <v>22</v>
      </c>
      <c r="H381">
        <v>3367</v>
      </c>
      <c r="I381">
        <v>0.82250000000000001</v>
      </c>
      <c r="J381">
        <v>2.5</v>
      </c>
      <c r="K381">
        <f t="shared" si="30"/>
        <v>0.25</v>
      </c>
      <c r="L381">
        <f t="shared" si="31"/>
        <v>0.21580547112462004</v>
      </c>
      <c r="M381">
        <f t="shared" si="32"/>
        <v>0.6659375492308991</v>
      </c>
      <c r="N381">
        <f t="shared" si="33"/>
        <v>0.6020599913279624</v>
      </c>
      <c r="O381">
        <f t="shared" si="34"/>
        <v>6.3877557902936699E-2</v>
      </c>
    </row>
    <row r="382" spans="1:15">
      <c r="A382" t="s">
        <v>179</v>
      </c>
      <c r="B382">
        <v>1</v>
      </c>
      <c r="C382" t="s">
        <v>181</v>
      </c>
      <c r="D382">
        <v>1440</v>
      </c>
      <c r="E382">
        <v>900</v>
      </c>
      <c r="F382">
        <v>24</v>
      </c>
      <c r="G382" t="s">
        <v>22</v>
      </c>
      <c r="H382">
        <v>6832</v>
      </c>
      <c r="I382">
        <v>0.13250000000000001</v>
      </c>
      <c r="J382">
        <v>32.4</v>
      </c>
      <c r="K382">
        <f t="shared" si="30"/>
        <v>0.30864197530864201</v>
      </c>
      <c r="L382">
        <f t="shared" si="31"/>
        <v>0.1527377521613833</v>
      </c>
      <c r="M382">
        <f t="shared" si="32"/>
        <v>0.81605360519008463</v>
      </c>
      <c r="N382">
        <f t="shared" si="33"/>
        <v>0.51054501020661214</v>
      </c>
      <c r="O382">
        <f t="shared" si="34"/>
        <v>0.30550859498347249</v>
      </c>
    </row>
    <row r="383" spans="1:15">
      <c r="A383" t="s">
        <v>179</v>
      </c>
      <c r="B383">
        <v>1</v>
      </c>
      <c r="C383" t="s">
        <v>181</v>
      </c>
      <c r="D383">
        <v>1440</v>
      </c>
      <c r="E383">
        <v>900</v>
      </c>
      <c r="F383">
        <v>24</v>
      </c>
      <c r="G383" t="s">
        <v>22</v>
      </c>
      <c r="H383">
        <v>5232</v>
      </c>
      <c r="I383">
        <v>0.745</v>
      </c>
      <c r="J383">
        <v>1.6</v>
      </c>
      <c r="K383">
        <f t="shared" si="30"/>
        <v>0.16</v>
      </c>
      <c r="L383">
        <f t="shared" si="31"/>
        <v>0.34228187919463088</v>
      </c>
      <c r="M383">
        <f t="shared" si="32"/>
        <v>0.46561609231433765</v>
      </c>
      <c r="N383">
        <f t="shared" si="33"/>
        <v>0.79588001734407521</v>
      </c>
      <c r="O383">
        <f t="shared" si="34"/>
        <v>0.33026392502973756</v>
      </c>
    </row>
    <row r="384" spans="1:15">
      <c r="A384" t="s">
        <v>179</v>
      </c>
      <c r="B384">
        <v>1</v>
      </c>
      <c r="C384" t="s">
        <v>181</v>
      </c>
      <c r="D384">
        <v>1440</v>
      </c>
      <c r="E384">
        <v>900</v>
      </c>
      <c r="F384">
        <v>24</v>
      </c>
      <c r="G384" t="s">
        <v>22</v>
      </c>
      <c r="H384">
        <v>2856</v>
      </c>
      <c r="I384">
        <v>0.59250000000000003</v>
      </c>
      <c r="J384">
        <v>4.9000000000000004</v>
      </c>
      <c r="K384">
        <f t="shared" si="30"/>
        <v>0.49000000000000005</v>
      </c>
      <c r="L384">
        <f t="shared" si="31"/>
        <v>0.6877637130801687</v>
      </c>
      <c r="M384">
        <f t="shared" si="32"/>
        <v>0.16256074160614606</v>
      </c>
      <c r="N384">
        <f t="shared" si="33"/>
        <v>0.30980391997148626</v>
      </c>
      <c r="O384">
        <f t="shared" si="34"/>
        <v>0.1472431783653402</v>
      </c>
    </row>
    <row r="385" spans="1:15">
      <c r="A385" t="s">
        <v>179</v>
      </c>
      <c r="B385">
        <v>1</v>
      </c>
      <c r="C385" t="s">
        <v>181</v>
      </c>
      <c r="D385">
        <v>1440</v>
      </c>
      <c r="E385">
        <v>900</v>
      </c>
      <c r="F385">
        <v>24</v>
      </c>
      <c r="G385" t="s">
        <v>22</v>
      </c>
      <c r="H385">
        <v>6424</v>
      </c>
      <c r="I385">
        <v>0.28249999999999997</v>
      </c>
      <c r="J385">
        <v>28.9</v>
      </c>
      <c r="K385">
        <f t="shared" si="30"/>
        <v>0.34602076124567477</v>
      </c>
      <c r="L385">
        <f t="shared" si="31"/>
        <v>0.39372822299651561</v>
      </c>
      <c r="M385">
        <f t="shared" si="32"/>
        <v>0.40480345325057271</v>
      </c>
      <c r="N385">
        <f t="shared" si="33"/>
        <v>0.46089784275654783</v>
      </c>
      <c r="O385">
        <f t="shared" si="34"/>
        <v>5.6094389505975173E-2</v>
      </c>
    </row>
    <row r="386" spans="1:15">
      <c r="A386" t="s">
        <v>180</v>
      </c>
      <c r="B386">
        <v>1</v>
      </c>
      <c r="C386" t="s">
        <v>181</v>
      </c>
      <c r="D386">
        <v>1280</v>
      </c>
      <c r="E386">
        <v>800</v>
      </c>
      <c r="F386">
        <v>24</v>
      </c>
      <c r="G386" t="s">
        <v>22</v>
      </c>
      <c r="H386">
        <v>7725</v>
      </c>
      <c r="I386">
        <v>0.73250000000000004</v>
      </c>
      <c r="J386">
        <v>0.9</v>
      </c>
      <c r="K386">
        <f t="shared" si="30"/>
        <v>0.09</v>
      </c>
      <c r="L386">
        <f t="shared" si="31"/>
        <v>0.36518771331058014</v>
      </c>
      <c r="M386">
        <f t="shared" si="32"/>
        <v>0.43748384266889989</v>
      </c>
      <c r="N386">
        <f t="shared" si="33"/>
        <v>1.045757490560675</v>
      </c>
      <c r="O386">
        <f t="shared" si="34"/>
        <v>0.6082736478917754</v>
      </c>
    </row>
    <row r="387" spans="1:15">
      <c r="A387" t="s">
        <v>180</v>
      </c>
      <c r="B387">
        <v>1</v>
      </c>
      <c r="C387" t="s">
        <v>181</v>
      </c>
      <c r="D387">
        <v>1280</v>
      </c>
      <c r="E387">
        <v>800</v>
      </c>
      <c r="F387">
        <v>24</v>
      </c>
      <c r="G387" t="s">
        <v>22</v>
      </c>
      <c r="H387">
        <v>13605</v>
      </c>
      <c r="I387">
        <v>0.35749999999999998</v>
      </c>
      <c r="J387">
        <v>16.899999999999999</v>
      </c>
      <c r="K387">
        <f t="shared" si="30"/>
        <v>0.59171597633136097</v>
      </c>
      <c r="L387">
        <f t="shared" si="31"/>
        <v>0.55642023346303493</v>
      </c>
      <c r="M387">
        <f t="shared" si="32"/>
        <v>0.25459708586623281</v>
      </c>
      <c r="N387">
        <f t="shared" si="33"/>
        <v>0.22788670461367352</v>
      </c>
      <c r="O387">
        <f t="shared" si="34"/>
        <v>2.6710381252559284E-2</v>
      </c>
    </row>
    <row r="388" spans="1:15">
      <c r="A388" t="s">
        <v>180</v>
      </c>
      <c r="B388">
        <v>1</v>
      </c>
      <c r="C388" t="s">
        <v>181</v>
      </c>
      <c r="D388">
        <v>1280</v>
      </c>
      <c r="E388">
        <v>800</v>
      </c>
      <c r="F388">
        <v>24</v>
      </c>
      <c r="G388" t="s">
        <v>22</v>
      </c>
      <c r="H388">
        <v>12595</v>
      </c>
      <c r="I388">
        <v>0.35749999999999998</v>
      </c>
      <c r="J388">
        <v>19.600000000000001</v>
      </c>
      <c r="K388">
        <f t="shared" si="30"/>
        <v>0.51020408163265307</v>
      </c>
      <c r="L388">
        <f t="shared" si="31"/>
        <v>0.55642023346303493</v>
      </c>
      <c r="M388">
        <f t="shared" si="32"/>
        <v>0.25459708586623281</v>
      </c>
      <c r="N388">
        <f t="shared" si="33"/>
        <v>0.29225607135647602</v>
      </c>
      <c r="O388">
        <f t="shared" si="34"/>
        <v>3.7658985490243213E-2</v>
      </c>
    </row>
    <row r="389" spans="1:15">
      <c r="A389" t="s">
        <v>180</v>
      </c>
      <c r="B389">
        <v>1</v>
      </c>
      <c r="C389" t="s">
        <v>181</v>
      </c>
      <c r="D389">
        <v>1280</v>
      </c>
      <c r="E389">
        <v>800</v>
      </c>
      <c r="F389">
        <v>24</v>
      </c>
      <c r="G389" t="s">
        <v>22</v>
      </c>
      <c r="H389">
        <v>10126</v>
      </c>
      <c r="I389">
        <v>0.4</v>
      </c>
      <c r="J389">
        <v>22.5</v>
      </c>
      <c r="K389">
        <f t="shared" si="30"/>
        <v>0.44444444444444442</v>
      </c>
      <c r="L389">
        <f t="shared" si="31"/>
        <v>0.66666666666666674</v>
      </c>
      <c r="M389">
        <f t="shared" si="32"/>
        <v>0.17609125905568118</v>
      </c>
      <c r="N389">
        <f t="shared" si="33"/>
        <v>0.35218251811136247</v>
      </c>
      <c r="O389">
        <f t="shared" si="34"/>
        <v>0.17609125905568135</v>
      </c>
    </row>
    <row r="390" spans="1:15">
      <c r="A390" t="s">
        <v>180</v>
      </c>
      <c r="B390">
        <v>1</v>
      </c>
      <c r="C390" t="s">
        <v>181</v>
      </c>
      <c r="D390">
        <v>1280</v>
      </c>
      <c r="E390">
        <v>800</v>
      </c>
      <c r="F390">
        <v>24</v>
      </c>
      <c r="G390" t="s">
        <v>22</v>
      </c>
      <c r="H390">
        <v>7939</v>
      </c>
      <c r="I390">
        <v>0.46250000000000002</v>
      </c>
      <c r="J390">
        <v>8.1</v>
      </c>
      <c r="K390">
        <f t="shared" si="30"/>
        <v>0.80999999999999994</v>
      </c>
      <c r="L390">
        <f t="shared" si="31"/>
        <v>0.86046511627906985</v>
      </c>
      <c r="M390">
        <f t="shared" si="32"/>
        <v>6.5266731512591492E-2</v>
      </c>
      <c r="N390">
        <f t="shared" si="33"/>
        <v>9.15149811213503E-2</v>
      </c>
      <c r="O390">
        <f t="shared" si="34"/>
        <v>2.6248249608758795E-2</v>
      </c>
    </row>
    <row r="391" spans="1:15">
      <c r="A391" t="s">
        <v>180</v>
      </c>
      <c r="B391">
        <v>1</v>
      </c>
      <c r="C391" t="s">
        <v>181</v>
      </c>
      <c r="D391">
        <v>1280</v>
      </c>
      <c r="E391">
        <v>800</v>
      </c>
      <c r="F391">
        <v>24</v>
      </c>
      <c r="G391" t="s">
        <v>22</v>
      </c>
      <c r="H391">
        <v>8844</v>
      </c>
      <c r="I391">
        <v>0.57750000000000001</v>
      </c>
      <c r="J391">
        <v>3.6</v>
      </c>
      <c r="K391">
        <f t="shared" si="30"/>
        <v>0.36</v>
      </c>
      <c r="L391">
        <f t="shared" si="31"/>
        <v>0.73160173160173159</v>
      </c>
      <c r="M391">
        <f t="shared" si="32"/>
        <v>0.13572527527847081</v>
      </c>
      <c r="N391">
        <f t="shared" si="33"/>
        <v>0.44369749923271273</v>
      </c>
      <c r="O391">
        <f t="shared" si="34"/>
        <v>0.30797222395424195</v>
      </c>
    </row>
    <row r="392" spans="1:15">
      <c r="A392" t="s">
        <v>180</v>
      </c>
      <c r="B392">
        <v>1</v>
      </c>
      <c r="C392" t="s">
        <v>181</v>
      </c>
      <c r="D392">
        <v>1280</v>
      </c>
      <c r="E392">
        <v>800</v>
      </c>
      <c r="F392">
        <v>24</v>
      </c>
      <c r="G392" t="s">
        <v>22</v>
      </c>
      <c r="H392">
        <v>6934</v>
      </c>
      <c r="I392">
        <v>0.71499999999999997</v>
      </c>
      <c r="J392">
        <v>2.5</v>
      </c>
      <c r="K392">
        <f t="shared" si="30"/>
        <v>0.25</v>
      </c>
      <c r="L392">
        <f t="shared" si="31"/>
        <v>0.39860139860139865</v>
      </c>
      <c r="M392">
        <f t="shared" si="32"/>
        <v>0.3994611817925704</v>
      </c>
      <c r="N392">
        <f t="shared" si="33"/>
        <v>0.6020599913279624</v>
      </c>
      <c r="O392">
        <f t="shared" si="34"/>
        <v>0.20259880953539205</v>
      </c>
    </row>
    <row r="393" spans="1:15">
      <c r="A393" t="s">
        <v>180</v>
      </c>
      <c r="B393">
        <v>1</v>
      </c>
      <c r="C393" t="s">
        <v>181</v>
      </c>
      <c r="D393">
        <v>1280</v>
      </c>
      <c r="E393">
        <v>800</v>
      </c>
      <c r="F393">
        <v>24</v>
      </c>
      <c r="G393" t="s">
        <v>22</v>
      </c>
      <c r="H393">
        <v>5016</v>
      </c>
      <c r="I393">
        <v>0.34749999999999998</v>
      </c>
      <c r="J393">
        <v>28.9</v>
      </c>
      <c r="K393">
        <f t="shared" si="30"/>
        <v>0.34602076124567477</v>
      </c>
      <c r="L393">
        <f t="shared" si="31"/>
        <v>0.53256704980842906</v>
      </c>
      <c r="M393">
        <f t="shared" si="32"/>
        <v>0.27362570708418593</v>
      </c>
      <c r="N393">
        <f t="shared" si="33"/>
        <v>0.46089784275654783</v>
      </c>
      <c r="O393">
        <f t="shared" si="34"/>
        <v>0.18727213567236189</v>
      </c>
    </row>
    <row r="394" spans="1:15">
      <c r="A394" t="s">
        <v>180</v>
      </c>
      <c r="B394">
        <v>1</v>
      </c>
      <c r="C394" t="s">
        <v>181</v>
      </c>
      <c r="D394">
        <v>1280</v>
      </c>
      <c r="E394">
        <v>800</v>
      </c>
      <c r="F394">
        <v>24</v>
      </c>
      <c r="G394" t="s">
        <v>22</v>
      </c>
      <c r="H394">
        <v>7535</v>
      </c>
      <c r="I394">
        <v>0.45500000000000002</v>
      </c>
      <c r="J394">
        <v>4.9000000000000004</v>
      </c>
      <c r="K394">
        <f t="shared" si="30"/>
        <v>0.49000000000000005</v>
      </c>
      <c r="L394">
        <f t="shared" si="31"/>
        <v>0.83486238532110102</v>
      </c>
      <c r="M394">
        <f t="shared" si="32"/>
        <v>7.8385105619530021E-2</v>
      </c>
      <c r="N394">
        <f t="shared" si="33"/>
        <v>0.30980391997148626</v>
      </c>
      <c r="O394">
        <f t="shared" si="34"/>
        <v>0.23141881435195633</v>
      </c>
    </row>
    <row r="395" spans="1:15">
      <c r="A395" t="s">
        <v>180</v>
      </c>
      <c r="B395">
        <v>1</v>
      </c>
      <c r="C395" t="s">
        <v>181</v>
      </c>
      <c r="D395">
        <v>1280</v>
      </c>
      <c r="E395">
        <v>800</v>
      </c>
      <c r="F395">
        <v>24</v>
      </c>
      <c r="G395" t="s">
        <v>22</v>
      </c>
      <c r="H395">
        <v>4965</v>
      </c>
      <c r="I395">
        <v>0.72499999999999998</v>
      </c>
      <c r="J395">
        <v>0.4</v>
      </c>
      <c r="K395">
        <f t="shared" si="30"/>
        <v>0.04</v>
      </c>
      <c r="L395">
        <f t="shared" si="31"/>
        <v>0.37931034482758624</v>
      </c>
      <c r="M395">
        <f t="shared" si="32"/>
        <v>0.42100531274073105</v>
      </c>
      <c r="N395">
        <f t="shared" si="33"/>
        <v>1.3979400086720377</v>
      </c>
      <c r="O395">
        <f t="shared" si="34"/>
        <v>0.97693469593130655</v>
      </c>
    </row>
    <row r="396" spans="1:15">
      <c r="A396" t="s">
        <v>180</v>
      </c>
      <c r="B396">
        <v>1</v>
      </c>
      <c r="C396" t="s">
        <v>181</v>
      </c>
      <c r="D396">
        <v>1280</v>
      </c>
      <c r="E396">
        <v>800</v>
      </c>
      <c r="F396">
        <v>24</v>
      </c>
      <c r="G396" t="s">
        <v>22</v>
      </c>
      <c r="H396">
        <v>6815</v>
      </c>
      <c r="I396">
        <v>0.6875</v>
      </c>
      <c r="J396">
        <v>1.6</v>
      </c>
      <c r="K396">
        <f t="shared" si="30"/>
        <v>0.16</v>
      </c>
      <c r="L396">
        <f t="shared" si="31"/>
        <v>0.45454545454545453</v>
      </c>
      <c r="M396">
        <f t="shared" si="32"/>
        <v>0.34242268082220628</v>
      </c>
      <c r="N396">
        <f t="shared" si="33"/>
        <v>0.79588001734407521</v>
      </c>
      <c r="O396">
        <f t="shared" si="34"/>
        <v>0.45345733652186898</v>
      </c>
    </row>
    <row r="397" spans="1:15">
      <c r="A397" t="s">
        <v>180</v>
      </c>
      <c r="B397">
        <v>1</v>
      </c>
      <c r="C397" t="s">
        <v>181</v>
      </c>
      <c r="D397">
        <v>1280</v>
      </c>
      <c r="E397">
        <v>800</v>
      </c>
      <c r="F397">
        <v>24</v>
      </c>
      <c r="G397" t="s">
        <v>22</v>
      </c>
      <c r="H397">
        <v>7976</v>
      </c>
      <c r="I397">
        <v>0.4975</v>
      </c>
      <c r="J397">
        <v>12.1</v>
      </c>
      <c r="K397">
        <f t="shared" si="30"/>
        <v>0.82644628099173556</v>
      </c>
      <c r="L397">
        <f t="shared" si="31"/>
        <v>0.99004975124378114</v>
      </c>
      <c r="M397">
        <f t="shared" si="32"/>
        <v>4.3429810107822398E-3</v>
      </c>
      <c r="N397">
        <f t="shared" si="33"/>
        <v>8.2785370316450071E-2</v>
      </c>
      <c r="O397">
        <f t="shared" si="34"/>
        <v>7.8442389305667867E-2</v>
      </c>
    </row>
    <row r="398" spans="1:15">
      <c r="A398" t="s">
        <v>180</v>
      </c>
      <c r="B398">
        <v>1</v>
      </c>
      <c r="C398" t="s">
        <v>181</v>
      </c>
      <c r="D398">
        <v>1280</v>
      </c>
      <c r="E398">
        <v>800</v>
      </c>
      <c r="F398">
        <v>24</v>
      </c>
      <c r="G398" t="s">
        <v>22</v>
      </c>
      <c r="H398">
        <v>7823</v>
      </c>
      <c r="I398">
        <v>0.45250000000000001</v>
      </c>
      <c r="J398">
        <v>32.4</v>
      </c>
      <c r="K398">
        <f t="shared" si="30"/>
        <v>0.30864197530864201</v>
      </c>
      <c r="L398">
        <f t="shared" si="31"/>
        <v>0.82648401826484019</v>
      </c>
      <c r="M398">
        <f t="shared" si="32"/>
        <v>8.2765539970933791E-2</v>
      </c>
      <c r="N398">
        <f t="shared" si="33"/>
        <v>0.51054501020661214</v>
      </c>
      <c r="O398">
        <f t="shared" si="34"/>
        <v>0.42777947023567831</v>
      </c>
    </row>
    <row r="399" spans="1:15">
      <c r="A399" t="s">
        <v>180</v>
      </c>
      <c r="B399">
        <v>1</v>
      </c>
      <c r="C399" t="s">
        <v>181</v>
      </c>
      <c r="D399">
        <v>1280</v>
      </c>
      <c r="E399">
        <v>800</v>
      </c>
      <c r="F399">
        <v>24</v>
      </c>
      <c r="G399" t="s">
        <v>22</v>
      </c>
      <c r="H399">
        <v>10858</v>
      </c>
      <c r="I399">
        <v>0.505</v>
      </c>
      <c r="J399">
        <v>6.4</v>
      </c>
      <c r="K399">
        <f t="shared" si="30"/>
        <v>0.64</v>
      </c>
      <c r="L399">
        <f t="shared" si="31"/>
        <v>0.98019801980198018</v>
      </c>
      <c r="M399">
        <f t="shared" si="32"/>
        <v>8.6861791850926205E-3</v>
      </c>
      <c r="N399">
        <f t="shared" si="33"/>
        <v>0.19382002601611284</v>
      </c>
      <c r="O399">
        <f t="shared" si="34"/>
        <v>0.18513384683102013</v>
      </c>
    </row>
    <row r="400" spans="1:15">
      <c r="A400" t="s">
        <v>180</v>
      </c>
      <c r="B400">
        <v>1</v>
      </c>
      <c r="C400" t="s">
        <v>181</v>
      </c>
      <c r="D400">
        <v>1280</v>
      </c>
      <c r="E400">
        <v>800</v>
      </c>
      <c r="F400">
        <v>24</v>
      </c>
      <c r="G400" t="s">
        <v>22</v>
      </c>
      <c r="H400">
        <v>10135</v>
      </c>
      <c r="I400">
        <v>0.42249999999999999</v>
      </c>
      <c r="J400">
        <v>25.6</v>
      </c>
      <c r="K400">
        <f t="shared" si="30"/>
        <v>0.390625</v>
      </c>
      <c r="L400">
        <f t="shared" si="31"/>
        <v>0.73160173160173159</v>
      </c>
      <c r="M400">
        <f t="shared" si="32"/>
        <v>0.13572527527847081</v>
      </c>
      <c r="N400">
        <f t="shared" si="33"/>
        <v>0.40823996531184958</v>
      </c>
      <c r="O400">
        <f t="shared" si="34"/>
        <v>0.2725146900333788</v>
      </c>
    </row>
    <row r="401" spans="1:15">
      <c r="A401" t="s">
        <v>180</v>
      </c>
      <c r="B401">
        <v>1</v>
      </c>
      <c r="C401" t="s">
        <v>181</v>
      </c>
      <c r="D401">
        <v>1280</v>
      </c>
      <c r="E401">
        <v>800</v>
      </c>
      <c r="F401">
        <v>24</v>
      </c>
      <c r="G401" t="s">
        <v>22</v>
      </c>
      <c r="H401">
        <v>8914</v>
      </c>
      <c r="I401">
        <v>0.40250000000000002</v>
      </c>
      <c r="J401">
        <v>14.4</v>
      </c>
      <c r="K401">
        <f t="shared" si="30"/>
        <v>0.69444444444444442</v>
      </c>
      <c r="L401">
        <f t="shared" si="31"/>
        <v>0.67364016736401688</v>
      </c>
      <c r="M401">
        <f t="shared" si="32"/>
        <v>0.17157202491628784</v>
      </c>
      <c r="N401">
        <f t="shared" si="33"/>
        <v>0.15836249209524964</v>
      </c>
      <c r="O401">
        <f t="shared" si="34"/>
        <v>1.3209532821038206E-2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01"/>
  <sheetViews>
    <sheetView workbookViewId="0">
      <selection activeCell="L1" sqref="L1:O2"/>
    </sheetView>
  </sheetViews>
  <sheetFormatPr defaultRowHeight="15"/>
  <sheetData>
    <row r="1" spans="1:15">
      <c r="A1" t="s">
        <v>0</v>
      </c>
      <c r="B1" t="s">
        <v>76</v>
      </c>
      <c r="C1" t="s">
        <v>110</v>
      </c>
      <c r="D1" t="s">
        <v>69</v>
      </c>
      <c r="E1" t="s">
        <v>71</v>
      </c>
      <c r="F1" t="s">
        <v>70</v>
      </c>
      <c r="G1" t="s">
        <v>72</v>
      </c>
      <c r="H1" t="s">
        <v>73</v>
      </c>
      <c r="I1" t="s">
        <v>75</v>
      </c>
      <c r="J1" t="s">
        <v>112</v>
      </c>
      <c r="K1" t="s">
        <v>74</v>
      </c>
      <c r="L1" t="s">
        <v>185</v>
      </c>
      <c r="M1" t="s">
        <v>182</v>
      </c>
      <c r="N1" t="s">
        <v>183</v>
      </c>
      <c r="O1" t="s">
        <v>184</v>
      </c>
    </row>
    <row r="2" spans="1:15">
      <c r="A2" t="s">
        <v>186</v>
      </c>
      <c r="B2">
        <v>0</v>
      </c>
      <c r="C2" t="s">
        <v>213</v>
      </c>
      <c r="D2">
        <v>1685</v>
      </c>
      <c r="E2">
        <v>947</v>
      </c>
      <c r="F2">
        <v>32</v>
      </c>
      <c r="G2" t="s">
        <v>187</v>
      </c>
      <c r="H2">
        <v>4240</v>
      </c>
      <c r="I2">
        <v>11</v>
      </c>
      <c r="J2">
        <v>12.1</v>
      </c>
      <c r="K2">
        <v>12.1</v>
      </c>
      <c r="L2">
        <f>MIN(I2,10)/MAX(I2,10)</f>
        <v>0.90909090909090906</v>
      </c>
      <c r="M2">
        <f>LOG(1/L2)</f>
        <v>4.1392685158225077E-2</v>
      </c>
      <c r="N2">
        <f>LOG(1/(MIN(K2,10)/MAX(K2,10)))</f>
        <v>8.2785370316450071E-2</v>
      </c>
      <c r="O2">
        <f>ABS(LOG(L2)-LOG(MIN(K2,10)/MAX(K2,10)))</f>
        <v>4.1392685158225015E-2</v>
      </c>
    </row>
    <row r="3" spans="1:15">
      <c r="A3" t="s">
        <v>186</v>
      </c>
      <c r="B3">
        <v>0</v>
      </c>
      <c r="C3" t="s">
        <v>213</v>
      </c>
      <c r="D3">
        <v>1685</v>
      </c>
      <c r="E3">
        <v>947</v>
      </c>
      <c r="F3">
        <v>32</v>
      </c>
      <c r="G3" t="s">
        <v>187</v>
      </c>
      <c r="H3">
        <v>5546</v>
      </c>
      <c r="I3">
        <v>13</v>
      </c>
      <c r="J3">
        <v>14.4</v>
      </c>
      <c r="K3">
        <v>14.4</v>
      </c>
      <c r="L3">
        <f t="shared" ref="L3:L66" si="0">MIN(I3,10)/MAX(I3,10)</f>
        <v>0.76923076923076927</v>
      </c>
      <c r="M3">
        <f t="shared" ref="M3:M66" si="1">LOG(1/L3)</f>
        <v>0.11394335230683671</v>
      </c>
      <c r="N3">
        <f t="shared" ref="N3:N66" si="2">LOG(1/(MIN(K3,10)/MAX(K3,10)))</f>
        <v>0.15836249209524964</v>
      </c>
      <c r="O3">
        <f t="shared" ref="O3:O66" si="3">ABS(LOG(L3)-LOG(MIN(K3,10)/MAX(K3,10)))</f>
        <v>4.4419139788412915E-2</v>
      </c>
    </row>
    <row r="4" spans="1:15">
      <c r="A4" t="s">
        <v>186</v>
      </c>
      <c r="B4">
        <v>0</v>
      </c>
      <c r="C4" t="s">
        <v>213</v>
      </c>
      <c r="D4">
        <v>1685</v>
      </c>
      <c r="E4">
        <v>947</v>
      </c>
      <c r="F4">
        <v>32</v>
      </c>
      <c r="G4" t="s">
        <v>187</v>
      </c>
      <c r="H4">
        <v>3011</v>
      </c>
      <c r="I4">
        <v>20</v>
      </c>
      <c r="J4">
        <v>32.4</v>
      </c>
      <c r="K4">
        <v>32.4</v>
      </c>
      <c r="L4">
        <f t="shared" si="0"/>
        <v>0.5</v>
      </c>
      <c r="M4">
        <f t="shared" si="1"/>
        <v>0.3010299956639812</v>
      </c>
      <c r="N4">
        <f t="shared" si="2"/>
        <v>0.51054501020661214</v>
      </c>
      <c r="O4">
        <f t="shared" si="3"/>
        <v>0.20951501454263094</v>
      </c>
    </row>
    <row r="5" spans="1:15">
      <c r="A5" t="s">
        <v>186</v>
      </c>
      <c r="B5">
        <v>0</v>
      </c>
      <c r="C5" t="s">
        <v>213</v>
      </c>
      <c r="D5">
        <v>1685</v>
      </c>
      <c r="E5">
        <v>947</v>
      </c>
      <c r="F5">
        <v>32</v>
      </c>
      <c r="G5" t="s">
        <v>187</v>
      </c>
      <c r="H5">
        <v>4243</v>
      </c>
      <c r="I5">
        <v>18</v>
      </c>
      <c r="J5">
        <v>22.5</v>
      </c>
      <c r="K5">
        <v>22.5</v>
      </c>
      <c r="L5">
        <f t="shared" si="0"/>
        <v>0.55555555555555558</v>
      </c>
      <c r="M5">
        <f t="shared" si="1"/>
        <v>0.25527250510330601</v>
      </c>
      <c r="N5">
        <f t="shared" si="2"/>
        <v>0.35218251811136247</v>
      </c>
      <c r="O5">
        <f t="shared" si="3"/>
        <v>9.6910013008056461E-2</v>
      </c>
    </row>
    <row r="6" spans="1:15">
      <c r="A6" t="s">
        <v>186</v>
      </c>
      <c r="B6">
        <v>0</v>
      </c>
      <c r="C6" t="s">
        <v>213</v>
      </c>
      <c r="D6">
        <v>1685</v>
      </c>
      <c r="E6">
        <v>947</v>
      </c>
      <c r="F6">
        <v>32</v>
      </c>
      <c r="G6" t="s">
        <v>187</v>
      </c>
      <c r="H6">
        <v>3939</v>
      </c>
      <c r="I6">
        <v>5</v>
      </c>
      <c r="J6">
        <v>4.9000000000000004</v>
      </c>
      <c r="K6">
        <v>4.9000000000000004</v>
      </c>
      <c r="L6">
        <f t="shared" si="0"/>
        <v>0.5</v>
      </c>
      <c r="M6">
        <f t="shared" si="1"/>
        <v>0.3010299956639812</v>
      </c>
      <c r="N6">
        <f t="shared" si="2"/>
        <v>0.30980391997148626</v>
      </c>
      <c r="O6">
        <f t="shared" si="3"/>
        <v>8.773924307505121E-3</v>
      </c>
    </row>
    <row r="7" spans="1:15">
      <c r="A7" t="s">
        <v>186</v>
      </c>
      <c r="B7">
        <v>0</v>
      </c>
      <c r="C7" t="s">
        <v>213</v>
      </c>
      <c r="D7">
        <v>1685</v>
      </c>
      <c r="E7">
        <v>947</v>
      </c>
      <c r="F7">
        <v>32</v>
      </c>
      <c r="G7" t="s">
        <v>187</v>
      </c>
      <c r="H7">
        <v>4821</v>
      </c>
      <c r="I7">
        <v>15</v>
      </c>
      <c r="J7">
        <v>25.6</v>
      </c>
      <c r="K7">
        <v>25.6</v>
      </c>
      <c r="L7">
        <f t="shared" si="0"/>
        <v>0.66666666666666663</v>
      </c>
      <c r="M7">
        <f t="shared" si="1"/>
        <v>0.17609125905568124</v>
      </c>
      <c r="N7">
        <f t="shared" si="2"/>
        <v>0.40823996531184958</v>
      </c>
      <c r="O7">
        <f t="shared" si="3"/>
        <v>0.23214870625616832</v>
      </c>
    </row>
    <row r="8" spans="1:15">
      <c r="A8" t="s">
        <v>186</v>
      </c>
      <c r="B8">
        <v>0</v>
      </c>
      <c r="C8" t="s">
        <v>213</v>
      </c>
      <c r="D8">
        <v>1685</v>
      </c>
      <c r="E8">
        <v>947</v>
      </c>
      <c r="F8">
        <v>32</v>
      </c>
      <c r="G8" t="s">
        <v>187</v>
      </c>
      <c r="H8">
        <v>2955</v>
      </c>
      <c r="I8">
        <v>3</v>
      </c>
      <c r="J8">
        <v>0.9</v>
      </c>
      <c r="K8">
        <v>0.9</v>
      </c>
      <c r="L8">
        <f t="shared" si="0"/>
        <v>0.3</v>
      </c>
      <c r="M8">
        <f t="shared" si="1"/>
        <v>0.52287874528033762</v>
      </c>
      <c r="N8">
        <f t="shared" si="2"/>
        <v>1.045757490560675</v>
      </c>
      <c r="O8">
        <f t="shared" si="3"/>
        <v>0.52287874528033762</v>
      </c>
    </row>
    <row r="9" spans="1:15">
      <c r="A9" t="s">
        <v>186</v>
      </c>
      <c r="B9">
        <v>0</v>
      </c>
      <c r="C9" t="s">
        <v>213</v>
      </c>
      <c r="D9">
        <v>1685</v>
      </c>
      <c r="E9">
        <v>947</v>
      </c>
      <c r="F9">
        <v>32</v>
      </c>
      <c r="G9" t="s">
        <v>187</v>
      </c>
      <c r="H9">
        <v>3204</v>
      </c>
      <c r="I9">
        <v>14</v>
      </c>
      <c r="J9">
        <v>16.899999999999999</v>
      </c>
      <c r="K9">
        <v>16.899999999999999</v>
      </c>
      <c r="L9">
        <f t="shared" si="0"/>
        <v>0.7142857142857143</v>
      </c>
      <c r="M9">
        <f t="shared" si="1"/>
        <v>0.14612803567823801</v>
      </c>
      <c r="N9">
        <f t="shared" si="2"/>
        <v>0.22788670461367352</v>
      </c>
      <c r="O9">
        <f t="shared" si="3"/>
        <v>8.1758668935435513E-2</v>
      </c>
    </row>
    <row r="10" spans="1:15">
      <c r="A10" t="s">
        <v>186</v>
      </c>
      <c r="B10">
        <v>0</v>
      </c>
      <c r="C10" t="s">
        <v>213</v>
      </c>
      <c r="D10">
        <v>1685</v>
      </c>
      <c r="E10">
        <v>947</v>
      </c>
      <c r="F10">
        <v>32</v>
      </c>
      <c r="G10" t="s">
        <v>187</v>
      </c>
      <c r="H10">
        <v>2492</v>
      </c>
      <c r="I10">
        <v>15</v>
      </c>
      <c r="J10">
        <v>19.600000000000001</v>
      </c>
      <c r="K10">
        <v>19.600000000000001</v>
      </c>
      <c r="L10">
        <f t="shared" si="0"/>
        <v>0.66666666666666663</v>
      </c>
      <c r="M10">
        <f t="shared" si="1"/>
        <v>0.17609125905568124</v>
      </c>
      <c r="N10">
        <f t="shared" si="2"/>
        <v>0.29225607135647602</v>
      </c>
      <c r="O10">
        <f t="shared" si="3"/>
        <v>0.11616481230079476</v>
      </c>
    </row>
    <row r="11" spans="1:15">
      <c r="A11" t="s">
        <v>186</v>
      </c>
      <c r="B11">
        <v>0</v>
      </c>
      <c r="C11" t="s">
        <v>213</v>
      </c>
      <c r="D11">
        <v>1685</v>
      </c>
      <c r="E11">
        <v>947</v>
      </c>
      <c r="F11">
        <v>32</v>
      </c>
      <c r="G11" t="s">
        <v>187</v>
      </c>
      <c r="H11">
        <v>3171</v>
      </c>
      <c r="I11">
        <v>10</v>
      </c>
      <c r="J11">
        <v>8.1</v>
      </c>
      <c r="K11">
        <v>8.1</v>
      </c>
      <c r="L11">
        <f t="shared" si="0"/>
        <v>1</v>
      </c>
      <c r="M11">
        <f t="shared" si="1"/>
        <v>0</v>
      </c>
      <c r="N11">
        <f t="shared" si="2"/>
        <v>9.15149811213503E-2</v>
      </c>
      <c r="O11">
        <f t="shared" si="3"/>
        <v>9.1514981121350286E-2</v>
      </c>
    </row>
    <row r="12" spans="1:15">
      <c r="A12" t="s">
        <v>186</v>
      </c>
      <c r="B12">
        <v>0</v>
      </c>
      <c r="C12" t="s">
        <v>213</v>
      </c>
      <c r="D12">
        <v>1685</v>
      </c>
      <c r="E12">
        <v>947</v>
      </c>
      <c r="F12">
        <v>32</v>
      </c>
      <c r="G12" t="s">
        <v>187</v>
      </c>
      <c r="H12">
        <v>2331</v>
      </c>
      <c r="I12">
        <v>7</v>
      </c>
      <c r="J12">
        <v>3.6</v>
      </c>
      <c r="K12">
        <v>3.6</v>
      </c>
      <c r="L12">
        <f t="shared" si="0"/>
        <v>0.7</v>
      </c>
      <c r="M12">
        <f t="shared" si="1"/>
        <v>0.15490195998574319</v>
      </c>
      <c r="N12">
        <f t="shared" si="2"/>
        <v>0.44369749923271273</v>
      </c>
      <c r="O12">
        <f t="shared" si="3"/>
        <v>0.28879553924696955</v>
      </c>
    </row>
    <row r="13" spans="1:15">
      <c r="A13" t="s">
        <v>186</v>
      </c>
      <c r="B13">
        <v>0</v>
      </c>
      <c r="C13" t="s">
        <v>213</v>
      </c>
      <c r="D13">
        <v>1685</v>
      </c>
      <c r="E13">
        <v>947</v>
      </c>
      <c r="F13">
        <v>32</v>
      </c>
      <c r="G13" t="s">
        <v>187</v>
      </c>
      <c r="H13">
        <v>2427</v>
      </c>
      <c r="I13">
        <v>8</v>
      </c>
      <c r="J13">
        <v>6.4</v>
      </c>
      <c r="K13">
        <v>6.4</v>
      </c>
      <c r="L13">
        <f t="shared" si="0"/>
        <v>0.8</v>
      </c>
      <c r="M13">
        <f t="shared" si="1"/>
        <v>9.691001300805642E-2</v>
      </c>
      <c r="N13">
        <f t="shared" si="2"/>
        <v>0.19382002601611284</v>
      </c>
      <c r="O13">
        <f t="shared" si="3"/>
        <v>9.691001300805642E-2</v>
      </c>
    </row>
    <row r="14" spans="1:15">
      <c r="A14" t="s">
        <v>186</v>
      </c>
      <c r="B14">
        <v>0</v>
      </c>
      <c r="C14" t="s">
        <v>213</v>
      </c>
      <c r="D14">
        <v>1685</v>
      </c>
      <c r="E14">
        <v>947</v>
      </c>
      <c r="F14">
        <v>32</v>
      </c>
      <c r="G14" t="s">
        <v>187</v>
      </c>
      <c r="H14">
        <v>3179</v>
      </c>
      <c r="I14">
        <v>4</v>
      </c>
      <c r="J14">
        <v>1.6</v>
      </c>
      <c r="K14">
        <v>1.6</v>
      </c>
      <c r="L14">
        <f t="shared" si="0"/>
        <v>0.4</v>
      </c>
      <c r="M14">
        <f t="shared" si="1"/>
        <v>0.3979400086720376</v>
      </c>
      <c r="N14">
        <f t="shared" si="2"/>
        <v>0.79588001734407521</v>
      </c>
      <c r="O14">
        <f t="shared" si="3"/>
        <v>0.3979400086720376</v>
      </c>
    </row>
    <row r="15" spans="1:15">
      <c r="A15" t="s">
        <v>186</v>
      </c>
      <c r="B15">
        <v>0</v>
      </c>
      <c r="C15" t="s">
        <v>213</v>
      </c>
      <c r="D15">
        <v>1685</v>
      </c>
      <c r="E15">
        <v>947</v>
      </c>
      <c r="F15">
        <v>32</v>
      </c>
      <c r="G15" t="s">
        <v>187</v>
      </c>
      <c r="H15">
        <v>3260</v>
      </c>
      <c r="I15">
        <v>17</v>
      </c>
      <c r="J15">
        <v>28.9</v>
      </c>
      <c r="K15">
        <v>28.9</v>
      </c>
      <c r="L15">
        <f t="shared" si="0"/>
        <v>0.58823529411764708</v>
      </c>
      <c r="M15">
        <f t="shared" si="1"/>
        <v>0.23044892137827391</v>
      </c>
      <c r="N15">
        <f t="shared" si="2"/>
        <v>0.46089784275654783</v>
      </c>
      <c r="O15">
        <f t="shared" si="3"/>
        <v>0.23044892137827391</v>
      </c>
    </row>
    <row r="16" spans="1:15">
      <c r="A16" t="s">
        <v>186</v>
      </c>
      <c r="B16">
        <v>0</v>
      </c>
      <c r="C16" t="s">
        <v>213</v>
      </c>
      <c r="D16">
        <v>1685</v>
      </c>
      <c r="E16">
        <v>947</v>
      </c>
      <c r="F16">
        <v>32</v>
      </c>
      <c r="G16" t="s">
        <v>187</v>
      </c>
      <c r="H16">
        <v>4437</v>
      </c>
      <c r="I16">
        <v>5</v>
      </c>
      <c r="J16">
        <v>2.5</v>
      </c>
      <c r="K16">
        <v>2.5</v>
      </c>
      <c r="L16">
        <f t="shared" si="0"/>
        <v>0.5</v>
      </c>
      <c r="M16">
        <f t="shared" si="1"/>
        <v>0.3010299956639812</v>
      </c>
      <c r="N16">
        <f t="shared" si="2"/>
        <v>0.6020599913279624</v>
      </c>
      <c r="O16">
        <f t="shared" si="3"/>
        <v>0.3010299956639812</v>
      </c>
    </row>
    <row r="17" spans="1:15">
      <c r="A17" t="s">
        <v>186</v>
      </c>
      <c r="B17">
        <v>0</v>
      </c>
      <c r="C17" t="s">
        <v>213</v>
      </c>
      <c r="D17">
        <v>1685</v>
      </c>
      <c r="E17">
        <v>947</v>
      </c>
      <c r="F17">
        <v>32</v>
      </c>
      <c r="G17" t="s">
        <v>187</v>
      </c>
      <c r="H17">
        <v>5043</v>
      </c>
      <c r="I17">
        <v>2</v>
      </c>
      <c r="J17">
        <v>0.4</v>
      </c>
      <c r="K17">
        <v>0.4</v>
      </c>
      <c r="L17">
        <f t="shared" si="0"/>
        <v>0.2</v>
      </c>
      <c r="M17">
        <f t="shared" si="1"/>
        <v>0.69897000433601886</v>
      </c>
      <c r="N17">
        <f t="shared" si="2"/>
        <v>1.3979400086720377</v>
      </c>
      <c r="O17">
        <f t="shared" si="3"/>
        <v>0.69897000433601875</v>
      </c>
    </row>
    <row r="18" spans="1:15">
      <c r="A18" t="s">
        <v>124</v>
      </c>
      <c r="B18">
        <v>0</v>
      </c>
      <c r="C18" t="s">
        <v>213</v>
      </c>
      <c r="D18">
        <v>880</v>
      </c>
      <c r="E18">
        <v>660</v>
      </c>
      <c r="F18">
        <v>24</v>
      </c>
      <c r="G18" t="s">
        <v>125</v>
      </c>
      <c r="H18">
        <v>12425</v>
      </c>
      <c r="I18">
        <v>0.5</v>
      </c>
      <c r="J18">
        <v>1.6</v>
      </c>
      <c r="K18">
        <v>1.6</v>
      </c>
      <c r="L18">
        <f t="shared" si="0"/>
        <v>0.05</v>
      </c>
      <c r="M18">
        <f t="shared" si="1"/>
        <v>1.3010299956639813</v>
      </c>
      <c r="N18">
        <f t="shared" si="2"/>
        <v>0.79588001734407521</v>
      </c>
      <c r="O18">
        <f t="shared" si="3"/>
        <v>0.50514997831990605</v>
      </c>
    </row>
    <row r="19" spans="1:15">
      <c r="A19" t="s">
        <v>124</v>
      </c>
      <c r="B19">
        <v>0</v>
      </c>
      <c r="C19" t="s">
        <v>213</v>
      </c>
      <c r="D19">
        <v>880</v>
      </c>
      <c r="E19">
        <v>660</v>
      </c>
      <c r="F19">
        <v>24</v>
      </c>
      <c r="G19" t="s">
        <v>125</v>
      </c>
      <c r="H19">
        <v>7662</v>
      </c>
      <c r="I19">
        <v>0.7</v>
      </c>
      <c r="J19">
        <v>4.9000000000000004</v>
      </c>
      <c r="K19">
        <v>4.9000000000000004</v>
      </c>
      <c r="L19">
        <f t="shared" si="0"/>
        <v>6.9999999999999993E-2</v>
      </c>
      <c r="M19">
        <f t="shared" si="1"/>
        <v>1.1549019599857433</v>
      </c>
      <c r="N19">
        <f t="shared" si="2"/>
        <v>0.30980391997148626</v>
      </c>
      <c r="O19">
        <f t="shared" si="3"/>
        <v>0.84509804001425692</v>
      </c>
    </row>
    <row r="20" spans="1:15">
      <c r="A20" t="s">
        <v>124</v>
      </c>
      <c r="B20">
        <v>0</v>
      </c>
      <c r="C20" t="s">
        <v>213</v>
      </c>
      <c r="D20">
        <v>880</v>
      </c>
      <c r="E20">
        <v>660</v>
      </c>
      <c r="F20">
        <v>24</v>
      </c>
      <c r="G20" t="s">
        <v>125</v>
      </c>
      <c r="H20">
        <v>11277</v>
      </c>
      <c r="I20">
        <v>20</v>
      </c>
      <c r="J20">
        <v>32.4</v>
      </c>
      <c r="K20">
        <v>32.4</v>
      </c>
      <c r="L20">
        <f t="shared" si="0"/>
        <v>0.5</v>
      </c>
      <c r="M20">
        <f t="shared" si="1"/>
        <v>0.3010299956639812</v>
      </c>
      <c r="N20">
        <f t="shared" si="2"/>
        <v>0.51054501020661214</v>
      </c>
      <c r="O20">
        <f t="shared" si="3"/>
        <v>0.20951501454263094</v>
      </c>
    </row>
    <row r="21" spans="1:15">
      <c r="A21" t="s">
        <v>124</v>
      </c>
      <c r="B21">
        <v>0</v>
      </c>
      <c r="C21" t="s">
        <v>213</v>
      </c>
      <c r="D21">
        <v>880</v>
      </c>
      <c r="E21">
        <v>660</v>
      </c>
      <c r="F21">
        <v>24</v>
      </c>
      <c r="G21" t="s">
        <v>125</v>
      </c>
      <c r="H21">
        <v>8842</v>
      </c>
      <c r="I21">
        <v>10</v>
      </c>
      <c r="J21">
        <v>22.5</v>
      </c>
      <c r="K21">
        <v>22.5</v>
      </c>
      <c r="L21">
        <f t="shared" si="0"/>
        <v>1</v>
      </c>
      <c r="M21">
        <f t="shared" si="1"/>
        <v>0</v>
      </c>
      <c r="N21">
        <f t="shared" si="2"/>
        <v>0.35218251811136247</v>
      </c>
      <c r="O21">
        <f t="shared" si="3"/>
        <v>0.35218251811136253</v>
      </c>
    </row>
    <row r="22" spans="1:15">
      <c r="A22" t="s">
        <v>124</v>
      </c>
      <c r="B22">
        <v>0</v>
      </c>
      <c r="C22" t="s">
        <v>213</v>
      </c>
      <c r="D22">
        <v>880</v>
      </c>
      <c r="E22">
        <v>660</v>
      </c>
      <c r="F22">
        <v>24</v>
      </c>
      <c r="G22" t="s">
        <v>125</v>
      </c>
      <c r="H22">
        <v>1907</v>
      </c>
      <c r="I22">
        <v>12</v>
      </c>
      <c r="J22">
        <v>28.9</v>
      </c>
      <c r="K22">
        <v>28.9</v>
      </c>
      <c r="L22">
        <f t="shared" si="0"/>
        <v>0.83333333333333337</v>
      </c>
      <c r="M22">
        <f t="shared" si="1"/>
        <v>7.9181246047624818E-2</v>
      </c>
      <c r="N22">
        <f t="shared" si="2"/>
        <v>0.46089784275654783</v>
      </c>
      <c r="O22">
        <f t="shared" si="3"/>
        <v>0.38171659670892299</v>
      </c>
    </row>
    <row r="23" spans="1:15">
      <c r="A23" t="s">
        <v>124</v>
      </c>
      <c r="B23">
        <v>0</v>
      </c>
      <c r="C23" t="s">
        <v>213</v>
      </c>
      <c r="D23">
        <v>880</v>
      </c>
      <c r="E23">
        <v>660</v>
      </c>
      <c r="F23">
        <v>24</v>
      </c>
      <c r="G23" t="s">
        <v>125</v>
      </c>
      <c r="H23">
        <v>1643</v>
      </c>
      <c r="I23">
        <v>10</v>
      </c>
      <c r="J23">
        <v>14.4</v>
      </c>
      <c r="K23">
        <v>14.4</v>
      </c>
      <c r="L23">
        <f t="shared" si="0"/>
        <v>1</v>
      </c>
      <c r="M23">
        <f t="shared" si="1"/>
        <v>0</v>
      </c>
      <c r="N23">
        <f t="shared" si="2"/>
        <v>0.15836249209524964</v>
      </c>
      <c r="O23">
        <f t="shared" si="3"/>
        <v>0.15836249209524966</v>
      </c>
    </row>
    <row r="24" spans="1:15">
      <c r="A24" t="s">
        <v>124</v>
      </c>
      <c r="B24">
        <v>0</v>
      </c>
      <c r="C24" t="s">
        <v>213</v>
      </c>
      <c r="D24">
        <v>880</v>
      </c>
      <c r="E24">
        <v>660</v>
      </c>
      <c r="F24">
        <v>24</v>
      </c>
      <c r="G24" t="s">
        <v>125</v>
      </c>
      <c r="H24">
        <v>12429</v>
      </c>
      <c r="I24">
        <v>3</v>
      </c>
      <c r="J24">
        <v>2.5</v>
      </c>
      <c r="K24">
        <v>2.5</v>
      </c>
      <c r="L24">
        <f t="shared" si="0"/>
        <v>0.3</v>
      </c>
      <c r="M24">
        <f t="shared" si="1"/>
        <v>0.52287874528033762</v>
      </c>
      <c r="N24">
        <f t="shared" si="2"/>
        <v>0.6020599913279624</v>
      </c>
      <c r="O24">
        <f t="shared" si="3"/>
        <v>7.9181246047624776E-2</v>
      </c>
    </row>
    <row r="25" spans="1:15">
      <c r="A25" t="s">
        <v>124</v>
      </c>
      <c r="B25">
        <v>0</v>
      </c>
      <c r="C25" t="s">
        <v>213</v>
      </c>
      <c r="D25">
        <v>880</v>
      </c>
      <c r="E25">
        <v>660</v>
      </c>
      <c r="F25">
        <v>24</v>
      </c>
      <c r="G25" t="s">
        <v>125</v>
      </c>
      <c r="H25">
        <v>3594</v>
      </c>
      <c r="I25">
        <v>1</v>
      </c>
      <c r="J25">
        <v>0.4</v>
      </c>
      <c r="K25">
        <v>0.4</v>
      </c>
      <c r="L25">
        <f t="shared" si="0"/>
        <v>0.1</v>
      </c>
      <c r="M25">
        <f t="shared" si="1"/>
        <v>1</v>
      </c>
      <c r="N25">
        <f t="shared" si="2"/>
        <v>1.3979400086720377</v>
      </c>
      <c r="O25">
        <f t="shared" si="3"/>
        <v>0.39794000867203749</v>
      </c>
    </row>
    <row r="26" spans="1:15">
      <c r="A26" t="s">
        <v>124</v>
      </c>
      <c r="B26">
        <v>0</v>
      </c>
      <c r="C26" t="s">
        <v>213</v>
      </c>
      <c r="D26">
        <v>880</v>
      </c>
      <c r="E26">
        <v>660</v>
      </c>
      <c r="F26">
        <v>24</v>
      </c>
      <c r="G26" t="s">
        <v>125</v>
      </c>
      <c r="H26">
        <v>2342</v>
      </c>
      <c r="I26">
        <v>1</v>
      </c>
      <c r="J26">
        <v>0.9</v>
      </c>
      <c r="K26">
        <v>0.9</v>
      </c>
      <c r="L26">
        <f t="shared" si="0"/>
        <v>0.1</v>
      </c>
      <c r="M26">
        <f t="shared" si="1"/>
        <v>1</v>
      </c>
      <c r="N26">
        <f t="shared" si="2"/>
        <v>1.045757490560675</v>
      </c>
      <c r="O26">
        <f t="shared" si="3"/>
        <v>4.575749056067524E-2</v>
      </c>
    </row>
    <row r="27" spans="1:15">
      <c r="A27" t="s">
        <v>124</v>
      </c>
      <c r="B27">
        <v>0</v>
      </c>
      <c r="C27" t="s">
        <v>213</v>
      </c>
      <c r="D27">
        <v>880</v>
      </c>
      <c r="E27">
        <v>660</v>
      </c>
      <c r="F27">
        <v>24</v>
      </c>
      <c r="G27" t="s">
        <v>125</v>
      </c>
      <c r="H27">
        <v>2087</v>
      </c>
      <c r="I27">
        <v>10</v>
      </c>
      <c r="J27">
        <v>19.600000000000001</v>
      </c>
      <c r="K27">
        <v>19.600000000000001</v>
      </c>
      <c r="L27">
        <f t="shared" si="0"/>
        <v>1</v>
      </c>
      <c r="M27">
        <f t="shared" si="1"/>
        <v>0</v>
      </c>
      <c r="N27">
        <f t="shared" si="2"/>
        <v>0.29225607135647602</v>
      </c>
      <c r="O27">
        <f t="shared" si="3"/>
        <v>0.29225607135647602</v>
      </c>
    </row>
    <row r="28" spans="1:15">
      <c r="A28" t="s">
        <v>124</v>
      </c>
      <c r="B28">
        <v>0</v>
      </c>
      <c r="C28" t="s">
        <v>213</v>
      </c>
      <c r="D28">
        <v>880</v>
      </c>
      <c r="E28">
        <v>660</v>
      </c>
      <c r="F28">
        <v>24</v>
      </c>
      <c r="G28" t="s">
        <v>125</v>
      </c>
      <c r="H28">
        <v>10731</v>
      </c>
      <c r="I28">
        <v>53</v>
      </c>
      <c r="J28">
        <v>3.6</v>
      </c>
      <c r="K28">
        <v>3.6</v>
      </c>
      <c r="L28">
        <f t="shared" si="0"/>
        <v>0.18867924528301888</v>
      </c>
      <c r="M28">
        <f t="shared" si="1"/>
        <v>0.72427586960078905</v>
      </c>
      <c r="N28">
        <f t="shared" si="2"/>
        <v>0.44369749923271273</v>
      </c>
      <c r="O28">
        <f t="shared" si="3"/>
        <v>0.28057837036807631</v>
      </c>
    </row>
    <row r="29" spans="1:15">
      <c r="A29" t="s">
        <v>124</v>
      </c>
      <c r="B29">
        <v>0</v>
      </c>
      <c r="C29" t="s">
        <v>213</v>
      </c>
      <c r="D29">
        <v>880</v>
      </c>
      <c r="E29">
        <v>660</v>
      </c>
      <c r="F29">
        <v>24</v>
      </c>
      <c r="G29" t="s">
        <v>125</v>
      </c>
      <c r="H29">
        <v>4926</v>
      </c>
      <c r="I29">
        <v>10</v>
      </c>
      <c r="J29">
        <v>16.899999999999999</v>
      </c>
      <c r="K29">
        <v>16.899999999999999</v>
      </c>
      <c r="L29">
        <f t="shared" si="0"/>
        <v>1</v>
      </c>
      <c r="M29">
        <f t="shared" si="1"/>
        <v>0</v>
      </c>
      <c r="N29">
        <f t="shared" si="2"/>
        <v>0.22788670461367352</v>
      </c>
      <c r="O29">
        <f t="shared" si="3"/>
        <v>0.22788670461367352</v>
      </c>
    </row>
    <row r="30" spans="1:15">
      <c r="A30" t="s">
        <v>124</v>
      </c>
      <c r="B30">
        <v>0</v>
      </c>
      <c r="C30" t="s">
        <v>213</v>
      </c>
      <c r="D30">
        <v>880</v>
      </c>
      <c r="E30">
        <v>660</v>
      </c>
      <c r="F30">
        <v>24</v>
      </c>
      <c r="G30" t="s">
        <v>125</v>
      </c>
      <c r="H30">
        <v>3118</v>
      </c>
      <c r="I30">
        <v>5</v>
      </c>
      <c r="J30">
        <v>12.1</v>
      </c>
      <c r="K30">
        <v>12.1</v>
      </c>
      <c r="L30">
        <f t="shared" si="0"/>
        <v>0.5</v>
      </c>
      <c r="M30">
        <f t="shared" si="1"/>
        <v>0.3010299956639812</v>
      </c>
      <c r="N30">
        <f t="shared" si="2"/>
        <v>8.2785370316450071E-2</v>
      </c>
      <c r="O30">
        <f t="shared" si="3"/>
        <v>0.21824462534753114</v>
      </c>
    </row>
    <row r="31" spans="1:15">
      <c r="A31" t="s">
        <v>124</v>
      </c>
      <c r="B31">
        <v>0</v>
      </c>
      <c r="C31" t="s">
        <v>213</v>
      </c>
      <c r="D31">
        <v>880</v>
      </c>
      <c r="E31">
        <v>660</v>
      </c>
      <c r="F31">
        <v>24</v>
      </c>
      <c r="G31" t="s">
        <v>125</v>
      </c>
      <c r="H31">
        <v>1419</v>
      </c>
      <c r="I31">
        <v>4</v>
      </c>
      <c r="J31">
        <v>6.4</v>
      </c>
      <c r="K31">
        <v>6.4</v>
      </c>
      <c r="L31">
        <f t="shared" si="0"/>
        <v>0.4</v>
      </c>
      <c r="M31">
        <f t="shared" si="1"/>
        <v>0.3979400086720376</v>
      </c>
      <c r="N31">
        <f t="shared" si="2"/>
        <v>0.19382002601611284</v>
      </c>
      <c r="O31">
        <f t="shared" si="3"/>
        <v>0.20411998265592479</v>
      </c>
    </row>
    <row r="32" spans="1:15">
      <c r="A32" t="s">
        <v>124</v>
      </c>
      <c r="B32">
        <v>0</v>
      </c>
      <c r="C32" t="s">
        <v>213</v>
      </c>
      <c r="D32">
        <v>880</v>
      </c>
      <c r="E32">
        <v>660</v>
      </c>
      <c r="F32">
        <v>24</v>
      </c>
      <c r="G32" t="s">
        <v>125</v>
      </c>
      <c r="H32">
        <v>1238</v>
      </c>
      <c r="I32">
        <v>4</v>
      </c>
      <c r="J32">
        <v>8.1</v>
      </c>
      <c r="K32">
        <v>8.1</v>
      </c>
      <c r="L32">
        <f t="shared" si="0"/>
        <v>0.4</v>
      </c>
      <c r="M32">
        <f t="shared" si="1"/>
        <v>0.3979400086720376</v>
      </c>
      <c r="N32">
        <f t="shared" si="2"/>
        <v>9.15149811213503E-2</v>
      </c>
      <c r="O32">
        <f t="shared" si="3"/>
        <v>0.30642502755068735</v>
      </c>
    </row>
    <row r="33" spans="1:15">
      <c r="A33" t="s">
        <v>124</v>
      </c>
      <c r="B33">
        <v>0</v>
      </c>
      <c r="C33" t="s">
        <v>213</v>
      </c>
      <c r="D33">
        <v>880</v>
      </c>
      <c r="E33">
        <v>660</v>
      </c>
      <c r="F33">
        <v>24</v>
      </c>
      <c r="G33" t="s">
        <v>125</v>
      </c>
      <c r="H33">
        <v>3556</v>
      </c>
      <c r="I33">
        <v>11</v>
      </c>
      <c r="J33">
        <v>25.6</v>
      </c>
      <c r="K33">
        <v>25.6</v>
      </c>
      <c r="L33">
        <f t="shared" si="0"/>
        <v>0.90909090909090906</v>
      </c>
      <c r="M33">
        <f t="shared" si="1"/>
        <v>4.1392685158225077E-2</v>
      </c>
      <c r="N33">
        <f t="shared" si="2"/>
        <v>0.40823996531184958</v>
      </c>
      <c r="O33">
        <f t="shared" si="3"/>
        <v>0.36684728015362456</v>
      </c>
    </row>
    <row r="34" spans="1:15">
      <c r="A34" t="s">
        <v>188</v>
      </c>
      <c r="B34">
        <v>0</v>
      </c>
      <c r="C34" t="s">
        <v>213</v>
      </c>
      <c r="D34">
        <v>1366</v>
      </c>
      <c r="E34">
        <v>768</v>
      </c>
      <c r="F34">
        <v>32</v>
      </c>
      <c r="G34" t="s">
        <v>32</v>
      </c>
      <c r="H34">
        <v>4000</v>
      </c>
      <c r="I34">
        <v>20</v>
      </c>
      <c r="J34">
        <v>16.899999999999999</v>
      </c>
      <c r="K34">
        <v>16.899999999999999</v>
      </c>
      <c r="L34">
        <f t="shared" si="0"/>
        <v>0.5</v>
      </c>
      <c r="M34">
        <f t="shared" si="1"/>
        <v>0.3010299956639812</v>
      </c>
      <c r="N34">
        <f t="shared" si="2"/>
        <v>0.22788670461367352</v>
      </c>
      <c r="O34">
        <f t="shared" si="3"/>
        <v>7.3143291050307674E-2</v>
      </c>
    </row>
    <row r="35" spans="1:15">
      <c r="A35" t="s">
        <v>188</v>
      </c>
      <c r="B35">
        <v>0</v>
      </c>
      <c r="C35" t="s">
        <v>213</v>
      </c>
      <c r="D35">
        <v>1366</v>
      </c>
      <c r="E35">
        <v>768</v>
      </c>
      <c r="F35">
        <v>32</v>
      </c>
      <c r="G35" t="s">
        <v>32</v>
      </c>
      <c r="H35">
        <v>5695</v>
      </c>
      <c r="I35">
        <v>5</v>
      </c>
      <c r="J35">
        <v>1.6</v>
      </c>
      <c r="K35">
        <v>1.6</v>
      </c>
      <c r="L35">
        <f t="shared" si="0"/>
        <v>0.5</v>
      </c>
      <c r="M35">
        <f t="shared" si="1"/>
        <v>0.3010299956639812</v>
      </c>
      <c r="N35">
        <f t="shared" si="2"/>
        <v>0.79588001734407521</v>
      </c>
      <c r="O35">
        <f t="shared" si="3"/>
        <v>0.49485002168009401</v>
      </c>
    </row>
    <row r="36" spans="1:15">
      <c r="A36" t="s">
        <v>188</v>
      </c>
      <c r="B36">
        <v>0</v>
      </c>
      <c r="C36" t="s">
        <v>213</v>
      </c>
      <c r="D36">
        <v>1366</v>
      </c>
      <c r="E36">
        <v>768</v>
      </c>
      <c r="F36">
        <v>32</v>
      </c>
      <c r="G36" t="s">
        <v>32</v>
      </c>
      <c r="H36">
        <v>4532</v>
      </c>
      <c r="I36">
        <v>30</v>
      </c>
      <c r="J36">
        <v>28.9</v>
      </c>
      <c r="K36">
        <v>28.9</v>
      </c>
      <c r="L36">
        <f t="shared" si="0"/>
        <v>0.33333333333333331</v>
      </c>
      <c r="M36">
        <f t="shared" si="1"/>
        <v>0.47712125471966244</v>
      </c>
      <c r="N36">
        <f t="shared" si="2"/>
        <v>0.46089784275654783</v>
      </c>
      <c r="O36">
        <f t="shared" si="3"/>
        <v>1.6223411963114609E-2</v>
      </c>
    </row>
    <row r="37" spans="1:15">
      <c r="A37" t="s">
        <v>188</v>
      </c>
      <c r="B37">
        <v>0</v>
      </c>
      <c r="C37" t="s">
        <v>213</v>
      </c>
      <c r="D37">
        <v>1366</v>
      </c>
      <c r="E37">
        <v>768</v>
      </c>
      <c r="F37">
        <v>32</v>
      </c>
      <c r="G37" t="s">
        <v>32</v>
      </c>
      <c r="H37">
        <v>3467</v>
      </c>
      <c r="I37">
        <v>3</v>
      </c>
      <c r="J37">
        <v>0.9</v>
      </c>
      <c r="K37">
        <v>0.9</v>
      </c>
      <c r="L37">
        <f t="shared" si="0"/>
        <v>0.3</v>
      </c>
      <c r="M37">
        <f t="shared" si="1"/>
        <v>0.52287874528033762</v>
      </c>
      <c r="N37">
        <f t="shared" si="2"/>
        <v>1.045757490560675</v>
      </c>
      <c r="O37">
        <f t="shared" si="3"/>
        <v>0.52287874528033762</v>
      </c>
    </row>
    <row r="38" spans="1:15">
      <c r="A38" t="s">
        <v>188</v>
      </c>
      <c r="B38">
        <v>0</v>
      </c>
      <c r="C38" t="s">
        <v>213</v>
      </c>
      <c r="D38">
        <v>1366</v>
      </c>
      <c r="E38">
        <v>768</v>
      </c>
      <c r="F38">
        <v>32</v>
      </c>
      <c r="G38" t="s">
        <v>32</v>
      </c>
      <c r="H38">
        <v>3194</v>
      </c>
      <c r="I38">
        <v>10</v>
      </c>
      <c r="J38">
        <v>8.1</v>
      </c>
      <c r="K38">
        <v>8.1</v>
      </c>
      <c r="L38">
        <f t="shared" si="0"/>
        <v>1</v>
      </c>
      <c r="M38">
        <f t="shared" si="1"/>
        <v>0</v>
      </c>
      <c r="N38">
        <f t="shared" si="2"/>
        <v>9.15149811213503E-2</v>
      </c>
      <c r="O38">
        <f t="shared" si="3"/>
        <v>9.1514981121350286E-2</v>
      </c>
    </row>
    <row r="39" spans="1:15">
      <c r="A39" t="s">
        <v>188</v>
      </c>
      <c r="B39">
        <v>0</v>
      </c>
      <c r="C39" t="s">
        <v>213</v>
      </c>
      <c r="D39">
        <v>1366</v>
      </c>
      <c r="E39">
        <v>768</v>
      </c>
      <c r="F39">
        <v>32</v>
      </c>
      <c r="G39" t="s">
        <v>32</v>
      </c>
      <c r="H39">
        <v>4285</v>
      </c>
      <c r="I39">
        <v>40</v>
      </c>
      <c r="J39">
        <v>32.4</v>
      </c>
      <c r="K39">
        <v>32.4</v>
      </c>
      <c r="L39">
        <f t="shared" si="0"/>
        <v>0.25</v>
      </c>
      <c r="M39">
        <f t="shared" si="1"/>
        <v>0.6020599913279624</v>
      </c>
      <c r="N39">
        <f t="shared" si="2"/>
        <v>0.51054501020661214</v>
      </c>
      <c r="O39">
        <f t="shared" si="3"/>
        <v>9.1514981121350258E-2</v>
      </c>
    </row>
    <row r="40" spans="1:15">
      <c r="A40" t="s">
        <v>188</v>
      </c>
      <c r="B40">
        <v>0</v>
      </c>
      <c r="C40" t="s">
        <v>213</v>
      </c>
      <c r="D40">
        <v>1366</v>
      </c>
      <c r="E40">
        <v>768</v>
      </c>
      <c r="F40">
        <v>32</v>
      </c>
      <c r="G40" t="s">
        <v>32</v>
      </c>
      <c r="H40">
        <v>3457</v>
      </c>
      <c r="I40">
        <v>10</v>
      </c>
      <c r="J40">
        <v>14.4</v>
      </c>
      <c r="K40">
        <v>14.4</v>
      </c>
      <c r="L40">
        <f t="shared" si="0"/>
        <v>1</v>
      </c>
      <c r="M40">
        <f t="shared" si="1"/>
        <v>0</v>
      </c>
      <c r="N40">
        <f t="shared" si="2"/>
        <v>0.15836249209524964</v>
      </c>
      <c r="O40">
        <f t="shared" si="3"/>
        <v>0.15836249209524966</v>
      </c>
    </row>
    <row r="41" spans="1:15">
      <c r="A41" t="s">
        <v>188</v>
      </c>
      <c r="B41">
        <v>0</v>
      </c>
      <c r="C41" t="s">
        <v>213</v>
      </c>
      <c r="D41">
        <v>1366</v>
      </c>
      <c r="E41">
        <v>768</v>
      </c>
      <c r="F41">
        <v>32</v>
      </c>
      <c r="G41" t="s">
        <v>32</v>
      </c>
      <c r="H41">
        <v>3567</v>
      </c>
      <c r="I41">
        <v>4</v>
      </c>
      <c r="J41">
        <v>2.5</v>
      </c>
      <c r="K41">
        <v>2.5</v>
      </c>
      <c r="L41">
        <f t="shared" si="0"/>
        <v>0.4</v>
      </c>
      <c r="M41">
        <f t="shared" si="1"/>
        <v>0.3979400086720376</v>
      </c>
      <c r="N41">
        <f t="shared" si="2"/>
        <v>0.6020599913279624</v>
      </c>
      <c r="O41">
        <f t="shared" si="3"/>
        <v>0.20411998265592479</v>
      </c>
    </row>
    <row r="42" spans="1:15">
      <c r="A42" t="s">
        <v>188</v>
      </c>
      <c r="B42">
        <v>0</v>
      </c>
      <c r="C42" t="s">
        <v>213</v>
      </c>
      <c r="D42">
        <v>1366</v>
      </c>
      <c r="E42">
        <v>768</v>
      </c>
      <c r="F42">
        <v>32</v>
      </c>
      <c r="G42" t="s">
        <v>32</v>
      </c>
      <c r="H42">
        <v>3641</v>
      </c>
      <c r="I42">
        <v>20</v>
      </c>
      <c r="J42">
        <v>25.6</v>
      </c>
      <c r="K42">
        <v>25.6</v>
      </c>
      <c r="L42">
        <f t="shared" si="0"/>
        <v>0.5</v>
      </c>
      <c r="M42">
        <f t="shared" si="1"/>
        <v>0.3010299956639812</v>
      </c>
      <c r="N42">
        <f t="shared" si="2"/>
        <v>0.40823996531184958</v>
      </c>
      <c r="O42">
        <f t="shared" si="3"/>
        <v>0.10720996964786839</v>
      </c>
    </row>
    <row r="43" spans="1:15">
      <c r="A43" t="s">
        <v>188</v>
      </c>
      <c r="B43">
        <v>0</v>
      </c>
      <c r="C43" t="s">
        <v>213</v>
      </c>
      <c r="D43">
        <v>1366</v>
      </c>
      <c r="E43">
        <v>768</v>
      </c>
      <c r="F43">
        <v>32</v>
      </c>
      <c r="G43" t="s">
        <v>32</v>
      </c>
      <c r="H43">
        <v>4574</v>
      </c>
      <c r="I43">
        <v>15</v>
      </c>
      <c r="J43">
        <v>19.600000000000001</v>
      </c>
      <c r="K43">
        <v>19.600000000000001</v>
      </c>
      <c r="L43">
        <f t="shared" si="0"/>
        <v>0.66666666666666663</v>
      </c>
      <c r="M43">
        <f t="shared" si="1"/>
        <v>0.17609125905568124</v>
      </c>
      <c r="N43">
        <f t="shared" si="2"/>
        <v>0.29225607135647602</v>
      </c>
      <c r="O43">
        <f t="shared" si="3"/>
        <v>0.11616481230079476</v>
      </c>
    </row>
    <row r="44" spans="1:15">
      <c r="A44" t="s">
        <v>188</v>
      </c>
      <c r="B44">
        <v>0</v>
      </c>
      <c r="C44" t="s">
        <v>213</v>
      </c>
      <c r="D44">
        <v>1366</v>
      </c>
      <c r="E44">
        <v>768</v>
      </c>
      <c r="F44">
        <v>32</v>
      </c>
      <c r="G44" t="s">
        <v>32</v>
      </c>
      <c r="H44">
        <v>3693</v>
      </c>
      <c r="I44">
        <v>5</v>
      </c>
      <c r="J44">
        <v>6.4</v>
      </c>
      <c r="K44">
        <v>6.4</v>
      </c>
      <c r="L44">
        <f t="shared" si="0"/>
        <v>0.5</v>
      </c>
      <c r="M44">
        <f t="shared" si="1"/>
        <v>0.3010299956639812</v>
      </c>
      <c r="N44">
        <f t="shared" si="2"/>
        <v>0.19382002601611284</v>
      </c>
      <c r="O44">
        <f t="shared" si="3"/>
        <v>0.10720996964786839</v>
      </c>
    </row>
    <row r="45" spans="1:15">
      <c r="A45" t="s">
        <v>188</v>
      </c>
      <c r="B45">
        <v>0</v>
      </c>
      <c r="C45" t="s">
        <v>213</v>
      </c>
      <c r="D45">
        <v>1366</v>
      </c>
      <c r="E45">
        <v>768</v>
      </c>
      <c r="F45">
        <v>32</v>
      </c>
      <c r="G45" t="s">
        <v>32</v>
      </c>
      <c r="H45">
        <v>3352</v>
      </c>
      <c r="I45">
        <v>10</v>
      </c>
      <c r="J45">
        <v>12.1</v>
      </c>
      <c r="K45">
        <v>12.1</v>
      </c>
      <c r="L45">
        <f t="shared" si="0"/>
        <v>1</v>
      </c>
      <c r="M45">
        <f t="shared" si="1"/>
        <v>0</v>
      </c>
      <c r="N45">
        <f t="shared" si="2"/>
        <v>8.2785370316450071E-2</v>
      </c>
      <c r="O45">
        <f t="shared" si="3"/>
        <v>8.2785370316450071E-2</v>
      </c>
    </row>
    <row r="46" spans="1:15">
      <c r="A46" t="s">
        <v>188</v>
      </c>
      <c r="B46">
        <v>0</v>
      </c>
      <c r="C46" t="s">
        <v>213</v>
      </c>
      <c r="D46">
        <v>1366</v>
      </c>
      <c r="E46">
        <v>768</v>
      </c>
      <c r="F46">
        <v>32</v>
      </c>
      <c r="G46" t="s">
        <v>32</v>
      </c>
      <c r="H46">
        <v>2550</v>
      </c>
      <c r="I46">
        <v>5</v>
      </c>
      <c r="J46">
        <v>3.6</v>
      </c>
      <c r="K46">
        <v>3.6</v>
      </c>
      <c r="L46">
        <f t="shared" si="0"/>
        <v>0.5</v>
      </c>
      <c r="M46">
        <f t="shared" si="1"/>
        <v>0.3010299956639812</v>
      </c>
      <c r="N46">
        <f t="shared" si="2"/>
        <v>0.44369749923271273</v>
      </c>
      <c r="O46">
        <f t="shared" si="3"/>
        <v>0.14266750356873154</v>
      </c>
    </row>
    <row r="47" spans="1:15">
      <c r="A47" t="s">
        <v>188</v>
      </c>
      <c r="B47">
        <v>0</v>
      </c>
      <c r="C47" t="s">
        <v>213</v>
      </c>
      <c r="D47">
        <v>1366</v>
      </c>
      <c r="E47">
        <v>768</v>
      </c>
      <c r="F47">
        <v>32</v>
      </c>
      <c r="G47" t="s">
        <v>32</v>
      </c>
      <c r="H47">
        <v>2082</v>
      </c>
      <c r="I47">
        <v>6</v>
      </c>
      <c r="J47">
        <v>4.9000000000000004</v>
      </c>
      <c r="K47">
        <v>4.9000000000000004</v>
      </c>
      <c r="L47">
        <f t="shared" si="0"/>
        <v>0.6</v>
      </c>
      <c r="M47">
        <f t="shared" si="1"/>
        <v>0.22184874961635639</v>
      </c>
      <c r="N47">
        <f t="shared" si="2"/>
        <v>0.30980391997148626</v>
      </c>
      <c r="O47">
        <f t="shared" si="3"/>
        <v>8.7955170355129925E-2</v>
      </c>
    </row>
    <row r="48" spans="1:15">
      <c r="A48" t="s">
        <v>188</v>
      </c>
      <c r="B48">
        <v>0</v>
      </c>
      <c r="C48" t="s">
        <v>213</v>
      </c>
      <c r="D48">
        <v>1366</v>
      </c>
      <c r="E48">
        <v>768</v>
      </c>
      <c r="F48">
        <v>32</v>
      </c>
      <c r="G48" t="s">
        <v>32</v>
      </c>
      <c r="H48">
        <v>1875</v>
      </c>
      <c r="I48">
        <v>1</v>
      </c>
      <c r="J48">
        <v>0.4</v>
      </c>
      <c r="K48">
        <v>0.4</v>
      </c>
      <c r="L48">
        <f t="shared" si="0"/>
        <v>0.1</v>
      </c>
      <c r="M48">
        <f t="shared" si="1"/>
        <v>1</v>
      </c>
      <c r="N48">
        <f t="shared" si="2"/>
        <v>1.3979400086720377</v>
      </c>
      <c r="O48">
        <f t="shared" si="3"/>
        <v>0.39794000867203749</v>
      </c>
    </row>
    <row r="49" spans="1:15">
      <c r="A49" t="s">
        <v>188</v>
      </c>
      <c r="B49">
        <v>0</v>
      </c>
      <c r="C49" t="s">
        <v>213</v>
      </c>
      <c r="D49">
        <v>1366</v>
      </c>
      <c r="E49">
        <v>768</v>
      </c>
      <c r="F49">
        <v>32</v>
      </c>
      <c r="G49" t="s">
        <v>32</v>
      </c>
      <c r="H49">
        <v>6415</v>
      </c>
      <c r="I49">
        <v>30</v>
      </c>
      <c r="J49">
        <v>22.5</v>
      </c>
      <c r="K49">
        <v>22.5</v>
      </c>
      <c r="L49">
        <f t="shared" si="0"/>
        <v>0.33333333333333331</v>
      </c>
      <c r="M49">
        <f t="shared" si="1"/>
        <v>0.47712125471966244</v>
      </c>
      <c r="N49">
        <f t="shared" si="2"/>
        <v>0.35218251811136247</v>
      </c>
      <c r="O49">
        <f t="shared" si="3"/>
        <v>0.12493873660829991</v>
      </c>
    </row>
    <row r="50" spans="1:15">
      <c r="A50" t="s">
        <v>130</v>
      </c>
      <c r="B50">
        <v>0</v>
      </c>
      <c r="C50" t="s">
        <v>213</v>
      </c>
      <c r="D50">
        <v>1280</v>
      </c>
      <c r="E50">
        <v>800</v>
      </c>
      <c r="F50">
        <v>24</v>
      </c>
      <c r="G50" t="s">
        <v>39</v>
      </c>
      <c r="H50">
        <v>9191</v>
      </c>
      <c r="I50">
        <v>5</v>
      </c>
      <c r="J50">
        <v>6.4</v>
      </c>
      <c r="K50">
        <v>6.4</v>
      </c>
      <c r="L50">
        <f t="shared" si="0"/>
        <v>0.5</v>
      </c>
      <c r="M50">
        <f t="shared" si="1"/>
        <v>0.3010299956639812</v>
      </c>
      <c r="N50">
        <f t="shared" si="2"/>
        <v>0.19382002601611284</v>
      </c>
      <c r="O50">
        <f t="shared" si="3"/>
        <v>0.10720996964786839</v>
      </c>
    </row>
    <row r="51" spans="1:15">
      <c r="A51" t="s">
        <v>130</v>
      </c>
      <c r="B51">
        <v>0</v>
      </c>
      <c r="C51" t="s">
        <v>213</v>
      </c>
      <c r="D51">
        <v>1280</v>
      </c>
      <c r="E51">
        <v>800</v>
      </c>
      <c r="F51">
        <v>24</v>
      </c>
      <c r="G51" t="s">
        <v>39</v>
      </c>
      <c r="H51">
        <v>4523</v>
      </c>
      <c r="I51">
        <v>5</v>
      </c>
      <c r="J51">
        <v>2.5</v>
      </c>
      <c r="K51">
        <v>2.5</v>
      </c>
      <c r="L51">
        <f t="shared" si="0"/>
        <v>0.5</v>
      </c>
      <c r="M51">
        <f t="shared" si="1"/>
        <v>0.3010299956639812</v>
      </c>
      <c r="N51">
        <f t="shared" si="2"/>
        <v>0.6020599913279624</v>
      </c>
      <c r="O51">
        <f t="shared" si="3"/>
        <v>0.3010299956639812</v>
      </c>
    </row>
    <row r="52" spans="1:15">
      <c r="A52" t="s">
        <v>130</v>
      </c>
      <c r="B52">
        <v>0</v>
      </c>
      <c r="C52" t="s">
        <v>213</v>
      </c>
      <c r="D52">
        <v>1280</v>
      </c>
      <c r="E52">
        <v>800</v>
      </c>
      <c r="F52">
        <v>24</v>
      </c>
      <c r="G52" t="s">
        <v>39</v>
      </c>
      <c r="H52">
        <v>4961</v>
      </c>
      <c r="I52">
        <v>20</v>
      </c>
      <c r="J52">
        <v>14.4</v>
      </c>
      <c r="K52">
        <v>14.4</v>
      </c>
      <c r="L52">
        <f t="shared" si="0"/>
        <v>0.5</v>
      </c>
      <c r="M52">
        <f t="shared" si="1"/>
        <v>0.3010299956639812</v>
      </c>
      <c r="N52">
        <f t="shared" si="2"/>
        <v>0.15836249209524964</v>
      </c>
      <c r="O52">
        <f t="shared" si="3"/>
        <v>0.14266750356873154</v>
      </c>
    </row>
    <row r="53" spans="1:15">
      <c r="A53" t="s">
        <v>130</v>
      </c>
      <c r="B53">
        <v>0</v>
      </c>
      <c r="C53" t="s">
        <v>213</v>
      </c>
      <c r="D53">
        <v>1280</v>
      </c>
      <c r="E53">
        <v>800</v>
      </c>
      <c r="F53">
        <v>24</v>
      </c>
      <c r="G53" t="s">
        <v>39</v>
      </c>
      <c r="H53">
        <v>3642</v>
      </c>
      <c r="I53">
        <v>3</v>
      </c>
      <c r="J53">
        <v>1.6</v>
      </c>
      <c r="K53">
        <v>1.6</v>
      </c>
      <c r="L53">
        <f t="shared" si="0"/>
        <v>0.3</v>
      </c>
      <c r="M53">
        <f t="shared" si="1"/>
        <v>0.52287874528033762</v>
      </c>
      <c r="N53">
        <f t="shared" si="2"/>
        <v>0.79588001734407521</v>
      </c>
      <c r="O53">
        <f t="shared" si="3"/>
        <v>0.27300127206373759</v>
      </c>
    </row>
    <row r="54" spans="1:15">
      <c r="A54" t="s">
        <v>130</v>
      </c>
      <c r="B54">
        <v>0</v>
      </c>
      <c r="C54" t="s">
        <v>213</v>
      </c>
      <c r="D54">
        <v>1280</v>
      </c>
      <c r="E54">
        <v>800</v>
      </c>
      <c r="F54">
        <v>24</v>
      </c>
      <c r="G54" t="s">
        <v>39</v>
      </c>
      <c r="H54">
        <v>3926</v>
      </c>
      <c r="I54">
        <v>25</v>
      </c>
      <c r="J54">
        <v>28.9</v>
      </c>
      <c r="K54">
        <v>28.9</v>
      </c>
      <c r="L54">
        <f t="shared" si="0"/>
        <v>0.4</v>
      </c>
      <c r="M54">
        <f t="shared" si="1"/>
        <v>0.3979400086720376</v>
      </c>
      <c r="N54">
        <f t="shared" si="2"/>
        <v>0.46089784275654783</v>
      </c>
      <c r="O54">
        <f t="shared" si="3"/>
        <v>6.2957834084510222E-2</v>
      </c>
    </row>
    <row r="55" spans="1:15">
      <c r="A55" t="s">
        <v>130</v>
      </c>
      <c r="B55">
        <v>0</v>
      </c>
      <c r="C55" t="s">
        <v>213</v>
      </c>
      <c r="D55">
        <v>1280</v>
      </c>
      <c r="E55">
        <v>800</v>
      </c>
      <c r="F55">
        <v>24</v>
      </c>
      <c r="G55" t="s">
        <v>39</v>
      </c>
      <c r="H55">
        <v>3631</v>
      </c>
      <c r="I55">
        <v>20</v>
      </c>
      <c r="J55">
        <v>22.5</v>
      </c>
      <c r="K55">
        <v>22.5</v>
      </c>
      <c r="L55">
        <f t="shared" si="0"/>
        <v>0.5</v>
      </c>
      <c r="M55">
        <f t="shared" si="1"/>
        <v>0.3010299956639812</v>
      </c>
      <c r="N55">
        <f t="shared" si="2"/>
        <v>0.35218251811136247</v>
      </c>
      <c r="O55">
        <f t="shared" si="3"/>
        <v>5.1152522447381332E-2</v>
      </c>
    </row>
    <row r="56" spans="1:15">
      <c r="A56" t="s">
        <v>130</v>
      </c>
      <c r="B56">
        <v>0</v>
      </c>
      <c r="C56" t="s">
        <v>213</v>
      </c>
      <c r="D56">
        <v>1280</v>
      </c>
      <c r="E56">
        <v>800</v>
      </c>
      <c r="F56">
        <v>24</v>
      </c>
      <c r="G56" t="s">
        <v>39</v>
      </c>
      <c r="H56">
        <v>4186</v>
      </c>
      <c r="I56">
        <v>3</v>
      </c>
      <c r="J56">
        <v>0.9</v>
      </c>
      <c r="K56">
        <v>0.9</v>
      </c>
      <c r="L56">
        <f t="shared" si="0"/>
        <v>0.3</v>
      </c>
      <c r="M56">
        <f t="shared" si="1"/>
        <v>0.52287874528033762</v>
      </c>
      <c r="N56">
        <f t="shared" si="2"/>
        <v>1.045757490560675</v>
      </c>
      <c r="O56">
        <f t="shared" si="3"/>
        <v>0.52287874528033762</v>
      </c>
    </row>
    <row r="57" spans="1:15">
      <c r="A57" t="s">
        <v>130</v>
      </c>
      <c r="B57">
        <v>0</v>
      </c>
      <c r="C57" t="s">
        <v>213</v>
      </c>
      <c r="D57">
        <v>1280</v>
      </c>
      <c r="E57">
        <v>800</v>
      </c>
      <c r="F57">
        <v>24</v>
      </c>
      <c r="G57" t="s">
        <v>39</v>
      </c>
      <c r="H57">
        <v>5932</v>
      </c>
      <c r="I57">
        <v>18</v>
      </c>
      <c r="J57">
        <v>19.600000000000001</v>
      </c>
      <c r="K57">
        <v>19.600000000000001</v>
      </c>
      <c r="L57">
        <f t="shared" si="0"/>
        <v>0.55555555555555558</v>
      </c>
      <c r="M57">
        <f t="shared" si="1"/>
        <v>0.25527250510330601</v>
      </c>
      <c r="N57">
        <f t="shared" si="2"/>
        <v>0.29225607135647602</v>
      </c>
      <c r="O57">
        <f t="shared" si="3"/>
        <v>3.6983566253169953E-2</v>
      </c>
    </row>
    <row r="58" spans="1:15">
      <c r="A58" t="s">
        <v>130</v>
      </c>
      <c r="B58">
        <v>0</v>
      </c>
      <c r="C58" t="s">
        <v>213</v>
      </c>
      <c r="D58">
        <v>1280</v>
      </c>
      <c r="E58">
        <v>800</v>
      </c>
      <c r="F58">
        <v>24</v>
      </c>
      <c r="G58" t="s">
        <v>39</v>
      </c>
      <c r="H58">
        <v>8227</v>
      </c>
      <c r="I58">
        <v>6</v>
      </c>
      <c r="J58">
        <v>4.9000000000000004</v>
      </c>
      <c r="K58">
        <v>4.9000000000000004</v>
      </c>
      <c r="L58">
        <f t="shared" si="0"/>
        <v>0.6</v>
      </c>
      <c r="M58">
        <f t="shared" si="1"/>
        <v>0.22184874961635639</v>
      </c>
      <c r="N58">
        <f t="shared" si="2"/>
        <v>0.30980391997148626</v>
      </c>
      <c r="O58">
        <f t="shared" si="3"/>
        <v>8.7955170355129925E-2</v>
      </c>
    </row>
    <row r="59" spans="1:15">
      <c r="A59" t="s">
        <v>130</v>
      </c>
      <c r="B59">
        <v>0</v>
      </c>
      <c r="C59" t="s">
        <v>213</v>
      </c>
      <c r="D59">
        <v>1280</v>
      </c>
      <c r="E59">
        <v>800</v>
      </c>
      <c r="F59">
        <v>24</v>
      </c>
      <c r="G59" t="s">
        <v>39</v>
      </c>
      <c r="H59">
        <v>3936</v>
      </c>
      <c r="I59">
        <v>10</v>
      </c>
      <c r="J59">
        <v>12.1</v>
      </c>
      <c r="K59">
        <v>12.1</v>
      </c>
      <c r="L59">
        <f t="shared" si="0"/>
        <v>1</v>
      </c>
      <c r="M59">
        <f t="shared" si="1"/>
        <v>0</v>
      </c>
      <c r="N59">
        <f t="shared" si="2"/>
        <v>8.2785370316450071E-2</v>
      </c>
      <c r="O59">
        <f t="shared" si="3"/>
        <v>8.2785370316450071E-2</v>
      </c>
    </row>
    <row r="60" spans="1:15">
      <c r="A60" t="s">
        <v>130</v>
      </c>
      <c r="B60">
        <v>0</v>
      </c>
      <c r="C60" t="s">
        <v>213</v>
      </c>
      <c r="D60">
        <v>1280</v>
      </c>
      <c r="E60">
        <v>800</v>
      </c>
      <c r="F60">
        <v>24</v>
      </c>
      <c r="G60" t="s">
        <v>39</v>
      </c>
      <c r="H60">
        <v>4454</v>
      </c>
      <c r="I60">
        <v>8</v>
      </c>
      <c r="J60">
        <v>8.1</v>
      </c>
      <c r="K60">
        <v>8.1</v>
      </c>
      <c r="L60">
        <f t="shared" si="0"/>
        <v>0.8</v>
      </c>
      <c r="M60">
        <f t="shared" si="1"/>
        <v>9.691001300805642E-2</v>
      </c>
      <c r="N60">
        <f t="shared" si="2"/>
        <v>9.15149811213503E-2</v>
      </c>
      <c r="O60">
        <f t="shared" si="3"/>
        <v>5.3950318867061059E-3</v>
      </c>
    </row>
    <row r="61" spans="1:15">
      <c r="A61" t="s">
        <v>130</v>
      </c>
      <c r="B61">
        <v>0</v>
      </c>
      <c r="C61" t="s">
        <v>213</v>
      </c>
      <c r="D61">
        <v>1280</v>
      </c>
      <c r="E61">
        <v>800</v>
      </c>
      <c r="F61">
        <v>24</v>
      </c>
      <c r="G61" t="s">
        <v>39</v>
      </c>
      <c r="H61">
        <v>5461</v>
      </c>
      <c r="I61">
        <v>20</v>
      </c>
      <c r="J61">
        <v>25.6</v>
      </c>
      <c r="K61">
        <v>25.6</v>
      </c>
      <c r="L61">
        <f t="shared" si="0"/>
        <v>0.5</v>
      </c>
      <c r="M61">
        <f t="shared" si="1"/>
        <v>0.3010299956639812</v>
      </c>
      <c r="N61">
        <f t="shared" si="2"/>
        <v>0.40823996531184958</v>
      </c>
      <c r="O61">
        <f t="shared" si="3"/>
        <v>0.10720996964786839</v>
      </c>
    </row>
    <row r="62" spans="1:15">
      <c r="A62" t="s">
        <v>130</v>
      </c>
      <c r="B62">
        <v>0</v>
      </c>
      <c r="C62" t="s">
        <v>213</v>
      </c>
      <c r="D62">
        <v>1280</v>
      </c>
      <c r="E62">
        <v>800</v>
      </c>
      <c r="F62">
        <v>24</v>
      </c>
      <c r="G62" t="s">
        <v>39</v>
      </c>
      <c r="H62">
        <v>4387</v>
      </c>
      <c r="I62">
        <v>3</v>
      </c>
      <c r="J62">
        <v>3.6</v>
      </c>
      <c r="K62">
        <v>3.6</v>
      </c>
      <c r="L62">
        <f t="shared" si="0"/>
        <v>0.3</v>
      </c>
      <c r="M62">
        <f t="shared" si="1"/>
        <v>0.52287874528033762</v>
      </c>
      <c r="N62">
        <f t="shared" si="2"/>
        <v>0.44369749923271273</v>
      </c>
      <c r="O62">
        <f t="shared" si="3"/>
        <v>7.9181246047624887E-2</v>
      </c>
    </row>
    <row r="63" spans="1:15">
      <c r="A63" t="s">
        <v>130</v>
      </c>
      <c r="B63">
        <v>0</v>
      </c>
      <c r="C63" t="s">
        <v>213</v>
      </c>
      <c r="D63">
        <v>1280</v>
      </c>
      <c r="E63">
        <v>800</v>
      </c>
      <c r="F63">
        <v>24</v>
      </c>
      <c r="G63" t="s">
        <v>39</v>
      </c>
      <c r="H63">
        <v>3012</v>
      </c>
      <c r="I63">
        <v>1</v>
      </c>
      <c r="J63">
        <v>0.4</v>
      </c>
      <c r="K63">
        <v>0.4</v>
      </c>
      <c r="L63">
        <f t="shared" si="0"/>
        <v>0.1</v>
      </c>
      <c r="M63">
        <f t="shared" si="1"/>
        <v>1</v>
      </c>
      <c r="N63">
        <f t="shared" si="2"/>
        <v>1.3979400086720377</v>
      </c>
      <c r="O63">
        <f t="shared" si="3"/>
        <v>0.39794000867203749</v>
      </c>
    </row>
    <row r="64" spans="1:15">
      <c r="A64" t="s">
        <v>130</v>
      </c>
      <c r="B64">
        <v>0</v>
      </c>
      <c r="C64" t="s">
        <v>213</v>
      </c>
      <c r="D64">
        <v>1280</v>
      </c>
      <c r="E64">
        <v>800</v>
      </c>
      <c r="F64">
        <v>24</v>
      </c>
      <c r="G64" t="s">
        <v>39</v>
      </c>
      <c r="H64">
        <v>4693</v>
      </c>
      <c r="I64">
        <v>30</v>
      </c>
      <c r="J64">
        <v>32.4</v>
      </c>
      <c r="K64">
        <v>32.4</v>
      </c>
      <c r="L64">
        <f t="shared" si="0"/>
        <v>0.33333333333333331</v>
      </c>
      <c r="M64">
        <f t="shared" si="1"/>
        <v>0.47712125471966244</v>
      </c>
      <c r="N64">
        <f t="shared" si="2"/>
        <v>0.51054501020661214</v>
      </c>
      <c r="O64">
        <f t="shared" si="3"/>
        <v>3.3423755486949702E-2</v>
      </c>
    </row>
    <row r="65" spans="1:15">
      <c r="A65" t="s">
        <v>130</v>
      </c>
      <c r="B65">
        <v>0</v>
      </c>
      <c r="C65" t="s">
        <v>213</v>
      </c>
      <c r="D65">
        <v>1280</v>
      </c>
      <c r="E65">
        <v>800</v>
      </c>
      <c r="F65">
        <v>24</v>
      </c>
      <c r="G65" t="s">
        <v>39</v>
      </c>
      <c r="H65">
        <v>3838</v>
      </c>
      <c r="I65">
        <v>20</v>
      </c>
      <c r="J65">
        <v>16.899999999999999</v>
      </c>
      <c r="K65">
        <v>16.899999999999999</v>
      </c>
      <c r="L65">
        <f t="shared" si="0"/>
        <v>0.5</v>
      </c>
      <c r="M65">
        <f t="shared" si="1"/>
        <v>0.3010299956639812</v>
      </c>
      <c r="N65">
        <f t="shared" si="2"/>
        <v>0.22788670461367352</v>
      </c>
      <c r="O65">
        <f t="shared" si="3"/>
        <v>7.3143291050307674E-2</v>
      </c>
    </row>
    <row r="66" spans="1:15">
      <c r="A66" t="s">
        <v>189</v>
      </c>
      <c r="B66">
        <v>0</v>
      </c>
      <c r="C66" t="s">
        <v>213</v>
      </c>
      <c r="D66">
        <v>1280</v>
      </c>
      <c r="E66">
        <v>1024</v>
      </c>
      <c r="F66">
        <v>24</v>
      </c>
      <c r="G66" t="s">
        <v>190</v>
      </c>
      <c r="H66">
        <v>4921</v>
      </c>
      <c r="I66">
        <v>10</v>
      </c>
      <c r="J66">
        <v>12.1</v>
      </c>
      <c r="K66">
        <v>12.1</v>
      </c>
      <c r="L66">
        <f t="shared" si="0"/>
        <v>1</v>
      </c>
      <c r="M66">
        <f t="shared" si="1"/>
        <v>0</v>
      </c>
      <c r="N66">
        <f t="shared" si="2"/>
        <v>8.2785370316450071E-2</v>
      </c>
      <c r="O66">
        <f t="shared" si="3"/>
        <v>8.2785370316450071E-2</v>
      </c>
    </row>
    <row r="67" spans="1:15">
      <c r="A67" t="s">
        <v>189</v>
      </c>
      <c r="B67">
        <v>0</v>
      </c>
      <c r="C67" t="s">
        <v>213</v>
      </c>
      <c r="D67">
        <v>1280</v>
      </c>
      <c r="E67">
        <v>1024</v>
      </c>
      <c r="F67">
        <v>24</v>
      </c>
      <c r="G67" t="s">
        <v>190</v>
      </c>
      <c r="H67">
        <v>7176</v>
      </c>
      <c r="I67">
        <v>4</v>
      </c>
      <c r="J67">
        <v>4.9000000000000004</v>
      </c>
      <c r="K67">
        <v>4.9000000000000004</v>
      </c>
      <c r="L67">
        <f t="shared" ref="L67:L130" si="4">MIN(I67,10)/MAX(I67,10)</f>
        <v>0.4</v>
      </c>
      <c r="M67">
        <f t="shared" ref="M67:M130" si="5">LOG(1/L67)</f>
        <v>0.3979400086720376</v>
      </c>
      <c r="N67">
        <f t="shared" ref="N67:N130" si="6">LOG(1/(MIN(K67,10)/MAX(K67,10)))</f>
        <v>0.30980391997148626</v>
      </c>
      <c r="O67">
        <f t="shared" ref="O67:O130" si="7">ABS(LOG(L67)-LOG(MIN(K67,10)/MAX(K67,10)))</f>
        <v>8.8136088700551285E-2</v>
      </c>
    </row>
    <row r="68" spans="1:15">
      <c r="A68" t="s">
        <v>189</v>
      </c>
      <c r="B68">
        <v>0</v>
      </c>
      <c r="C68" t="s">
        <v>213</v>
      </c>
      <c r="D68">
        <v>1280</v>
      </c>
      <c r="E68">
        <v>1024</v>
      </c>
      <c r="F68">
        <v>24</v>
      </c>
      <c r="G68" t="s">
        <v>190</v>
      </c>
      <c r="H68">
        <v>8179</v>
      </c>
      <c r="I68">
        <v>20</v>
      </c>
      <c r="J68">
        <v>28.9</v>
      </c>
      <c r="K68">
        <v>28.9</v>
      </c>
      <c r="L68">
        <f t="shared" si="4"/>
        <v>0.5</v>
      </c>
      <c r="M68">
        <f t="shared" si="5"/>
        <v>0.3010299956639812</v>
      </c>
      <c r="N68">
        <f t="shared" si="6"/>
        <v>0.46089784275654783</v>
      </c>
      <c r="O68">
        <f t="shared" si="7"/>
        <v>0.15986784709256663</v>
      </c>
    </row>
    <row r="69" spans="1:15">
      <c r="A69" t="s">
        <v>189</v>
      </c>
      <c r="B69">
        <v>0</v>
      </c>
      <c r="C69" t="s">
        <v>213</v>
      </c>
      <c r="D69">
        <v>1280</v>
      </c>
      <c r="E69">
        <v>1024</v>
      </c>
      <c r="F69">
        <v>24</v>
      </c>
      <c r="G69" t="s">
        <v>190</v>
      </c>
      <c r="H69">
        <v>5358</v>
      </c>
      <c r="I69">
        <v>11</v>
      </c>
      <c r="J69">
        <v>14.4</v>
      </c>
      <c r="K69">
        <v>14.4</v>
      </c>
      <c r="L69">
        <f t="shared" si="4"/>
        <v>0.90909090909090906</v>
      </c>
      <c r="M69">
        <f t="shared" si="5"/>
        <v>4.1392685158225077E-2</v>
      </c>
      <c r="N69">
        <f t="shared" si="6"/>
        <v>0.15836249209524964</v>
      </c>
      <c r="O69">
        <f t="shared" si="7"/>
        <v>0.11696980693702461</v>
      </c>
    </row>
    <row r="70" spans="1:15">
      <c r="A70" t="s">
        <v>189</v>
      </c>
      <c r="B70">
        <v>0</v>
      </c>
      <c r="C70" t="s">
        <v>213</v>
      </c>
      <c r="D70">
        <v>1280</v>
      </c>
      <c r="E70">
        <v>1024</v>
      </c>
      <c r="F70">
        <v>24</v>
      </c>
      <c r="G70" t="s">
        <v>190</v>
      </c>
      <c r="H70">
        <v>10439</v>
      </c>
      <c r="I70">
        <v>2.5</v>
      </c>
      <c r="J70">
        <v>0.9</v>
      </c>
      <c r="K70">
        <v>0.9</v>
      </c>
      <c r="L70">
        <f t="shared" si="4"/>
        <v>0.25</v>
      </c>
      <c r="M70">
        <f t="shared" si="5"/>
        <v>0.6020599913279624</v>
      </c>
      <c r="N70">
        <f t="shared" si="6"/>
        <v>1.045757490560675</v>
      </c>
      <c r="O70">
        <f t="shared" si="7"/>
        <v>0.44369749923271284</v>
      </c>
    </row>
    <row r="71" spans="1:15">
      <c r="A71" t="s">
        <v>189</v>
      </c>
      <c r="B71">
        <v>0</v>
      </c>
      <c r="C71" t="s">
        <v>213</v>
      </c>
      <c r="D71">
        <v>1280</v>
      </c>
      <c r="E71">
        <v>1024</v>
      </c>
      <c r="F71">
        <v>24</v>
      </c>
      <c r="G71" t="s">
        <v>190</v>
      </c>
      <c r="H71">
        <v>7765</v>
      </c>
      <c r="I71">
        <v>3</v>
      </c>
      <c r="J71">
        <v>2.5</v>
      </c>
      <c r="K71">
        <v>2.5</v>
      </c>
      <c r="L71">
        <f t="shared" si="4"/>
        <v>0.3</v>
      </c>
      <c r="M71">
        <f t="shared" si="5"/>
        <v>0.52287874528033762</v>
      </c>
      <c r="N71">
        <f t="shared" si="6"/>
        <v>0.6020599913279624</v>
      </c>
      <c r="O71">
        <f t="shared" si="7"/>
        <v>7.9181246047624776E-2</v>
      </c>
    </row>
    <row r="72" spans="1:15">
      <c r="A72" t="s">
        <v>189</v>
      </c>
      <c r="B72">
        <v>0</v>
      </c>
      <c r="C72" t="s">
        <v>213</v>
      </c>
      <c r="D72">
        <v>1280</v>
      </c>
      <c r="E72">
        <v>1024</v>
      </c>
      <c r="F72">
        <v>24</v>
      </c>
      <c r="G72" t="s">
        <v>190</v>
      </c>
      <c r="H72">
        <v>7212</v>
      </c>
      <c r="I72">
        <v>25</v>
      </c>
      <c r="J72">
        <v>25.6</v>
      </c>
      <c r="K72">
        <v>25.6</v>
      </c>
      <c r="L72">
        <f t="shared" si="4"/>
        <v>0.4</v>
      </c>
      <c r="M72">
        <f t="shared" si="5"/>
        <v>0.3979400086720376</v>
      </c>
      <c r="N72">
        <f t="shared" si="6"/>
        <v>0.40823996531184958</v>
      </c>
      <c r="O72">
        <f t="shared" si="7"/>
        <v>1.029995663981198E-2</v>
      </c>
    </row>
    <row r="73" spans="1:15">
      <c r="A73" t="s">
        <v>189</v>
      </c>
      <c r="B73">
        <v>0</v>
      </c>
      <c r="C73" t="s">
        <v>213</v>
      </c>
      <c r="D73">
        <v>1280</v>
      </c>
      <c r="E73">
        <v>1024</v>
      </c>
      <c r="F73">
        <v>24</v>
      </c>
      <c r="G73" t="s">
        <v>190</v>
      </c>
      <c r="H73">
        <v>5424</v>
      </c>
      <c r="I73">
        <v>3</v>
      </c>
      <c r="J73">
        <v>3.6</v>
      </c>
      <c r="K73">
        <v>3.6</v>
      </c>
      <c r="L73">
        <f t="shared" si="4"/>
        <v>0.3</v>
      </c>
      <c r="M73">
        <f t="shared" si="5"/>
        <v>0.52287874528033762</v>
      </c>
      <c r="N73">
        <f t="shared" si="6"/>
        <v>0.44369749923271273</v>
      </c>
      <c r="O73">
        <f t="shared" si="7"/>
        <v>7.9181246047624887E-2</v>
      </c>
    </row>
    <row r="74" spans="1:15">
      <c r="A74" t="s">
        <v>189</v>
      </c>
      <c r="B74">
        <v>0</v>
      </c>
      <c r="C74" t="s">
        <v>213</v>
      </c>
      <c r="D74">
        <v>1280</v>
      </c>
      <c r="E74">
        <v>1024</v>
      </c>
      <c r="F74">
        <v>24</v>
      </c>
      <c r="G74" t="s">
        <v>190</v>
      </c>
      <c r="H74">
        <v>6893</v>
      </c>
      <c r="I74">
        <v>12</v>
      </c>
      <c r="J74">
        <v>16.899999999999999</v>
      </c>
      <c r="K74">
        <v>16.899999999999999</v>
      </c>
      <c r="L74">
        <f t="shared" si="4"/>
        <v>0.83333333333333337</v>
      </c>
      <c r="M74">
        <f t="shared" si="5"/>
        <v>7.9181246047624818E-2</v>
      </c>
      <c r="N74">
        <f t="shared" si="6"/>
        <v>0.22788670461367352</v>
      </c>
      <c r="O74">
        <f t="shared" si="7"/>
        <v>0.14870545856604872</v>
      </c>
    </row>
    <row r="75" spans="1:15">
      <c r="A75" t="s">
        <v>189</v>
      </c>
      <c r="B75">
        <v>0</v>
      </c>
      <c r="C75" t="s">
        <v>213</v>
      </c>
      <c r="D75">
        <v>1280</v>
      </c>
      <c r="E75">
        <v>1024</v>
      </c>
      <c r="F75">
        <v>24</v>
      </c>
      <c r="G75" t="s">
        <v>190</v>
      </c>
      <c r="H75">
        <v>4701</v>
      </c>
      <c r="I75">
        <v>8</v>
      </c>
      <c r="J75">
        <v>6.4</v>
      </c>
      <c r="K75">
        <v>6.4</v>
      </c>
      <c r="L75">
        <f t="shared" si="4"/>
        <v>0.8</v>
      </c>
      <c r="M75">
        <f t="shared" si="5"/>
        <v>9.691001300805642E-2</v>
      </c>
      <c r="N75">
        <f t="shared" si="6"/>
        <v>0.19382002601611284</v>
      </c>
      <c r="O75">
        <f t="shared" si="7"/>
        <v>9.691001300805642E-2</v>
      </c>
    </row>
    <row r="76" spans="1:15">
      <c r="A76" t="s">
        <v>189</v>
      </c>
      <c r="B76">
        <v>0</v>
      </c>
      <c r="C76" t="s">
        <v>213</v>
      </c>
      <c r="D76">
        <v>1280</v>
      </c>
      <c r="E76">
        <v>1024</v>
      </c>
      <c r="F76">
        <v>24</v>
      </c>
      <c r="G76" t="s">
        <v>190</v>
      </c>
      <c r="H76">
        <v>8557</v>
      </c>
      <c r="I76">
        <v>14</v>
      </c>
      <c r="J76">
        <v>19.600000000000001</v>
      </c>
      <c r="K76">
        <v>19.600000000000001</v>
      </c>
      <c r="L76">
        <f t="shared" si="4"/>
        <v>0.7142857142857143</v>
      </c>
      <c r="M76">
        <f t="shared" si="5"/>
        <v>0.14612803567823801</v>
      </c>
      <c r="N76">
        <f t="shared" si="6"/>
        <v>0.29225607135647602</v>
      </c>
      <c r="O76">
        <f t="shared" si="7"/>
        <v>0.14612803567823801</v>
      </c>
    </row>
    <row r="77" spans="1:15">
      <c r="A77" t="s">
        <v>189</v>
      </c>
      <c r="B77">
        <v>0</v>
      </c>
      <c r="C77" t="s">
        <v>213</v>
      </c>
      <c r="D77">
        <v>1280</v>
      </c>
      <c r="E77">
        <v>1024</v>
      </c>
      <c r="F77">
        <v>24</v>
      </c>
      <c r="G77" t="s">
        <v>190</v>
      </c>
      <c r="H77">
        <v>4565</v>
      </c>
      <c r="I77">
        <v>16</v>
      </c>
      <c r="J77">
        <v>22.5</v>
      </c>
      <c r="K77">
        <v>22.5</v>
      </c>
      <c r="L77">
        <f t="shared" si="4"/>
        <v>0.625</v>
      </c>
      <c r="M77">
        <f t="shared" si="5"/>
        <v>0.20411998265592479</v>
      </c>
      <c r="N77">
        <f t="shared" si="6"/>
        <v>0.35218251811136247</v>
      </c>
      <c r="O77">
        <f t="shared" si="7"/>
        <v>0.14806253545543774</v>
      </c>
    </row>
    <row r="78" spans="1:15">
      <c r="A78" t="s">
        <v>189</v>
      </c>
      <c r="B78">
        <v>0</v>
      </c>
      <c r="C78" t="s">
        <v>213</v>
      </c>
      <c r="D78">
        <v>1280</v>
      </c>
      <c r="E78">
        <v>1024</v>
      </c>
      <c r="F78">
        <v>24</v>
      </c>
      <c r="G78" t="s">
        <v>190</v>
      </c>
      <c r="H78">
        <v>12325</v>
      </c>
      <c r="I78">
        <v>1.75</v>
      </c>
      <c r="J78">
        <v>1.6</v>
      </c>
      <c r="K78">
        <v>1.6</v>
      </c>
      <c r="L78">
        <f t="shared" si="4"/>
        <v>0.17499999999999999</v>
      </c>
      <c r="M78">
        <f t="shared" si="5"/>
        <v>0.75696195131370558</v>
      </c>
      <c r="N78">
        <f t="shared" si="6"/>
        <v>0.79588001734407521</v>
      </c>
      <c r="O78">
        <f t="shared" si="7"/>
        <v>3.8918066030369625E-2</v>
      </c>
    </row>
    <row r="79" spans="1:15">
      <c r="A79" t="s">
        <v>189</v>
      </c>
      <c r="B79">
        <v>0</v>
      </c>
      <c r="C79" t="s">
        <v>213</v>
      </c>
      <c r="D79">
        <v>1280</v>
      </c>
      <c r="E79">
        <v>1024</v>
      </c>
      <c r="F79">
        <v>24</v>
      </c>
      <c r="G79" t="s">
        <v>190</v>
      </c>
      <c r="H79">
        <v>6485</v>
      </c>
      <c r="I79">
        <v>0.2</v>
      </c>
      <c r="J79">
        <v>0.4</v>
      </c>
      <c r="K79">
        <v>0.4</v>
      </c>
      <c r="L79">
        <f t="shared" si="4"/>
        <v>0.02</v>
      </c>
      <c r="M79">
        <f t="shared" si="5"/>
        <v>1.6989700043360187</v>
      </c>
      <c r="N79">
        <f t="shared" si="6"/>
        <v>1.3979400086720377</v>
      </c>
      <c r="O79">
        <f t="shared" si="7"/>
        <v>0.30102999566398125</v>
      </c>
    </row>
    <row r="80" spans="1:15">
      <c r="A80" t="s">
        <v>189</v>
      </c>
      <c r="B80">
        <v>0</v>
      </c>
      <c r="C80" t="s">
        <v>213</v>
      </c>
      <c r="D80">
        <v>1280</v>
      </c>
      <c r="E80">
        <v>1024</v>
      </c>
      <c r="F80">
        <v>24</v>
      </c>
      <c r="G80" t="s">
        <v>190</v>
      </c>
      <c r="H80">
        <v>8053</v>
      </c>
      <c r="I80">
        <v>33</v>
      </c>
      <c r="J80">
        <v>32.4</v>
      </c>
      <c r="K80">
        <v>32.4</v>
      </c>
      <c r="L80">
        <f t="shared" si="4"/>
        <v>0.30303030303030304</v>
      </c>
      <c r="M80">
        <f t="shared" si="5"/>
        <v>0.51851393987788741</v>
      </c>
      <c r="N80">
        <f t="shared" si="6"/>
        <v>0.51054501020661214</v>
      </c>
      <c r="O80">
        <f t="shared" si="7"/>
        <v>7.9689296712753821E-3</v>
      </c>
    </row>
    <row r="81" spans="1:15">
      <c r="A81" t="s">
        <v>189</v>
      </c>
      <c r="B81">
        <v>0</v>
      </c>
      <c r="C81" t="s">
        <v>213</v>
      </c>
      <c r="D81">
        <v>1280</v>
      </c>
      <c r="E81">
        <v>1024</v>
      </c>
      <c r="F81">
        <v>24</v>
      </c>
      <c r="G81" t="s">
        <v>190</v>
      </c>
      <c r="H81">
        <v>4645</v>
      </c>
      <c r="I81">
        <v>8</v>
      </c>
      <c r="J81">
        <v>8.1</v>
      </c>
      <c r="K81">
        <v>8.1</v>
      </c>
      <c r="L81">
        <f t="shared" si="4"/>
        <v>0.8</v>
      </c>
      <c r="M81">
        <f t="shared" si="5"/>
        <v>9.691001300805642E-2</v>
      </c>
      <c r="N81">
        <f t="shared" si="6"/>
        <v>9.15149811213503E-2</v>
      </c>
      <c r="O81">
        <f t="shared" si="7"/>
        <v>5.3950318867061059E-3</v>
      </c>
    </row>
    <row r="82" spans="1:15">
      <c r="A82" t="s">
        <v>191</v>
      </c>
      <c r="B82">
        <v>0</v>
      </c>
      <c r="C82" t="s">
        <v>213</v>
      </c>
      <c r="D82">
        <v>1366</v>
      </c>
      <c r="E82">
        <v>768</v>
      </c>
      <c r="F82">
        <v>32</v>
      </c>
      <c r="G82" t="s">
        <v>192</v>
      </c>
      <c r="H82">
        <v>13268</v>
      </c>
      <c r="I82">
        <v>100</v>
      </c>
      <c r="J82">
        <v>6.4</v>
      </c>
      <c r="K82">
        <v>6.4</v>
      </c>
      <c r="L82">
        <f t="shared" si="4"/>
        <v>0.1</v>
      </c>
      <c r="M82">
        <f t="shared" si="5"/>
        <v>1</v>
      </c>
      <c r="N82">
        <f t="shared" si="6"/>
        <v>0.19382002601611284</v>
      </c>
      <c r="O82">
        <f t="shared" si="7"/>
        <v>0.80617997398388719</v>
      </c>
    </row>
    <row r="83" spans="1:15">
      <c r="A83" t="s">
        <v>191</v>
      </c>
      <c r="B83">
        <v>0</v>
      </c>
      <c r="C83" t="s">
        <v>213</v>
      </c>
      <c r="D83">
        <v>1366</v>
      </c>
      <c r="E83">
        <v>768</v>
      </c>
      <c r="F83">
        <v>32</v>
      </c>
      <c r="G83" t="s">
        <v>192</v>
      </c>
      <c r="H83">
        <v>12340</v>
      </c>
      <c r="I83">
        <v>150</v>
      </c>
      <c r="J83">
        <v>19.600000000000001</v>
      </c>
      <c r="K83">
        <v>19.600000000000001</v>
      </c>
      <c r="L83">
        <f t="shared" si="4"/>
        <v>6.6666666666666666E-2</v>
      </c>
      <c r="M83">
        <f t="shared" si="5"/>
        <v>1.1760912590556813</v>
      </c>
      <c r="N83">
        <f t="shared" si="6"/>
        <v>0.29225607135647602</v>
      </c>
      <c r="O83">
        <f t="shared" si="7"/>
        <v>0.88383518769920533</v>
      </c>
    </row>
    <row r="84" spans="1:15">
      <c r="A84" t="s">
        <v>191</v>
      </c>
      <c r="B84">
        <v>0</v>
      </c>
      <c r="C84" t="s">
        <v>213</v>
      </c>
      <c r="D84">
        <v>1366</v>
      </c>
      <c r="E84">
        <v>768</v>
      </c>
      <c r="F84">
        <v>32</v>
      </c>
      <c r="G84" t="s">
        <v>192</v>
      </c>
      <c r="H84">
        <v>5621</v>
      </c>
      <c r="I84">
        <v>100</v>
      </c>
      <c r="J84">
        <v>12.1</v>
      </c>
      <c r="K84">
        <v>12.1</v>
      </c>
      <c r="L84">
        <f t="shared" si="4"/>
        <v>0.1</v>
      </c>
      <c r="M84">
        <f t="shared" si="5"/>
        <v>1</v>
      </c>
      <c r="N84">
        <f t="shared" si="6"/>
        <v>8.2785370316450071E-2</v>
      </c>
      <c r="O84">
        <f t="shared" si="7"/>
        <v>0.91721462968354994</v>
      </c>
    </row>
    <row r="85" spans="1:15">
      <c r="A85" t="s">
        <v>191</v>
      </c>
      <c r="B85">
        <v>0</v>
      </c>
      <c r="C85" t="s">
        <v>213</v>
      </c>
      <c r="D85">
        <v>1366</v>
      </c>
      <c r="E85">
        <v>768</v>
      </c>
      <c r="F85">
        <v>32</v>
      </c>
      <c r="G85" t="s">
        <v>192</v>
      </c>
      <c r="H85">
        <v>6538</v>
      </c>
      <c r="I85">
        <v>125</v>
      </c>
      <c r="J85">
        <v>16.899999999999999</v>
      </c>
      <c r="K85">
        <v>16.899999999999999</v>
      </c>
      <c r="L85">
        <f t="shared" si="4"/>
        <v>0.08</v>
      </c>
      <c r="M85">
        <f t="shared" si="5"/>
        <v>1.0969100130080565</v>
      </c>
      <c r="N85">
        <f t="shared" si="6"/>
        <v>0.22788670461367352</v>
      </c>
      <c r="O85">
        <f t="shared" si="7"/>
        <v>0.86902330839438291</v>
      </c>
    </row>
    <row r="86" spans="1:15">
      <c r="A86" t="s">
        <v>191</v>
      </c>
      <c r="B86">
        <v>0</v>
      </c>
      <c r="C86" t="s">
        <v>213</v>
      </c>
      <c r="D86">
        <v>1366</v>
      </c>
      <c r="E86">
        <v>768</v>
      </c>
      <c r="F86">
        <v>32</v>
      </c>
      <c r="G86" t="s">
        <v>192</v>
      </c>
      <c r="H86">
        <v>7405</v>
      </c>
      <c r="I86">
        <v>200</v>
      </c>
      <c r="J86">
        <v>32.4</v>
      </c>
      <c r="K86">
        <v>32.4</v>
      </c>
      <c r="L86">
        <f t="shared" si="4"/>
        <v>0.05</v>
      </c>
      <c r="M86">
        <f t="shared" si="5"/>
        <v>1.3010299956639813</v>
      </c>
      <c r="N86">
        <f t="shared" si="6"/>
        <v>0.51054501020661214</v>
      </c>
      <c r="O86">
        <f t="shared" si="7"/>
        <v>0.79048498545736912</v>
      </c>
    </row>
    <row r="87" spans="1:15">
      <c r="A87" t="s">
        <v>191</v>
      </c>
      <c r="B87">
        <v>0</v>
      </c>
      <c r="C87" t="s">
        <v>213</v>
      </c>
      <c r="D87">
        <v>1366</v>
      </c>
      <c r="E87">
        <v>768</v>
      </c>
      <c r="F87">
        <v>32</v>
      </c>
      <c r="G87" t="s">
        <v>192</v>
      </c>
      <c r="H87">
        <v>9509</v>
      </c>
      <c r="I87">
        <v>10</v>
      </c>
      <c r="J87">
        <v>0.9</v>
      </c>
      <c r="K87">
        <v>0.9</v>
      </c>
      <c r="L87">
        <f t="shared" si="4"/>
        <v>1</v>
      </c>
      <c r="M87">
        <f t="shared" si="5"/>
        <v>0</v>
      </c>
      <c r="N87">
        <f t="shared" si="6"/>
        <v>1.045757490560675</v>
      </c>
      <c r="O87">
        <f t="shared" si="7"/>
        <v>1.0457574905606752</v>
      </c>
    </row>
    <row r="88" spans="1:15">
      <c r="A88" t="s">
        <v>191</v>
      </c>
      <c r="B88">
        <v>0</v>
      </c>
      <c r="C88" t="s">
        <v>213</v>
      </c>
      <c r="D88">
        <v>1366</v>
      </c>
      <c r="E88">
        <v>768</v>
      </c>
      <c r="F88">
        <v>32</v>
      </c>
      <c r="G88" t="s">
        <v>192</v>
      </c>
      <c r="H88">
        <v>7880</v>
      </c>
      <c r="I88">
        <v>150</v>
      </c>
      <c r="J88">
        <v>25.6</v>
      </c>
      <c r="K88">
        <v>25.6</v>
      </c>
      <c r="L88">
        <f t="shared" si="4"/>
        <v>6.6666666666666666E-2</v>
      </c>
      <c r="M88">
        <f t="shared" si="5"/>
        <v>1.1760912590556813</v>
      </c>
      <c r="N88">
        <f t="shared" si="6"/>
        <v>0.40823996531184958</v>
      </c>
      <c r="O88">
        <f t="shared" si="7"/>
        <v>0.76785129374383176</v>
      </c>
    </row>
    <row r="89" spans="1:15">
      <c r="A89" t="s">
        <v>191</v>
      </c>
      <c r="B89">
        <v>0</v>
      </c>
      <c r="C89" t="s">
        <v>213</v>
      </c>
      <c r="D89">
        <v>1366</v>
      </c>
      <c r="E89">
        <v>768</v>
      </c>
      <c r="F89">
        <v>32</v>
      </c>
      <c r="G89" t="s">
        <v>192</v>
      </c>
      <c r="H89">
        <v>6787</v>
      </c>
      <c r="I89">
        <v>135</v>
      </c>
      <c r="J89">
        <v>22.5</v>
      </c>
      <c r="K89">
        <v>22.5</v>
      </c>
      <c r="L89">
        <f t="shared" si="4"/>
        <v>7.407407407407407E-2</v>
      </c>
      <c r="M89">
        <f t="shared" si="5"/>
        <v>1.1303337684950061</v>
      </c>
      <c r="N89">
        <f t="shared" si="6"/>
        <v>0.35218251811136247</v>
      </c>
      <c r="O89">
        <f t="shared" si="7"/>
        <v>0.77815125038364363</v>
      </c>
    </row>
    <row r="90" spans="1:15">
      <c r="A90" t="s">
        <v>191</v>
      </c>
      <c r="B90">
        <v>0</v>
      </c>
      <c r="C90" t="s">
        <v>213</v>
      </c>
      <c r="D90">
        <v>1366</v>
      </c>
      <c r="E90">
        <v>768</v>
      </c>
      <c r="F90">
        <v>32</v>
      </c>
      <c r="G90" t="s">
        <v>192</v>
      </c>
      <c r="H90">
        <v>5432</v>
      </c>
      <c r="I90">
        <v>150</v>
      </c>
      <c r="J90">
        <v>28.9</v>
      </c>
      <c r="K90">
        <v>28.9</v>
      </c>
      <c r="L90">
        <f t="shared" si="4"/>
        <v>6.6666666666666666E-2</v>
      </c>
      <c r="M90">
        <f t="shared" si="5"/>
        <v>1.1760912590556813</v>
      </c>
      <c r="N90">
        <f t="shared" si="6"/>
        <v>0.46089784275654783</v>
      </c>
      <c r="O90">
        <f t="shared" si="7"/>
        <v>0.71519341629913358</v>
      </c>
    </row>
    <row r="91" spans="1:15">
      <c r="A91" t="s">
        <v>191</v>
      </c>
      <c r="B91">
        <v>0</v>
      </c>
      <c r="C91" t="s">
        <v>213</v>
      </c>
      <c r="D91">
        <v>1366</v>
      </c>
      <c r="E91">
        <v>768</v>
      </c>
      <c r="F91">
        <v>32</v>
      </c>
      <c r="G91" t="s">
        <v>192</v>
      </c>
      <c r="H91">
        <v>6788</v>
      </c>
      <c r="I91">
        <v>8</v>
      </c>
      <c r="J91">
        <v>0.4</v>
      </c>
      <c r="K91">
        <v>0.4</v>
      </c>
      <c r="L91">
        <f t="shared" si="4"/>
        <v>0.8</v>
      </c>
      <c r="M91">
        <f t="shared" si="5"/>
        <v>9.691001300805642E-2</v>
      </c>
      <c r="N91">
        <f t="shared" si="6"/>
        <v>1.3979400086720377</v>
      </c>
      <c r="O91">
        <f t="shared" si="7"/>
        <v>1.301029995663981</v>
      </c>
    </row>
    <row r="92" spans="1:15">
      <c r="A92" t="s">
        <v>191</v>
      </c>
      <c r="B92">
        <v>0</v>
      </c>
      <c r="C92" t="s">
        <v>213</v>
      </c>
      <c r="D92">
        <v>1366</v>
      </c>
      <c r="E92">
        <v>768</v>
      </c>
      <c r="F92">
        <v>32</v>
      </c>
      <c r="G92" t="s">
        <v>192</v>
      </c>
      <c r="H92">
        <v>10046</v>
      </c>
      <c r="I92">
        <v>40</v>
      </c>
      <c r="J92">
        <v>4.9000000000000004</v>
      </c>
      <c r="K92">
        <v>4.9000000000000004</v>
      </c>
      <c r="L92">
        <f t="shared" si="4"/>
        <v>0.25</v>
      </c>
      <c r="M92">
        <f t="shared" si="5"/>
        <v>0.6020599913279624</v>
      </c>
      <c r="N92">
        <f t="shared" si="6"/>
        <v>0.30980391997148626</v>
      </c>
      <c r="O92">
        <f t="shared" si="7"/>
        <v>0.29225607135647608</v>
      </c>
    </row>
    <row r="93" spans="1:15">
      <c r="A93" t="s">
        <v>191</v>
      </c>
      <c r="B93">
        <v>0</v>
      </c>
      <c r="C93" t="s">
        <v>213</v>
      </c>
      <c r="D93">
        <v>1366</v>
      </c>
      <c r="E93">
        <v>768</v>
      </c>
      <c r="F93">
        <v>32</v>
      </c>
      <c r="G93" t="s">
        <v>192</v>
      </c>
      <c r="H93">
        <v>6194</v>
      </c>
      <c r="I93">
        <v>20</v>
      </c>
      <c r="J93">
        <v>1.6</v>
      </c>
      <c r="K93">
        <v>1.6</v>
      </c>
      <c r="L93">
        <f t="shared" si="4"/>
        <v>0.5</v>
      </c>
      <c r="M93">
        <f t="shared" si="5"/>
        <v>0.3010299956639812</v>
      </c>
      <c r="N93">
        <f t="shared" si="6"/>
        <v>0.79588001734407521</v>
      </c>
      <c r="O93">
        <f t="shared" si="7"/>
        <v>0.49485002168009401</v>
      </c>
    </row>
    <row r="94" spans="1:15">
      <c r="A94" t="s">
        <v>191</v>
      </c>
      <c r="B94">
        <v>0</v>
      </c>
      <c r="C94" t="s">
        <v>213</v>
      </c>
      <c r="D94">
        <v>1366</v>
      </c>
      <c r="E94">
        <v>768</v>
      </c>
      <c r="F94">
        <v>32</v>
      </c>
      <c r="G94" t="s">
        <v>192</v>
      </c>
      <c r="H94">
        <v>6127</v>
      </c>
      <c r="I94">
        <v>100</v>
      </c>
      <c r="J94">
        <v>14.4</v>
      </c>
      <c r="K94">
        <v>14.4</v>
      </c>
      <c r="L94">
        <f t="shared" si="4"/>
        <v>0.1</v>
      </c>
      <c r="M94">
        <f t="shared" si="5"/>
        <v>1</v>
      </c>
      <c r="N94">
        <f t="shared" si="6"/>
        <v>0.15836249209524964</v>
      </c>
      <c r="O94">
        <f t="shared" si="7"/>
        <v>0.84163750790475034</v>
      </c>
    </row>
    <row r="95" spans="1:15">
      <c r="A95" t="s">
        <v>191</v>
      </c>
      <c r="B95">
        <v>0</v>
      </c>
      <c r="C95" t="s">
        <v>213</v>
      </c>
      <c r="D95">
        <v>1366</v>
      </c>
      <c r="E95">
        <v>768</v>
      </c>
      <c r="F95">
        <v>32</v>
      </c>
      <c r="G95" t="s">
        <v>192</v>
      </c>
      <c r="H95">
        <v>5310</v>
      </c>
      <c r="I95">
        <v>40</v>
      </c>
      <c r="J95">
        <v>2.5</v>
      </c>
      <c r="K95">
        <v>2.5</v>
      </c>
      <c r="L95">
        <f t="shared" si="4"/>
        <v>0.25</v>
      </c>
      <c r="M95">
        <f t="shared" si="5"/>
        <v>0.6020599913279624</v>
      </c>
      <c r="N95">
        <f t="shared" si="6"/>
        <v>0.6020599913279624</v>
      </c>
      <c r="O95">
        <f t="shared" si="7"/>
        <v>0</v>
      </c>
    </row>
    <row r="96" spans="1:15">
      <c r="A96" t="s">
        <v>191</v>
      </c>
      <c r="B96">
        <v>0</v>
      </c>
      <c r="C96" t="s">
        <v>213</v>
      </c>
      <c r="D96">
        <v>1366</v>
      </c>
      <c r="E96">
        <v>768</v>
      </c>
      <c r="F96">
        <v>32</v>
      </c>
      <c r="G96" t="s">
        <v>192</v>
      </c>
      <c r="H96">
        <v>5486</v>
      </c>
      <c r="I96">
        <v>50</v>
      </c>
      <c r="J96">
        <v>3.6</v>
      </c>
      <c r="K96">
        <v>3.6</v>
      </c>
      <c r="L96">
        <f t="shared" si="4"/>
        <v>0.2</v>
      </c>
      <c r="M96">
        <f t="shared" si="5"/>
        <v>0.69897000433601886</v>
      </c>
      <c r="N96">
        <f t="shared" si="6"/>
        <v>0.44369749923271273</v>
      </c>
      <c r="O96">
        <f t="shared" si="7"/>
        <v>0.25527250510330601</v>
      </c>
    </row>
    <row r="97" spans="1:15">
      <c r="A97" t="s">
        <v>191</v>
      </c>
      <c r="B97">
        <v>0</v>
      </c>
      <c r="C97" t="s">
        <v>213</v>
      </c>
      <c r="D97">
        <v>1366</v>
      </c>
      <c r="E97">
        <v>768</v>
      </c>
      <c r="F97">
        <v>32</v>
      </c>
      <c r="G97" t="s">
        <v>192</v>
      </c>
      <c r="H97">
        <v>4811</v>
      </c>
      <c r="I97">
        <v>100</v>
      </c>
      <c r="J97">
        <v>8.1</v>
      </c>
      <c r="K97">
        <v>8.1</v>
      </c>
      <c r="L97">
        <f t="shared" si="4"/>
        <v>0.1</v>
      </c>
      <c r="M97">
        <f t="shared" si="5"/>
        <v>1</v>
      </c>
      <c r="N97">
        <f t="shared" si="6"/>
        <v>9.15149811213503E-2</v>
      </c>
      <c r="O97">
        <f t="shared" si="7"/>
        <v>0.90848501887864974</v>
      </c>
    </row>
    <row r="98" spans="1:15">
      <c r="A98" t="s">
        <v>193</v>
      </c>
      <c r="B98">
        <v>0</v>
      </c>
      <c r="C98" t="s">
        <v>213</v>
      </c>
      <c r="D98">
        <v>1024</v>
      </c>
      <c r="E98">
        <v>768</v>
      </c>
      <c r="F98">
        <v>32</v>
      </c>
      <c r="G98" t="s">
        <v>194</v>
      </c>
      <c r="H98">
        <v>6875</v>
      </c>
      <c r="I98">
        <v>20</v>
      </c>
      <c r="J98">
        <v>32.4</v>
      </c>
      <c r="K98">
        <v>32.4</v>
      </c>
      <c r="L98">
        <f t="shared" si="4"/>
        <v>0.5</v>
      </c>
      <c r="M98">
        <f t="shared" si="5"/>
        <v>0.3010299956639812</v>
      </c>
      <c r="N98">
        <f t="shared" si="6"/>
        <v>0.51054501020661214</v>
      </c>
      <c r="O98">
        <f t="shared" si="7"/>
        <v>0.20951501454263094</v>
      </c>
    </row>
    <row r="99" spans="1:15">
      <c r="A99" t="s">
        <v>193</v>
      </c>
      <c r="B99">
        <v>0</v>
      </c>
      <c r="C99" t="s">
        <v>213</v>
      </c>
      <c r="D99">
        <v>1024</v>
      </c>
      <c r="E99">
        <v>768</v>
      </c>
      <c r="F99">
        <v>32</v>
      </c>
      <c r="G99" t="s">
        <v>194</v>
      </c>
      <c r="H99">
        <v>3781</v>
      </c>
      <c r="I99">
        <v>10</v>
      </c>
      <c r="J99">
        <v>8.1</v>
      </c>
      <c r="K99">
        <v>8.1</v>
      </c>
      <c r="L99">
        <f t="shared" si="4"/>
        <v>1</v>
      </c>
      <c r="M99">
        <f t="shared" si="5"/>
        <v>0</v>
      </c>
      <c r="N99">
        <f t="shared" si="6"/>
        <v>9.15149811213503E-2</v>
      </c>
      <c r="O99">
        <f t="shared" si="7"/>
        <v>9.1514981121350286E-2</v>
      </c>
    </row>
    <row r="100" spans="1:15">
      <c r="A100" t="s">
        <v>193</v>
      </c>
      <c r="B100">
        <v>0</v>
      </c>
      <c r="C100" t="s">
        <v>213</v>
      </c>
      <c r="D100">
        <v>1024</v>
      </c>
      <c r="E100">
        <v>768</v>
      </c>
      <c r="F100">
        <v>32</v>
      </c>
      <c r="G100" t="s">
        <v>194</v>
      </c>
      <c r="H100">
        <v>4344</v>
      </c>
      <c r="I100">
        <v>15</v>
      </c>
      <c r="J100">
        <v>22.5</v>
      </c>
      <c r="K100">
        <v>22.5</v>
      </c>
      <c r="L100">
        <f t="shared" si="4"/>
        <v>0.66666666666666663</v>
      </c>
      <c r="M100">
        <f t="shared" si="5"/>
        <v>0.17609125905568124</v>
      </c>
      <c r="N100">
        <f t="shared" si="6"/>
        <v>0.35218251811136247</v>
      </c>
      <c r="O100">
        <f t="shared" si="7"/>
        <v>0.17609125905568127</v>
      </c>
    </row>
    <row r="101" spans="1:15">
      <c r="A101" t="s">
        <v>193</v>
      </c>
      <c r="B101">
        <v>0</v>
      </c>
      <c r="C101" t="s">
        <v>213</v>
      </c>
      <c r="D101">
        <v>1024</v>
      </c>
      <c r="E101">
        <v>768</v>
      </c>
      <c r="F101">
        <v>32</v>
      </c>
      <c r="G101" t="s">
        <v>194</v>
      </c>
      <c r="H101">
        <v>5360</v>
      </c>
      <c r="I101">
        <v>15</v>
      </c>
      <c r="J101">
        <v>14.4</v>
      </c>
      <c r="K101">
        <v>14.4</v>
      </c>
      <c r="L101">
        <f t="shared" si="4"/>
        <v>0.66666666666666663</v>
      </c>
      <c r="M101">
        <f t="shared" si="5"/>
        <v>0.17609125905568124</v>
      </c>
      <c r="N101">
        <f t="shared" si="6"/>
        <v>0.15836249209524964</v>
      </c>
      <c r="O101">
        <f t="shared" si="7"/>
        <v>1.7728766960431602E-2</v>
      </c>
    </row>
    <row r="102" spans="1:15">
      <c r="A102" t="s">
        <v>193</v>
      </c>
      <c r="B102">
        <v>0</v>
      </c>
      <c r="C102" t="s">
        <v>213</v>
      </c>
      <c r="D102">
        <v>1024</v>
      </c>
      <c r="E102">
        <v>768</v>
      </c>
      <c r="F102">
        <v>32</v>
      </c>
      <c r="G102" t="s">
        <v>194</v>
      </c>
      <c r="H102">
        <v>4968</v>
      </c>
      <c r="I102">
        <v>2.5</v>
      </c>
      <c r="J102">
        <v>0.4</v>
      </c>
      <c r="K102">
        <v>0.4</v>
      </c>
      <c r="L102">
        <f t="shared" si="4"/>
        <v>0.25</v>
      </c>
      <c r="M102">
        <f t="shared" si="5"/>
        <v>0.6020599913279624</v>
      </c>
      <c r="N102">
        <f t="shared" si="6"/>
        <v>1.3979400086720377</v>
      </c>
      <c r="O102">
        <f t="shared" si="7"/>
        <v>0.7958800173440751</v>
      </c>
    </row>
    <row r="103" spans="1:15">
      <c r="A103" t="s">
        <v>193</v>
      </c>
      <c r="B103">
        <v>0</v>
      </c>
      <c r="C103" t="s">
        <v>213</v>
      </c>
      <c r="D103">
        <v>1024</v>
      </c>
      <c r="E103">
        <v>768</v>
      </c>
      <c r="F103">
        <v>32</v>
      </c>
      <c r="G103" t="s">
        <v>194</v>
      </c>
      <c r="H103">
        <v>3500</v>
      </c>
      <c r="I103">
        <v>20</v>
      </c>
      <c r="J103">
        <v>19.600000000000001</v>
      </c>
      <c r="K103">
        <v>19.600000000000001</v>
      </c>
      <c r="L103">
        <f t="shared" si="4"/>
        <v>0.5</v>
      </c>
      <c r="M103">
        <f t="shared" si="5"/>
        <v>0.3010299956639812</v>
      </c>
      <c r="N103">
        <f t="shared" si="6"/>
        <v>0.29225607135647602</v>
      </c>
      <c r="O103">
        <f t="shared" si="7"/>
        <v>8.7739243075051765E-3</v>
      </c>
    </row>
    <row r="104" spans="1:15">
      <c r="A104" t="s">
        <v>193</v>
      </c>
      <c r="B104">
        <v>0</v>
      </c>
      <c r="C104" t="s">
        <v>213</v>
      </c>
      <c r="D104">
        <v>1024</v>
      </c>
      <c r="E104">
        <v>768</v>
      </c>
      <c r="F104">
        <v>32</v>
      </c>
      <c r="G104" t="s">
        <v>194</v>
      </c>
      <c r="H104">
        <v>8907</v>
      </c>
      <c r="I104">
        <v>17.5</v>
      </c>
      <c r="J104">
        <v>16.899999999999999</v>
      </c>
      <c r="K104">
        <v>16.899999999999999</v>
      </c>
      <c r="L104">
        <f t="shared" si="4"/>
        <v>0.5714285714285714</v>
      </c>
      <c r="M104">
        <f t="shared" si="5"/>
        <v>0.24303804868629444</v>
      </c>
      <c r="N104">
        <f t="shared" si="6"/>
        <v>0.22788670461367352</v>
      </c>
      <c r="O104">
        <f t="shared" si="7"/>
        <v>1.5151344072620948E-2</v>
      </c>
    </row>
    <row r="105" spans="1:15">
      <c r="A105" t="s">
        <v>193</v>
      </c>
      <c r="B105">
        <v>0</v>
      </c>
      <c r="C105" t="s">
        <v>213</v>
      </c>
      <c r="D105">
        <v>1024</v>
      </c>
      <c r="E105">
        <v>768</v>
      </c>
      <c r="F105">
        <v>32</v>
      </c>
      <c r="G105" t="s">
        <v>194</v>
      </c>
      <c r="H105">
        <v>3172</v>
      </c>
      <c r="I105">
        <v>20</v>
      </c>
      <c r="J105">
        <v>28.9</v>
      </c>
      <c r="K105">
        <v>28.9</v>
      </c>
      <c r="L105">
        <f t="shared" si="4"/>
        <v>0.5</v>
      </c>
      <c r="M105">
        <f t="shared" si="5"/>
        <v>0.3010299956639812</v>
      </c>
      <c r="N105">
        <f t="shared" si="6"/>
        <v>0.46089784275654783</v>
      </c>
      <c r="O105">
        <f t="shared" si="7"/>
        <v>0.15986784709256663</v>
      </c>
    </row>
    <row r="106" spans="1:15">
      <c r="A106" t="s">
        <v>193</v>
      </c>
      <c r="B106">
        <v>0</v>
      </c>
      <c r="C106" t="s">
        <v>213</v>
      </c>
      <c r="D106">
        <v>1024</v>
      </c>
      <c r="E106">
        <v>768</v>
      </c>
      <c r="F106">
        <v>32</v>
      </c>
      <c r="G106" t="s">
        <v>194</v>
      </c>
      <c r="H106">
        <v>3156</v>
      </c>
      <c r="I106">
        <v>5</v>
      </c>
      <c r="J106">
        <v>2.5</v>
      </c>
      <c r="K106">
        <v>2.5</v>
      </c>
      <c r="L106">
        <f t="shared" si="4"/>
        <v>0.5</v>
      </c>
      <c r="M106">
        <f t="shared" si="5"/>
        <v>0.3010299956639812</v>
      </c>
      <c r="N106">
        <f t="shared" si="6"/>
        <v>0.6020599913279624</v>
      </c>
      <c r="O106">
        <f t="shared" si="7"/>
        <v>0.3010299956639812</v>
      </c>
    </row>
    <row r="107" spans="1:15">
      <c r="A107" t="s">
        <v>193</v>
      </c>
      <c r="B107">
        <v>0</v>
      </c>
      <c r="C107" t="s">
        <v>213</v>
      </c>
      <c r="D107">
        <v>1024</v>
      </c>
      <c r="E107">
        <v>768</v>
      </c>
      <c r="F107">
        <v>32</v>
      </c>
      <c r="G107" t="s">
        <v>194</v>
      </c>
      <c r="H107">
        <v>3078</v>
      </c>
      <c r="I107">
        <v>25</v>
      </c>
      <c r="J107">
        <v>25.6</v>
      </c>
      <c r="K107">
        <v>25.6</v>
      </c>
      <c r="L107">
        <f t="shared" si="4"/>
        <v>0.4</v>
      </c>
      <c r="M107">
        <f t="shared" si="5"/>
        <v>0.3979400086720376</v>
      </c>
      <c r="N107">
        <f t="shared" si="6"/>
        <v>0.40823996531184958</v>
      </c>
      <c r="O107">
        <f t="shared" si="7"/>
        <v>1.029995663981198E-2</v>
      </c>
    </row>
    <row r="108" spans="1:15">
      <c r="A108" t="s">
        <v>193</v>
      </c>
      <c r="B108">
        <v>0</v>
      </c>
      <c r="C108" t="s">
        <v>213</v>
      </c>
      <c r="D108">
        <v>1024</v>
      </c>
      <c r="E108">
        <v>768</v>
      </c>
      <c r="F108">
        <v>32</v>
      </c>
      <c r="G108" t="s">
        <v>194</v>
      </c>
      <c r="H108">
        <v>2516</v>
      </c>
      <c r="I108">
        <v>5</v>
      </c>
      <c r="J108">
        <v>1.6</v>
      </c>
      <c r="K108">
        <v>1.6</v>
      </c>
      <c r="L108">
        <f t="shared" si="4"/>
        <v>0.5</v>
      </c>
      <c r="M108">
        <f t="shared" si="5"/>
        <v>0.3010299956639812</v>
      </c>
      <c r="N108">
        <f t="shared" si="6"/>
        <v>0.79588001734407521</v>
      </c>
      <c r="O108">
        <f t="shared" si="7"/>
        <v>0.49485002168009401</v>
      </c>
    </row>
    <row r="109" spans="1:15">
      <c r="A109" t="s">
        <v>193</v>
      </c>
      <c r="B109">
        <v>0</v>
      </c>
      <c r="C109" t="s">
        <v>213</v>
      </c>
      <c r="D109">
        <v>1024</v>
      </c>
      <c r="E109">
        <v>768</v>
      </c>
      <c r="F109">
        <v>32</v>
      </c>
      <c r="G109" t="s">
        <v>194</v>
      </c>
      <c r="H109">
        <v>3750</v>
      </c>
      <c r="I109">
        <v>10</v>
      </c>
      <c r="J109">
        <v>3.6</v>
      </c>
      <c r="K109">
        <v>3.6</v>
      </c>
      <c r="L109">
        <f t="shared" si="4"/>
        <v>1</v>
      </c>
      <c r="M109">
        <f t="shared" si="5"/>
        <v>0</v>
      </c>
      <c r="N109">
        <f t="shared" si="6"/>
        <v>0.44369749923271273</v>
      </c>
      <c r="O109">
        <f t="shared" si="7"/>
        <v>0.44369749923271273</v>
      </c>
    </row>
    <row r="110" spans="1:15">
      <c r="A110" t="s">
        <v>193</v>
      </c>
      <c r="B110">
        <v>0</v>
      </c>
      <c r="C110" t="s">
        <v>213</v>
      </c>
      <c r="D110">
        <v>1024</v>
      </c>
      <c r="E110">
        <v>768</v>
      </c>
      <c r="F110">
        <v>32</v>
      </c>
      <c r="G110" t="s">
        <v>194</v>
      </c>
      <c r="H110">
        <v>3156</v>
      </c>
      <c r="I110">
        <v>5</v>
      </c>
      <c r="J110">
        <v>0.9</v>
      </c>
      <c r="K110">
        <v>0.9</v>
      </c>
      <c r="L110">
        <f t="shared" si="4"/>
        <v>0.5</v>
      </c>
      <c r="M110">
        <f t="shared" si="5"/>
        <v>0.3010299956639812</v>
      </c>
      <c r="N110">
        <f t="shared" si="6"/>
        <v>1.045757490560675</v>
      </c>
      <c r="O110">
        <f t="shared" si="7"/>
        <v>0.74472749489669399</v>
      </c>
    </row>
    <row r="111" spans="1:15">
      <c r="A111" t="s">
        <v>193</v>
      </c>
      <c r="B111">
        <v>0</v>
      </c>
      <c r="C111" t="s">
        <v>213</v>
      </c>
      <c r="D111">
        <v>1024</v>
      </c>
      <c r="E111">
        <v>768</v>
      </c>
      <c r="F111">
        <v>32</v>
      </c>
      <c r="G111" t="s">
        <v>194</v>
      </c>
      <c r="H111">
        <v>2688</v>
      </c>
      <c r="I111">
        <v>10</v>
      </c>
      <c r="J111">
        <v>6.4</v>
      </c>
      <c r="K111">
        <v>6.4</v>
      </c>
      <c r="L111">
        <f t="shared" si="4"/>
        <v>1</v>
      </c>
      <c r="M111">
        <f t="shared" si="5"/>
        <v>0</v>
      </c>
      <c r="N111">
        <f t="shared" si="6"/>
        <v>0.19382002601611284</v>
      </c>
      <c r="O111">
        <f t="shared" si="7"/>
        <v>0.19382002601611281</v>
      </c>
    </row>
    <row r="112" spans="1:15">
      <c r="A112" t="s">
        <v>193</v>
      </c>
      <c r="B112">
        <v>0</v>
      </c>
      <c r="C112" t="s">
        <v>213</v>
      </c>
      <c r="D112">
        <v>1024</v>
      </c>
      <c r="E112">
        <v>768</v>
      </c>
      <c r="F112">
        <v>32</v>
      </c>
      <c r="G112" t="s">
        <v>194</v>
      </c>
      <c r="H112">
        <v>7640</v>
      </c>
      <c r="I112">
        <v>10</v>
      </c>
      <c r="J112">
        <v>4.9000000000000004</v>
      </c>
      <c r="K112">
        <v>4.9000000000000004</v>
      </c>
      <c r="L112">
        <f t="shared" si="4"/>
        <v>1</v>
      </c>
      <c r="M112">
        <f t="shared" si="5"/>
        <v>0</v>
      </c>
      <c r="N112">
        <f t="shared" si="6"/>
        <v>0.30980391997148626</v>
      </c>
      <c r="O112">
        <f t="shared" si="7"/>
        <v>0.30980391997148632</v>
      </c>
    </row>
    <row r="113" spans="1:15">
      <c r="A113" t="s">
        <v>193</v>
      </c>
      <c r="B113">
        <v>0</v>
      </c>
      <c r="C113" t="s">
        <v>213</v>
      </c>
      <c r="D113">
        <v>1024</v>
      </c>
      <c r="E113">
        <v>768</v>
      </c>
      <c r="F113">
        <v>32</v>
      </c>
      <c r="G113" t="s">
        <v>194</v>
      </c>
      <c r="H113">
        <v>8032</v>
      </c>
      <c r="I113">
        <v>20</v>
      </c>
      <c r="J113">
        <v>12.1</v>
      </c>
      <c r="K113">
        <v>12.1</v>
      </c>
      <c r="L113">
        <f t="shared" si="4"/>
        <v>0.5</v>
      </c>
      <c r="M113">
        <f t="shared" si="5"/>
        <v>0.3010299956639812</v>
      </c>
      <c r="N113">
        <f t="shared" si="6"/>
        <v>8.2785370316450071E-2</v>
      </c>
      <c r="O113">
        <f t="shared" si="7"/>
        <v>0.21824462534753114</v>
      </c>
    </row>
    <row r="114" spans="1:15">
      <c r="A114" t="s">
        <v>168</v>
      </c>
      <c r="B114">
        <v>0</v>
      </c>
      <c r="C114" t="s">
        <v>213</v>
      </c>
      <c r="D114">
        <v>1229</v>
      </c>
      <c r="E114">
        <v>691</v>
      </c>
      <c r="F114">
        <v>32</v>
      </c>
      <c r="G114" t="s">
        <v>169</v>
      </c>
      <c r="H114">
        <v>9098</v>
      </c>
      <c r="I114">
        <v>20</v>
      </c>
      <c r="J114">
        <v>14.4</v>
      </c>
      <c r="K114">
        <v>14.4</v>
      </c>
      <c r="L114">
        <f t="shared" si="4"/>
        <v>0.5</v>
      </c>
      <c r="M114">
        <f t="shared" si="5"/>
        <v>0.3010299956639812</v>
      </c>
      <c r="N114">
        <f t="shared" si="6"/>
        <v>0.15836249209524964</v>
      </c>
      <c r="O114">
        <f t="shared" si="7"/>
        <v>0.14266750356873154</v>
      </c>
    </row>
    <row r="115" spans="1:15">
      <c r="A115" t="s">
        <v>168</v>
      </c>
      <c r="B115">
        <v>0</v>
      </c>
      <c r="C115" t="s">
        <v>213</v>
      </c>
      <c r="D115">
        <v>1229</v>
      </c>
      <c r="E115">
        <v>691</v>
      </c>
      <c r="F115">
        <v>32</v>
      </c>
      <c r="G115" t="s">
        <v>169</v>
      </c>
      <c r="H115">
        <v>9035</v>
      </c>
      <c r="I115">
        <v>10</v>
      </c>
      <c r="J115">
        <v>6.4</v>
      </c>
      <c r="K115">
        <v>6.4</v>
      </c>
      <c r="L115">
        <f t="shared" si="4"/>
        <v>1</v>
      </c>
      <c r="M115">
        <f t="shared" si="5"/>
        <v>0</v>
      </c>
      <c r="N115">
        <f t="shared" si="6"/>
        <v>0.19382002601611284</v>
      </c>
      <c r="O115">
        <f t="shared" si="7"/>
        <v>0.19382002601611281</v>
      </c>
    </row>
    <row r="116" spans="1:15">
      <c r="A116" t="s">
        <v>168</v>
      </c>
      <c r="B116">
        <v>0</v>
      </c>
      <c r="C116" t="s">
        <v>213</v>
      </c>
      <c r="D116">
        <v>1229</v>
      </c>
      <c r="E116">
        <v>691</v>
      </c>
      <c r="F116">
        <v>32</v>
      </c>
      <c r="G116" t="s">
        <v>169</v>
      </c>
      <c r="H116">
        <v>7814</v>
      </c>
      <c r="I116">
        <v>14</v>
      </c>
      <c r="J116">
        <v>12.1</v>
      </c>
      <c r="K116">
        <v>12.1</v>
      </c>
      <c r="L116">
        <f t="shared" si="4"/>
        <v>0.7142857142857143</v>
      </c>
      <c r="M116">
        <f t="shared" si="5"/>
        <v>0.14612803567823801</v>
      </c>
      <c r="N116">
        <f t="shared" si="6"/>
        <v>8.2785370316450071E-2</v>
      </c>
      <c r="O116">
        <f t="shared" si="7"/>
        <v>6.3342665361787939E-2</v>
      </c>
    </row>
    <row r="117" spans="1:15">
      <c r="A117" t="s">
        <v>168</v>
      </c>
      <c r="B117">
        <v>0</v>
      </c>
      <c r="C117" t="s">
        <v>213</v>
      </c>
      <c r="D117">
        <v>1229</v>
      </c>
      <c r="E117">
        <v>691</v>
      </c>
      <c r="F117">
        <v>32</v>
      </c>
      <c r="G117" t="s">
        <v>169</v>
      </c>
      <c r="H117">
        <v>4946</v>
      </c>
      <c r="I117">
        <v>11</v>
      </c>
      <c r="J117">
        <v>8.1</v>
      </c>
      <c r="K117">
        <v>8.1</v>
      </c>
      <c r="L117">
        <f t="shared" si="4"/>
        <v>0.90909090909090906</v>
      </c>
      <c r="M117">
        <f t="shared" si="5"/>
        <v>4.1392685158225077E-2</v>
      </c>
      <c r="N117">
        <f t="shared" si="6"/>
        <v>9.15149811213503E-2</v>
      </c>
      <c r="O117">
        <f t="shared" si="7"/>
        <v>5.012229596312523E-2</v>
      </c>
    </row>
    <row r="118" spans="1:15">
      <c r="A118" t="s">
        <v>168</v>
      </c>
      <c r="B118">
        <v>0</v>
      </c>
      <c r="C118" t="s">
        <v>213</v>
      </c>
      <c r="D118">
        <v>1229</v>
      </c>
      <c r="E118">
        <v>691</v>
      </c>
      <c r="F118">
        <v>32</v>
      </c>
      <c r="G118" t="s">
        <v>169</v>
      </c>
      <c r="H118">
        <v>6596</v>
      </c>
      <c r="I118">
        <v>4</v>
      </c>
      <c r="J118">
        <v>2.5</v>
      </c>
      <c r="K118">
        <v>2.5</v>
      </c>
      <c r="L118">
        <f t="shared" si="4"/>
        <v>0.4</v>
      </c>
      <c r="M118">
        <f t="shared" si="5"/>
        <v>0.3979400086720376</v>
      </c>
      <c r="N118">
        <f t="shared" si="6"/>
        <v>0.6020599913279624</v>
      </c>
      <c r="O118">
        <f t="shared" si="7"/>
        <v>0.20411998265592479</v>
      </c>
    </row>
    <row r="119" spans="1:15">
      <c r="A119" t="s">
        <v>168</v>
      </c>
      <c r="B119">
        <v>0</v>
      </c>
      <c r="C119" t="s">
        <v>213</v>
      </c>
      <c r="D119">
        <v>1229</v>
      </c>
      <c r="E119">
        <v>691</v>
      </c>
      <c r="F119">
        <v>32</v>
      </c>
      <c r="G119" t="s">
        <v>169</v>
      </c>
      <c r="H119">
        <v>4647</v>
      </c>
      <c r="I119">
        <v>25</v>
      </c>
      <c r="J119">
        <v>22.5</v>
      </c>
      <c r="K119">
        <v>22.5</v>
      </c>
      <c r="L119">
        <f t="shared" si="4"/>
        <v>0.4</v>
      </c>
      <c r="M119">
        <f t="shared" si="5"/>
        <v>0.3979400086720376</v>
      </c>
      <c r="N119">
        <f t="shared" si="6"/>
        <v>0.35218251811136247</v>
      </c>
      <c r="O119">
        <f t="shared" si="7"/>
        <v>4.5757490560675074E-2</v>
      </c>
    </row>
    <row r="120" spans="1:15">
      <c r="A120" t="s">
        <v>168</v>
      </c>
      <c r="B120">
        <v>0</v>
      </c>
      <c r="C120" t="s">
        <v>213</v>
      </c>
      <c r="D120">
        <v>1229</v>
      </c>
      <c r="E120">
        <v>691</v>
      </c>
      <c r="F120">
        <v>32</v>
      </c>
      <c r="G120" t="s">
        <v>169</v>
      </c>
      <c r="H120">
        <v>8490</v>
      </c>
      <c r="I120">
        <v>38</v>
      </c>
      <c r="J120">
        <v>32.4</v>
      </c>
      <c r="K120">
        <v>32.4</v>
      </c>
      <c r="L120">
        <f t="shared" si="4"/>
        <v>0.26315789473684209</v>
      </c>
      <c r="M120">
        <f t="shared" si="5"/>
        <v>0.57978359661681023</v>
      </c>
      <c r="N120">
        <f t="shared" si="6"/>
        <v>0.51054501020661214</v>
      </c>
      <c r="O120">
        <f t="shared" si="7"/>
        <v>6.9238586410198089E-2</v>
      </c>
    </row>
    <row r="121" spans="1:15">
      <c r="A121" t="s">
        <v>168</v>
      </c>
      <c r="B121">
        <v>0</v>
      </c>
      <c r="C121" t="s">
        <v>213</v>
      </c>
      <c r="D121">
        <v>1229</v>
      </c>
      <c r="E121">
        <v>691</v>
      </c>
      <c r="F121">
        <v>32</v>
      </c>
      <c r="G121" t="s">
        <v>169</v>
      </c>
      <c r="H121">
        <v>8603</v>
      </c>
      <c r="I121">
        <v>3</v>
      </c>
      <c r="J121">
        <v>0.9</v>
      </c>
      <c r="K121">
        <v>0.9</v>
      </c>
      <c r="L121">
        <f t="shared" si="4"/>
        <v>0.3</v>
      </c>
      <c r="M121">
        <f t="shared" si="5"/>
        <v>0.52287874528033762</v>
      </c>
      <c r="N121">
        <f t="shared" si="6"/>
        <v>1.045757490560675</v>
      </c>
      <c r="O121">
        <f t="shared" si="7"/>
        <v>0.52287874528033762</v>
      </c>
    </row>
    <row r="122" spans="1:15">
      <c r="A122" t="s">
        <v>168</v>
      </c>
      <c r="B122">
        <v>0</v>
      </c>
      <c r="C122" t="s">
        <v>213</v>
      </c>
      <c r="D122">
        <v>1229</v>
      </c>
      <c r="E122">
        <v>691</v>
      </c>
      <c r="F122">
        <v>32</v>
      </c>
      <c r="G122" t="s">
        <v>169</v>
      </c>
      <c r="H122">
        <v>7455</v>
      </c>
      <c r="I122">
        <v>25</v>
      </c>
      <c r="J122">
        <v>16.899999999999999</v>
      </c>
      <c r="K122">
        <v>16.899999999999999</v>
      </c>
      <c r="L122">
        <f t="shared" si="4"/>
        <v>0.4</v>
      </c>
      <c r="M122">
        <f t="shared" si="5"/>
        <v>0.3979400086720376</v>
      </c>
      <c r="N122">
        <f t="shared" si="6"/>
        <v>0.22788670461367352</v>
      </c>
      <c r="O122">
        <f t="shared" si="7"/>
        <v>0.17005330405836408</v>
      </c>
    </row>
    <row r="123" spans="1:15">
      <c r="A123" t="s">
        <v>168</v>
      </c>
      <c r="B123">
        <v>0</v>
      </c>
      <c r="C123" t="s">
        <v>213</v>
      </c>
      <c r="D123">
        <v>1229</v>
      </c>
      <c r="E123">
        <v>691</v>
      </c>
      <c r="F123">
        <v>32</v>
      </c>
      <c r="G123" t="s">
        <v>169</v>
      </c>
      <c r="H123">
        <v>5029</v>
      </c>
      <c r="I123">
        <v>30</v>
      </c>
      <c r="J123">
        <v>19.600000000000001</v>
      </c>
      <c r="K123">
        <v>19.600000000000001</v>
      </c>
      <c r="L123">
        <f t="shared" si="4"/>
        <v>0.33333333333333331</v>
      </c>
      <c r="M123">
        <f t="shared" si="5"/>
        <v>0.47712125471966244</v>
      </c>
      <c r="N123">
        <f t="shared" si="6"/>
        <v>0.29225607135647602</v>
      </c>
      <c r="O123">
        <f t="shared" si="7"/>
        <v>0.18486518336318641</v>
      </c>
    </row>
    <row r="124" spans="1:15">
      <c r="A124" t="s">
        <v>168</v>
      </c>
      <c r="B124">
        <v>0</v>
      </c>
      <c r="C124" t="s">
        <v>213</v>
      </c>
      <c r="D124">
        <v>1229</v>
      </c>
      <c r="E124">
        <v>691</v>
      </c>
      <c r="F124">
        <v>32</v>
      </c>
      <c r="G124" t="s">
        <v>169</v>
      </c>
      <c r="H124">
        <v>4197</v>
      </c>
      <c r="I124">
        <v>7</v>
      </c>
      <c r="J124">
        <v>3.6</v>
      </c>
      <c r="K124">
        <v>3.6</v>
      </c>
      <c r="L124">
        <f t="shared" si="4"/>
        <v>0.7</v>
      </c>
      <c r="M124">
        <f t="shared" si="5"/>
        <v>0.15490195998574319</v>
      </c>
      <c r="N124">
        <f t="shared" si="6"/>
        <v>0.44369749923271273</v>
      </c>
      <c r="O124">
        <f t="shared" si="7"/>
        <v>0.28879553924696955</v>
      </c>
    </row>
    <row r="125" spans="1:15">
      <c r="A125" t="s">
        <v>168</v>
      </c>
      <c r="B125">
        <v>0</v>
      </c>
      <c r="C125" t="s">
        <v>213</v>
      </c>
      <c r="D125">
        <v>1229</v>
      </c>
      <c r="E125">
        <v>691</v>
      </c>
      <c r="F125">
        <v>32</v>
      </c>
      <c r="G125" t="s">
        <v>169</v>
      </c>
      <c r="H125">
        <v>4000</v>
      </c>
      <c r="I125">
        <v>8</v>
      </c>
      <c r="J125">
        <v>4.9000000000000004</v>
      </c>
      <c r="K125">
        <v>4.9000000000000004</v>
      </c>
      <c r="L125">
        <f t="shared" si="4"/>
        <v>0.8</v>
      </c>
      <c r="M125">
        <f t="shared" si="5"/>
        <v>9.691001300805642E-2</v>
      </c>
      <c r="N125">
        <f t="shared" si="6"/>
        <v>0.30980391997148626</v>
      </c>
      <c r="O125">
        <f t="shared" si="7"/>
        <v>0.21289390696342991</v>
      </c>
    </row>
    <row r="126" spans="1:15">
      <c r="A126" t="s">
        <v>168</v>
      </c>
      <c r="B126">
        <v>0</v>
      </c>
      <c r="C126" t="s">
        <v>213</v>
      </c>
      <c r="D126">
        <v>1229</v>
      </c>
      <c r="E126">
        <v>691</v>
      </c>
      <c r="F126">
        <v>32</v>
      </c>
      <c r="G126" t="s">
        <v>169</v>
      </c>
      <c r="H126">
        <v>3892</v>
      </c>
      <c r="I126">
        <v>4</v>
      </c>
      <c r="J126">
        <v>1.6</v>
      </c>
      <c r="K126">
        <v>1.6</v>
      </c>
      <c r="L126">
        <f t="shared" si="4"/>
        <v>0.4</v>
      </c>
      <c r="M126">
        <f t="shared" si="5"/>
        <v>0.3979400086720376</v>
      </c>
      <c r="N126">
        <f t="shared" si="6"/>
        <v>0.79588001734407521</v>
      </c>
      <c r="O126">
        <f t="shared" si="7"/>
        <v>0.3979400086720376</v>
      </c>
    </row>
    <row r="127" spans="1:15">
      <c r="A127" t="s">
        <v>168</v>
      </c>
      <c r="B127">
        <v>0</v>
      </c>
      <c r="C127" t="s">
        <v>213</v>
      </c>
      <c r="D127">
        <v>1229</v>
      </c>
      <c r="E127">
        <v>691</v>
      </c>
      <c r="F127">
        <v>32</v>
      </c>
      <c r="G127" t="s">
        <v>169</v>
      </c>
      <c r="H127">
        <v>3243</v>
      </c>
      <c r="I127">
        <v>2</v>
      </c>
      <c r="J127">
        <v>0.4</v>
      </c>
      <c r="K127">
        <v>0.4</v>
      </c>
      <c r="L127">
        <f t="shared" si="4"/>
        <v>0.2</v>
      </c>
      <c r="M127">
        <f t="shared" si="5"/>
        <v>0.69897000433601886</v>
      </c>
      <c r="N127">
        <f t="shared" si="6"/>
        <v>1.3979400086720377</v>
      </c>
      <c r="O127">
        <f t="shared" si="7"/>
        <v>0.69897000433601875</v>
      </c>
    </row>
    <row r="128" spans="1:15">
      <c r="A128" t="s">
        <v>168</v>
      </c>
      <c r="B128">
        <v>0</v>
      </c>
      <c r="C128" t="s">
        <v>213</v>
      </c>
      <c r="D128">
        <v>1229</v>
      </c>
      <c r="E128">
        <v>691</v>
      </c>
      <c r="F128">
        <v>32</v>
      </c>
      <c r="G128" t="s">
        <v>169</v>
      </c>
      <c r="H128">
        <v>6674</v>
      </c>
      <c r="I128">
        <v>37</v>
      </c>
      <c r="J128">
        <v>25.6</v>
      </c>
      <c r="K128">
        <v>25.6</v>
      </c>
      <c r="L128">
        <f t="shared" si="4"/>
        <v>0.27027027027027029</v>
      </c>
      <c r="M128">
        <f t="shared" si="5"/>
        <v>0.56820172406699498</v>
      </c>
      <c r="N128">
        <f t="shared" si="6"/>
        <v>0.40823996531184958</v>
      </c>
      <c r="O128">
        <f t="shared" si="7"/>
        <v>0.1599617587551454</v>
      </c>
    </row>
    <row r="129" spans="1:15">
      <c r="A129" t="s">
        <v>168</v>
      </c>
      <c r="B129">
        <v>0</v>
      </c>
      <c r="C129" t="s">
        <v>213</v>
      </c>
      <c r="D129">
        <v>1229</v>
      </c>
      <c r="E129">
        <v>691</v>
      </c>
      <c r="F129">
        <v>32</v>
      </c>
      <c r="G129" t="s">
        <v>169</v>
      </c>
      <c r="H129">
        <v>4418</v>
      </c>
      <c r="I129">
        <v>40</v>
      </c>
      <c r="J129">
        <v>28.9</v>
      </c>
      <c r="K129">
        <v>28.9</v>
      </c>
      <c r="L129">
        <f t="shared" si="4"/>
        <v>0.25</v>
      </c>
      <c r="M129">
        <f t="shared" si="5"/>
        <v>0.6020599913279624</v>
      </c>
      <c r="N129">
        <f t="shared" si="6"/>
        <v>0.46089784275654783</v>
      </c>
      <c r="O129">
        <f t="shared" si="7"/>
        <v>0.14116214857141457</v>
      </c>
    </row>
    <row r="130" spans="1:15">
      <c r="A130" t="s">
        <v>195</v>
      </c>
      <c r="B130">
        <v>0</v>
      </c>
      <c r="C130" t="s">
        <v>213</v>
      </c>
      <c r="D130">
        <v>1280</v>
      </c>
      <c r="E130">
        <v>768</v>
      </c>
      <c r="F130">
        <v>32</v>
      </c>
      <c r="G130" t="s">
        <v>176</v>
      </c>
      <c r="H130">
        <v>6318</v>
      </c>
      <c r="I130">
        <v>2</v>
      </c>
      <c r="J130">
        <v>0.9</v>
      </c>
      <c r="K130">
        <v>0.9</v>
      </c>
      <c r="L130">
        <f t="shared" si="4"/>
        <v>0.2</v>
      </c>
      <c r="M130">
        <f t="shared" si="5"/>
        <v>0.69897000433601886</v>
      </c>
      <c r="N130">
        <f t="shared" si="6"/>
        <v>1.045757490560675</v>
      </c>
      <c r="O130">
        <f t="shared" si="7"/>
        <v>0.34678748622465649</v>
      </c>
    </row>
    <row r="131" spans="1:15">
      <c r="A131" t="s">
        <v>195</v>
      </c>
      <c r="B131">
        <v>0</v>
      </c>
      <c r="C131" t="s">
        <v>213</v>
      </c>
      <c r="D131">
        <v>1280</v>
      </c>
      <c r="E131">
        <v>768</v>
      </c>
      <c r="F131">
        <v>32</v>
      </c>
      <c r="G131" t="s">
        <v>176</v>
      </c>
      <c r="H131">
        <v>2612</v>
      </c>
      <c r="I131">
        <v>5</v>
      </c>
      <c r="J131">
        <v>2.5</v>
      </c>
      <c r="K131">
        <v>2.5</v>
      </c>
      <c r="L131">
        <f t="shared" ref="L131:L194" si="8">MIN(I131,10)/MAX(I131,10)</f>
        <v>0.5</v>
      </c>
      <c r="M131">
        <f t="shared" ref="M131:M194" si="9">LOG(1/L131)</f>
        <v>0.3010299956639812</v>
      </c>
      <c r="N131">
        <f t="shared" ref="N131:N194" si="10">LOG(1/(MIN(K131,10)/MAX(K131,10)))</f>
        <v>0.6020599913279624</v>
      </c>
      <c r="O131">
        <f t="shared" ref="O131:O194" si="11">ABS(LOG(L131)-LOG(MIN(K131,10)/MAX(K131,10)))</f>
        <v>0.3010299956639812</v>
      </c>
    </row>
    <row r="132" spans="1:15">
      <c r="A132" t="s">
        <v>195</v>
      </c>
      <c r="B132">
        <v>0</v>
      </c>
      <c r="C132" t="s">
        <v>213</v>
      </c>
      <c r="D132">
        <v>1280</v>
      </c>
      <c r="E132">
        <v>768</v>
      </c>
      <c r="F132">
        <v>32</v>
      </c>
      <c r="G132" t="s">
        <v>176</v>
      </c>
      <c r="H132">
        <v>3821</v>
      </c>
      <c r="I132">
        <v>20</v>
      </c>
      <c r="J132">
        <v>25.6</v>
      </c>
      <c r="K132">
        <v>25.6</v>
      </c>
      <c r="L132">
        <f t="shared" si="8"/>
        <v>0.5</v>
      </c>
      <c r="M132">
        <f t="shared" si="9"/>
        <v>0.3010299956639812</v>
      </c>
      <c r="N132">
        <f t="shared" si="10"/>
        <v>0.40823996531184958</v>
      </c>
      <c r="O132">
        <f t="shared" si="11"/>
        <v>0.10720996964786839</v>
      </c>
    </row>
    <row r="133" spans="1:15">
      <c r="A133" t="s">
        <v>195</v>
      </c>
      <c r="B133">
        <v>0</v>
      </c>
      <c r="C133" t="s">
        <v>213</v>
      </c>
      <c r="D133">
        <v>1280</v>
      </c>
      <c r="E133">
        <v>768</v>
      </c>
      <c r="F133">
        <v>32</v>
      </c>
      <c r="G133" t="s">
        <v>176</v>
      </c>
      <c r="H133">
        <v>3284</v>
      </c>
      <c r="I133">
        <v>10</v>
      </c>
      <c r="J133">
        <v>6.4</v>
      </c>
      <c r="K133">
        <v>6.4</v>
      </c>
      <c r="L133">
        <f t="shared" si="8"/>
        <v>1</v>
      </c>
      <c r="M133">
        <f t="shared" si="9"/>
        <v>0</v>
      </c>
      <c r="N133">
        <f t="shared" si="10"/>
        <v>0.19382002601611284</v>
      </c>
      <c r="O133">
        <f t="shared" si="11"/>
        <v>0.19382002601611281</v>
      </c>
    </row>
    <row r="134" spans="1:15">
      <c r="A134" t="s">
        <v>195</v>
      </c>
      <c r="B134">
        <v>0</v>
      </c>
      <c r="C134" t="s">
        <v>213</v>
      </c>
      <c r="D134">
        <v>1280</v>
      </c>
      <c r="E134">
        <v>768</v>
      </c>
      <c r="F134">
        <v>32</v>
      </c>
      <c r="G134" t="s">
        <v>176</v>
      </c>
      <c r="H134">
        <v>4020</v>
      </c>
      <c r="I134">
        <v>20</v>
      </c>
      <c r="J134">
        <v>16.899999999999999</v>
      </c>
      <c r="K134">
        <v>16.899999999999999</v>
      </c>
      <c r="L134">
        <f t="shared" si="8"/>
        <v>0.5</v>
      </c>
      <c r="M134">
        <f t="shared" si="9"/>
        <v>0.3010299956639812</v>
      </c>
      <c r="N134">
        <f t="shared" si="10"/>
        <v>0.22788670461367352</v>
      </c>
      <c r="O134">
        <f t="shared" si="11"/>
        <v>7.3143291050307674E-2</v>
      </c>
    </row>
    <row r="135" spans="1:15">
      <c r="A135" t="s">
        <v>195</v>
      </c>
      <c r="B135">
        <v>0</v>
      </c>
      <c r="C135" t="s">
        <v>213</v>
      </c>
      <c r="D135">
        <v>1280</v>
      </c>
      <c r="E135">
        <v>768</v>
      </c>
      <c r="F135">
        <v>32</v>
      </c>
      <c r="G135" t="s">
        <v>176</v>
      </c>
      <c r="H135">
        <v>3261</v>
      </c>
      <c r="I135">
        <v>30</v>
      </c>
      <c r="J135">
        <v>22.5</v>
      </c>
      <c r="K135">
        <v>22.5</v>
      </c>
      <c r="L135">
        <f t="shared" si="8"/>
        <v>0.33333333333333331</v>
      </c>
      <c r="M135">
        <f t="shared" si="9"/>
        <v>0.47712125471966244</v>
      </c>
      <c r="N135">
        <f t="shared" si="10"/>
        <v>0.35218251811136247</v>
      </c>
      <c r="O135">
        <f t="shared" si="11"/>
        <v>0.12493873660829991</v>
      </c>
    </row>
    <row r="136" spans="1:15">
      <c r="A136" t="s">
        <v>195</v>
      </c>
      <c r="B136">
        <v>0</v>
      </c>
      <c r="C136" t="s">
        <v>213</v>
      </c>
      <c r="D136">
        <v>1280</v>
      </c>
      <c r="E136">
        <v>768</v>
      </c>
      <c r="F136">
        <v>32</v>
      </c>
      <c r="G136" t="s">
        <v>176</v>
      </c>
      <c r="H136">
        <v>4012</v>
      </c>
      <c r="I136">
        <v>20</v>
      </c>
      <c r="J136">
        <v>12.1</v>
      </c>
      <c r="K136">
        <v>12.1</v>
      </c>
      <c r="L136">
        <f t="shared" si="8"/>
        <v>0.5</v>
      </c>
      <c r="M136">
        <f t="shared" si="9"/>
        <v>0.3010299956639812</v>
      </c>
      <c r="N136">
        <f t="shared" si="10"/>
        <v>8.2785370316450071E-2</v>
      </c>
      <c r="O136">
        <f t="shared" si="11"/>
        <v>0.21824462534753114</v>
      </c>
    </row>
    <row r="137" spans="1:15">
      <c r="A137" t="s">
        <v>195</v>
      </c>
      <c r="B137">
        <v>0</v>
      </c>
      <c r="C137" t="s">
        <v>213</v>
      </c>
      <c r="D137">
        <v>1280</v>
      </c>
      <c r="E137">
        <v>768</v>
      </c>
      <c r="F137">
        <v>32</v>
      </c>
      <c r="G137" t="s">
        <v>176</v>
      </c>
      <c r="H137">
        <v>2532</v>
      </c>
      <c r="I137">
        <v>2</v>
      </c>
      <c r="J137">
        <v>0.4</v>
      </c>
      <c r="K137">
        <v>0.4</v>
      </c>
      <c r="L137">
        <f t="shared" si="8"/>
        <v>0.2</v>
      </c>
      <c r="M137">
        <f t="shared" si="9"/>
        <v>0.69897000433601886</v>
      </c>
      <c r="N137">
        <f t="shared" si="10"/>
        <v>1.3979400086720377</v>
      </c>
      <c r="O137">
        <f t="shared" si="11"/>
        <v>0.69897000433601875</v>
      </c>
    </row>
    <row r="138" spans="1:15">
      <c r="A138" t="s">
        <v>195</v>
      </c>
      <c r="B138">
        <v>0</v>
      </c>
      <c r="C138" t="s">
        <v>213</v>
      </c>
      <c r="D138">
        <v>1280</v>
      </c>
      <c r="E138">
        <v>768</v>
      </c>
      <c r="F138">
        <v>32</v>
      </c>
      <c r="G138" t="s">
        <v>176</v>
      </c>
      <c r="H138">
        <v>3381</v>
      </c>
      <c r="I138">
        <v>15</v>
      </c>
      <c r="J138">
        <v>14.4</v>
      </c>
      <c r="K138">
        <v>14.4</v>
      </c>
      <c r="L138">
        <f t="shared" si="8"/>
        <v>0.66666666666666663</v>
      </c>
      <c r="M138">
        <f t="shared" si="9"/>
        <v>0.17609125905568124</v>
      </c>
      <c r="N138">
        <f t="shared" si="10"/>
        <v>0.15836249209524964</v>
      </c>
      <c r="O138">
        <f t="shared" si="11"/>
        <v>1.7728766960431602E-2</v>
      </c>
    </row>
    <row r="139" spans="1:15">
      <c r="A139" t="s">
        <v>195</v>
      </c>
      <c r="B139">
        <v>0</v>
      </c>
      <c r="C139" t="s">
        <v>213</v>
      </c>
      <c r="D139">
        <v>1280</v>
      </c>
      <c r="E139">
        <v>768</v>
      </c>
      <c r="F139">
        <v>32</v>
      </c>
      <c r="G139" t="s">
        <v>176</v>
      </c>
      <c r="H139">
        <v>3125</v>
      </c>
      <c r="I139">
        <v>30</v>
      </c>
      <c r="J139">
        <v>28.9</v>
      </c>
      <c r="K139">
        <v>28.9</v>
      </c>
      <c r="L139">
        <f t="shared" si="8"/>
        <v>0.33333333333333331</v>
      </c>
      <c r="M139">
        <f t="shared" si="9"/>
        <v>0.47712125471966244</v>
      </c>
      <c r="N139">
        <f t="shared" si="10"/>
        <v>0.46089784275654783</v>
      </c>
      <c r="O139">
        <f t="shared" si="11"/>
        <v>1.6223411963114609E-2</v>
      </c>
    </row>
    <row r="140" spans="1:15">
      <c r="A140" t="s">
        <v>195</v>
      </c>
      <c r="B140">
        <v>0</v>
      </c>
      <c r="C140" t="s">
        <v>213</v>
      </c>
      <c r="D140">
        <v>1280</v>
      </c>
      <c r="E140">
        <v>768</v>
      </c>
      <c r="F140">
        <v>32</v>
      </c>
      <c r="G140" t="s">
        <v>176</v>
      </c>
      <c r="H140">
        <v>2598</v>
      </c>
      <c r="I140">
        <v>20</v>
      </c>
      <c r="J140">
        <v>19.600000000000001</v>
      </c>
      <c r="K140">
        <v>19.600000000000001</v>
      </c>
      <c r="L140">
        <f t="shared" si="8"/>
        <v>0.5</v>
      </c>
      <c r="M140">
        <f t="shared" si="9"/>
        <v>0.3010299956639812</v>
      </c>
      <c r="N140">
        <f t="shared" si="10"/>
        <v>0.29225607135647602</v>
      </c>
      <c r="O140">
        <f t="shared" si="11"/>
        <v>8.7739243075051765E-3</v>
      </c>
    </row>
    <row r="141" spans="1:15">
      <c r="A141" t="s">
        <v>195</v>
      </c>
      <c r="B141">
        <v>0</v>
      </c>
      <c r="C141" t="s">
        <v>213</v>
      </c>
      <c r="D141">
        <v>1280</v>
      </c>
      <c r="E141">
        <v>768</v>
      </c>
      <c r="F141">
        <v>32</v>
      </c>
      <c r="G141" t="s">
        <v>176</v>
      </c>
      <c r="H141">
        <v>2812</v>
      </c>
      <c r="I141">
        <v>10</v>
      </c>
      <c r="J141">
        <v>8.1</v>
      </c>
      <c r="K141">
        <v>8.1</v>
      </c>
      <c r="L141">
        <f t="shared" si="8"/>
        <v>1</v>
      </c>
      <c r="M141">
        <f t="shared" si="9"/>
        <v>0</v>
      </c>
      <c r="N141">
        <f t="shared" si="10"/>
        <v>9.15149811213503E-2</v>
      </c>
      <c r="O141">
        <f t="shared" si="11"/>
        <v>9.1514981121350286E-2</v>
      </c>
    </row>
    <row r="142" spans="1:15">
      <c r="A142" t="s">
        <v>195</v>
      </c>
      <c r="B142">
        <v>0</v>
      </c>
      <c r="C142" t="s">
        <v>213</v>
      </c>
      <c r="D142">
        <v>1280</v>
      </c>
      <c r="E142">
        <v>768</v>
      </c>
      <c r="F142">
        <v>32</v>
      </c>
      <c r="G142" t="s">
        <v>176</v>
      </c>
      <c r="H142">
        <v>2562</v>
      </c>
      <c r="I142">
        <v>30</v>
      </c>
      <c r="J142">
        <v>32.4</v>
      </c>
      <c r="K142">
        <v>32.4</v>
      </c>
      <c r="L142">
        <f t="shared" si="8"/>
        <v>0.33333333333333331</v>
      </c>
      <c r="M142">
        <f t="shared" si="9"/>
        <v>0.47712125471966244</v>
      </c>
      <c r="N142">
        <f t="shared" si="10"/>
        <v>0.51054501020661214</v>
      </c>
      <c r="O142">
        <f t="shared" si="11"/>
        <v>3.3423755486949702E-2</v>
      </c>
    </row>
    <row r="143" spans="1:15">
      <c r="A143" t="s">
        <v>195</v>
      </c>
      <c r="B143">
        <v>0</v>
      </c>
      <c r="C143" t="s">
        <v>213</v>
      </c>
      <c r="D143">
        <v>1280</v>
      </c>
      <c r="E143">
        <v>768</v>
      </c>
      <c r="F143">
        <v>32</v>
      </c>
      <c r="G143" t="s">
        <v>176</v>
      </c>
      <c r="H143">
        <v>2577</v>
      </c>
      <c r="I143">
        <v>7</v>
      </c>
      <c r="J143">
        <v>4.9000000000000004</v>
      </c>
      <c r="K143">
        <v>4.9000000000000004</v>
      </c>
      <c r="L143">
        <f t="shared" si="8"/>
        <v>0.7</v>
      </c>
      <c r="M143">
        <f t="shared" si="9"/>
        <v>0.15490195998574319</v>
      </c>
      <c r="N143">
        <f t="shared" si="10"/>
        <v>0.30980391997148626</v>
      </c>
      <c r="O143">
        <f t="shared" si="11"/>
        <v>0.15490195998574313</v>
      </c>
    </row>
    <row r="144" spans="1:15">
      <c r="A144" t="s">
        <v>195</v>
      </c>
      <c r="B144">
        <v>0</v>
      </c>
      <c r="C144" t="s">
        <v>213</v>
      </c>
      <c r="D144">
        <v>1280</v>
      </c>
      <c r="E144">
        <v>768</v>
      </c>
      <c r="F144">
        <v>32</v>
      </c>
      <c r="G144" t="s">
        <v>176</v>
      </c>
      <c r="H144">
        <v>2029</v>
      </c>
      <c r="I144">
        <v>5</v>
      </c>
      <c r="J144">
        <v>1.6</v>
      </c>
      <c r="K144">
        <v>1.6</v>
      </c>
      <c r="L144">
        <f t="shared" si="8"/>
        <v>0.5</v>
      </c>
      <c r="M144">
        <f t="shared" si="9"/>
        <v>0.3010299956639812</v>
      </c>
      <c r="N144">
        <f t="shared" si="10"/>
        <v>0.79588001734407521</v>
      </c>
      <c r="O144">
        <f t="shared" si="11"/>
        <v>0.49485002168009401</v>
      </c>
    </row>
    <row r="145" spans="1:15">
      <c r="A145" t="s">
        <v>195</v>
      </c>
      <c r="B145">
        <v>0</v>
      </c>
      <c r="C145" t="s">
        <v>213</v>
      </c>
      <c r="D145">
        <v>1280</v>
      </c>
      <c r="E145">
        <v>768</v>
      </c>
      <c r="F145">
        <v>32</v>
      </c>
      <c r="G145" t="s">
        <v>176</v>
      </c>
      <c r="H145">
        <v>2199</v>
      </c>
      <c r="I145">
        <v>7</v>
      </c>
      <c r="J145">
        <v>3.6</v>
      </c>
      <c r="K145">
        <v>3.6</v>
      </c>
      <c r="L145">
        <f t="shared" si="8"/>
        <v>0.7</v>
      </c>
      <c r="M145">
        <f t="shared" si="9"/>
        <v>0.15490195998574319</v>
      </c>
      <c r="N145">
        <f t="shared" si="10"/>
        <v>0.44369749923271273</v>
      </c>
      <c r="O145">
        <f t="shared" si="11"/>
        <v>0.28879553924696955</v>
      </c>
    </row>
    <row r="146" spans="1:15">
      <c r="A146" t="s">
        <v>196</v>
      </c>
      <c r="B146">
        <v>0</v>
      </c>
      <c r="C146" t="s">
        <v>213</v>
      </c>
      <c r="D146">
        <v>1024</v>
      </c>
      <c r="E146">
        <v>768</v>
      </c>
      <c r="F146">
        <v>24</v>
      </c>
      <c r="G146" t="s">
        <v>157</v>
      </c>
      <c r="H146">
        <v>6121</v>
      </c>
      <c r="I146">
        <v>10</v>
      </c>
      <c r="J146">
        <v>6.4</v>
      </c>
      <c r="K146">
        <v>6.4</v>
      </c>
      <c r="L146">
        <f t="shared" si="8"/>
        <v>1</v>
      </c>
      <c r="M146">
        <f t="shared" si="9"/>
        <v>0</v>
      </c>
      <c r="N146">
        <f t="shared" si="10"/>
        <v>0.19382002601611284</v>
      </c>
      <c r="O146">
        <f t="shared" si="11"/>
        <v>0.19382002601611281</v>
      </c>
    </row>
    <row r="147" spans="1:15">
      <c r="A147" t="s">
        <v>196</v>
      </c>
      <c r="B147">
        <v>0</v>
      </c>
      <c r="C147" t="s">
        <v>213</v>
      </c>
      <c r="D147">
        <v>1024</v>
      </c>
      <c r="E147">
        <v>768</v>
      </c>
      <c r="F147">
        <v>24</v>
      </c>
      <c r="G147" t="s">
        <v>157</v>
      </c>
      <c r="H147">
        <v>5414</v>
      </c>
      <c r="I147">
        <v>5</v>
      </c>
      <c r="J147">
        <v>2.5</v>
      </c>
      <c r="K147">
        <v>2.5</v>
      </c>
      <c r="L147">
        <f t="shared" si="8"/>
        <v>0.5</v>
      </c>
      <c r="M147">
        <f t="shared" si="9"/>
        <v>0.3010299956639812</v>
      </c>
      <c r="N147">
        <f t="shared" si="10"/>
        <v>0.6020599913279624</v>
      </c>
      <c r="O147">
        <f t="shared" si="11"/>
        <v>0.3010299956639812</v>
      </c>
    </row>
    <row r="148" spans="1:15">
      <c r="A148" t="s">
        <v>196</v>
      </c>
      <c r="B148">
        <v>0</v>
      </c>
      <c r="C148" t="s">
        <v>213</v>
      </c>
      <c r="D148">
        <v>1024</v>
      </c>
      <c r="E148">
        <v>768</v>
      </c>
      <c r="F148">
        <v>24</v>
      </c>
      <c r="G148" t="s">
        <v>157</v>
      </c>
      <c r="H148">
        <v>6298</v>
      </c>
      <c r="I148">
        <v>20</v>
      </c>
      <c r="J148">
        <v>16.899999999999999</v>
      </c>
      <c r="K148">
        <v>16.899999999999999</v>
      </c>
      <c r="L148">
        <f t="shared" si="8"/>
        <v>0.5</v>
      </c>
      <c r="M148">
        <f t="shared" si="9"/>
        <v>0.3010299956639812</v>
      </c>
      <c r="N148">
        <f t="shared" si="10"/>
        <v>0.22788670461367352</v>
      </c>
      <c r="O148">
        <f t="shared" si="11"/>
        <v>7.3143291050307674E-2</v>
      </c>
    </row>
    <row r="149" spans="1:15">
      <c r="A149" t="s">
        <v>196</v>
      </c>
      <c r="B149">
        <v>0</v>
      </c>
      <c r="C149" t="s">
        <v>213</v>
      </c>
      <c r="D149">
        <v>1024</v>
      </c>
      <c r="E149">
        <v>768</v>
      </c>
      <c r="F149">
        <v>24</v>
      </c>
      <c r="G149" t="s">
        <v>157</v>
      </c>
      <c r="H149">
        <v>1686</v>
      </c>
      <c r="I149">
        <v>40</v>
      </c>
      <c r="J149">
        <v>32.4</v>
      </c>
      <c r="K149">
        <v>32.4</v>
      </c>
      <c r="L149">
        <f t="shared" si="8"/>
        <v>0.25</v>
      </c>
      <c r="M149">
        <f t="shared" si="9"/>
        <v>0.6020599913279624</v>
      </c>
      <c r="N149">
        <f t="shared" si="10"/>
        <v>0.51054501020661214</v>
      </c>
      <c r="O149">
        <f t="shared" si="11"/>
        <v>9.1514981121350258E-2</v>
      </c>
    </row>
    <row r="150" spans="1:15">
      <c r="A150" t="s">
        <v>196</v>
      </c>
      <c r="B150">
        <v>0</v>
      </c>
      <c r="C150" t="s">
        <v>213</v>
      </c>
      <c r="D150">
        <v>1024</v>
      </c>
      <c r="E150">
        <v>768</v>
      </c>
      <c r="F150">
        <v>24</v>
      </c>
      <c r="G150" t="s">
        <v>157</v>
      </c>
      <c r="H150">
        <v>4739</v>
      </c>
      <c r="I150">
        <v>12</v>
      </c>
      <c r="J150">
        <v>8.1</v>
      </c>
      <c r="K150">
        <v>8.1</v>
      </c>
      <c r="L150">
        <f t="shared" si="8"/>
        <v>0.83333333333333337</v>
      </c>
      <c r="M150">
        <f t="shared" si="9"/>
        <v>7.9181246047624818E-2</v>
      </c>
      <c r="N150">
        <f t="shared" si="10"/>
        <v>9.15149811213503E-2</v>
      </c>
      <c r="O150">
        <f t="shared" si="11"/>
        <v>1.2333735073725483E-2</v>
      </c>
    </row>
    <row r="151" spans="1:15">
      <c r="A151" t="s">
        <v>196</v>
      </c>
      <c r="B151">
        <v>0</v>
      </c>
      <c r="C151" t="s">
        <v>213</v>
      </c>
      <c r="D151">
        <v>1024</v>
      </c>
      <c r="E151">
        <v>768</v>
      </c>
      <c r="F151">
        <v>24</v>
      </c>
      <c r="G151" t="s">
        <v>157</v>
      </c>
      <c r="H151">
        <v>4488</v>
      </c>
      <c r="I151">
        <v>14.5</v>
      </c>
      <c r="J151">
        <v>12.1</v>
      </c>
      <c r="K151">
        <v>12.1</v>
      </c>
      <c r="L151">
        <f t="shared" si="8"/>
        <v>0.68965517241379315</v>
      </c>
      <c r="M151">
        <f t="shared" si="9"/>
        <v>0.16136800223497488</v>
      </c>
      <c r="N151">
        <f t="shared" si="10"/>
        <v>8.2785370316450071E-2</v>
      </c>
      <c r="O151">
        <f t="shared" si="11"/>
        <v>7.8582631918524784E-2</v>
      </c>
    </row>
    <row r="152" spans="1:15">
      <c r="A152" t="s">
        <v>196</v>
      </c>
      <c r="B152">
        <v>0</v>
      </c>
      <c r="C152" t="s">
        <v>213</v>
      </c>
      <c r="D152">
        <v>1024</v>
      </c>
      <c r="E152">
        <v>768</v>
      </c>
      <c r="F152">
        <v>24</v>
      </c>
      <c r="G152" t="s">
        <v>157</v>
      </c>
      <c r="H152">
        <v>1785</v>
      </c>
      <c r="I152">
        <v>20</v>
      </c>
      <c r="J152">
        <v>22.5</v>
      </c>
      <c r="K152">
        <v>22.5</v>
      </c>
      <c r="L152">
        <f t="shared" si="8"/>
        <v>0.5</v>
      </c>
      <c r="M152">
        <f t="shared" si="9"/>
        <v>0.3010299956639812</v>
      </c>
      <c r="N152">
        <f t="shared" si="10"/>
        <v>0.35218251811136247</v>
      </c>
      <c r="O152">
        <f t="shared" si="11"/>
        <v>5.1152522447381332E-2</v>
      </c>
    </row>
    <row r="153" spans="1:15">
      <c r="A153" t="s">
        <v>196</v>
      </c>
      <c r="B153">
        <v>0</v>
      </c>
      <c r="C153" t="s">
        <v>213</v>
      </c>
      <c r="D153">
        <v>1024</v>
      </c>
      <c r="E153">
        <v>768</v>
      </c>
      <c r="F153">
        <v>24</v>
      </c>
      <c r="G153" t="s">
        <v>157</v>
      </c>
      <c r="H153">
        <v>1987</v>
      </c>
      <c r="I153">
        <v>2</v>
      </c>
      <c r="J153">
        <v>1.6</v>
      </c>
      <c r="K153">
        <v>1.6</v>
      </c>
      <c r="L153">
        <f t="shared" si="8"/>
        <v>0.2</v>
      </c>
      <c r="M153">
        <f t="shared" si="9"/>
        <v>0.69897000433601886</v>
      </c>
      <c r="N153">
        <f t="shared" si="10"/>
        <v>0.79588001734407521</v>
      </c>
      <c r="O153">
        <f t="shared" si="11"/>
        <v>9.6910013008056461E-2</v>
      </c>
    </row>
    <row r="154" spans="1:15">
      <c r="A154" t="s">
        <v>196</v>
      </c>
      <c r="B154">
        <v>0</v>
      </c>
      <c r="C154" t="s">
        <v>213</v>
      </c>
      <c r="D154">
        <v>1024</v>
      </c>
      <c r="E154">
        <v>768</v>
      </c>
      <c r="F154">
        <v>24</v>
      </c>
      <c r="G154" t="s">
        <v>157</v>
      </c>
      <c r="H154">
        <v>3594</v>
      </c>
      <c r="I154">
        <v>1.5</v>
      </c>
      <c r="J154">
        <v>0.9</v>
      </c>
      <c r="K154">
        <v>0.9</v>
      </c>
      <c r="L154">
        <f t="shared" si="8"/>
        <v>0.15</v>
      </c>
      <c r="M154">
        <f t="shared" si="9"/>
        <v>0.82390874094431876</v>
      </c>
      <c r="N154">
        <f t="shared" si="10"/>
        <v>1.045757490560675</v>
      </c>
      <c r="O154">
        <f t="shared" si="11"/>
        <v>0.22184874961635648</v>
      </c>
    </row>
    <row r="155" spans="1:15">
      <c r="A155" t="s">
        <v>196</v>
      </c>
      <c r="B155">
        <v>0</v>
      </c>
      <c r="C155" t="s">
        <v>213</v>
      </c>
      <c r="D155">
        <v>1024</v>
      </c>
      <c r="E155">
        <v>768</v>
      </c>
      <c r="F155">
        <v>24</v>
      </c>
      <c r="G155" t="s">
        <v>157</v>
      </c>
      <c r="H155">
        <v>2540</v>
      </c>
      <c r="I155">
        <v>40</v>
      </c>
      <c r="J155">
        <v>28.9</v>
      </c>
      <c r="K155">
        <v>28.9</v>
      </c>
      <c r="L155">
        <f t="shared" si="8"/>
        <v>0.25</v>
      </c>
      <c r="M155">
        <f t="shared" si="9"/>
        <v>0.6020599913279624</v>
      </c>
      <c r="N155">
        <f t="shared" si="10"/>
        <v>0.46089784275654783</v>
      </c>
      <c r="O155">
        <f t="shared" si="11"/>
        <v>0.14116214857141457</v>
      </c>
    </row>
    <row r="156" spans="1:15">
      <c r="A156" t="s">
        <v>196</v>
      </c>
      <c r="B156">
        <v>0</v>
      </c>
      <c r="C156" t="s">
        <v>213</v>
      </c>
      <c r="D156">
        <v>1024</v>
      </c>
      <c r="E156">
        <v>768</v>
      </c>
      <c r="F156">
        <v>24</v>
      </c>
      <c r="G156" t="s">
        <v>157</v>
      </c>
      <c r="H156">
        <v>1501</v>
      </c>
      <c r="I156">
        <v>10</v>
      </c>
      <c r="J156">
        <v>4.9000000000000004</v>
      </c>
      <c r="K156">
        <v>4.9000000000000004</v>
      </c>
      <c r="L156">
        <f t="shared" si="8"/>
        <v>1</v>
      </c>
      <c r="M156">
        <f t="shared" si="9"/>
        <v>0</v>
      </c>
      <c r="N156">
        <f t="shared" si="10"/>
        <v>0.30980391997148626</v>
      </c>
      <c r="O156">
        <f t="shared" si="11"/>
        <v>0.30980391997148632</v>
      </c>
    </row>
    <row r="157" spans="1:15">
      <c r="A157" t="s">
        <v>196</v>
      </c>
      <c r="B157">
        <v>0</v>
      </c>
      <c r="C157" t="s">
        <v>213</v>
      </c>
      <c r="D157">
        <v>1024</v>
      </c>
      <c r="E157">
        <v>768</v>
      </c>
      <c r="F157">
        <v>24</v>
      </c>
      <c r="G157" t="s">
        <v>157</v>
      </c>
      <c r="H157">
        <v>3551</v>
      </c>
      <c r="I157">
        <v>9</v>
      </c>
      <c r="J157">
        <v>3.6</v>
      </c>
      <c r="K157">
        <v>3.6</v>
      </c>
      <c r="L157">
        <f t="shared" si="8"/>
        <v>0.9</v>
      </c>
      <c r="M157">
        <f t="shared" si="9"/>
        <v>4.5757490560675143E-2</v>
      </c>
      <c r="N157">
        <f t="shared" si="10"/>
        <v>0.44369749923271273</v>
      </c>
      <c r="O157">
        <f t="shared" si="11"/>
        <v>0.3979400086720376</v>
      </c>
    </row>
    <row r="158" spans="1:15">
      <c r="A158" t="s">
        <v>196</v>
      </c>
      <c r="B158">
        <v>0</v>
      </c>
      <c r="C158" t="s">
        <v>213</v>
      </c>
      <c r="D158">
        <v>1024</v>
      </c>
      <c r="E158">
        <v>768</v>
      </c>
      <c r="F158">
        <v>24</v>
      </c>
      <c r="G158" t="s">
        <v>157</v>
      </c>
      <c r="H158">
        <v>1531</v>
      </c>
      <c r="I158">
        <v>40</v>
      </c>
      <c r="J158">
        <v>19.600000000000001</v>
      </c>
      <c r="K158">
        <v>19.600000000000001</v>
      </c>
      <c r="L158">
        <f t="shared" si="8"/>
        <v>0.25</v>
      </c>
      <c r="M158">
        <f t="shared" si="9"/>
        <v>0.6020599913279624</v>
      </c>
      <c r="N158">
        <f t="shared" si="10"/>
        <v>0.29225607135647602</v>
      </c>
      <c r="O158">
        <f t="shared" si="11"/>
        <v>0.30980391997148637</v>
      </c>
    </row>
    <row r="159" spans="1:15">
      <c r="A159" t="s">
        <v>196</v>
      </c>
      <c r="B159">
        <v>0</v>
      </c>
      <c r="C159" t="s">
        <v>213</v>
      </c>
      <c r="D159">
        <v>1024</v>
      </c>
      <c r="E159">
        <v>768</v>
      </c>
      <c r="F159">
        <v>24</v>
      </c>
      <c r="G159" t="s">
        <v>157</v>
      </c>
      <c r="H159">
        <v>2636</v>
      </c>
      <c r="I159">
        <v>1</v>
      </c>
      <c r="J159">
        <v>0.4</v>
      </c>
      <c r="K159">
        <v>0.4</v>
      </c>
      <c r="L159">
        <f t="shared" si="8"/>
        <v>0.1</v>
      </c>
      <c r="M159">
        <f t="shared" si="9"/>
        <v>1</v>
      </c>
      <c r="N159">
        <f t="shared" si="10"/>
        <v>1.3979400086720377</v>
      </c>
      <c r="O159">
        <f t="shared" si="11"/>
        <v>0.39794000867203749</v>
      </c>
    </row>
    <row r="160" spans="1:15">
      <c r="A160" t="s">
        <v>196</v>
      </c>
      <c r="B160">
        <v>0</v>
      </c>
      <c r="C160" t="s">
        <v>213</v>
      </c>
      <c r="D160">
        <v>1024</v>
      </c>
      <c r="E160">
        <v>768</v>
      </c>
      <c r="F160">
        <v>24</v>
      </c>
      <c r="G160" t="s">
        <v>157</v>
      </c>
      <c r="H160">
        <v>1263</v>
      </c>
      <c r="I160">
        <v>40</v>
      </c>
      <c r="J160">
        <v>25.6</v>
      </c>
      <c r="K160">
        <v>25.6</v>
      </c>
      <c r="L160">
        <f t="shared" si="8"/>
        <v>0.25</v>
      </c>
      <c r="M160">
        <f t="shared" si="9"/>
        <v>0.6020599913279624</v>
      </c>
      <c r="N160">
        <f t="shared" si="10"/>
        <v>0.40823996531184958</v>
      </c>
      <c r="O160">
        <f t="shared" si="11"/>
        <v>0.19382002601611281</v>
      </c>
    </row>
    <row r="161" spans="1:15">
      <c r="A161" t="s">
        <v>196</v>
      </c>
      <c r="B161">
        <v>0</v>
      </c>
      <c r="C161" t="s">
        <v>213</v>
      </c>
      <c r="D161">
        <v>1024</v>
      </c>
      <c r="E161">
        <v>768</v>
      </c>
      <c r="F161">
        <v>24</v>
      </c>
      <c r="G161" t="s">
        <v>157</v>
      </c>
      <c r="H161">
        <v>3470</v>
      </c>
      <c r="I161">
        <v>15</v>
      </c>
      <c r="J161">
        <v>14.4</v>
      </c>
      <c r="K161">
        <v>14.4</v>
      </c>
      <c r="L161">
        <f t="shared" si="8"/>
        <v>0.66666666666666663</v>
      </c>
      <c r="M161">
        <f t="shared" si="9"/>
        <v>0.17609125905568124</v>
      </c>
      <c r="N161">
        <f t="shared" si="10"/>
        <v>0.15836249209524964</v>
      </c>
      <c r="O161">
        <f t="shared" si="11"/>
        <v>1.7728766960431602E-2</v>
      </c>
    </row>
    <row r="162" spans="1:15">
      <c r="A162" t="s">
        <v>11</v>
      </c>
      <c r="B162">
        <v>0</v>
      </c>
      <c r="C162" t="s">
        <v>213</v>
      </c>
      <c r="D162">
        <v>1152</v>
      </c>
      <c r="E162">
        <v>864</v>
      </c>
      <c r="F162">
        <v>24</v>
      </c>
      <c r="G162" t="s">
        <v>12</v>
      </c>
      <c r="H162">
        <v>10096</v>
      </c>
      <c r="I162">
        <v>6</v>
      </c>
      <c r="J162">
        <v>4.9000000000000004</v>
      </c>
      <c r="K162">
        <v>4.9000000000000004</v>
      </c>
      <c r="L162">
        <f t="shared" si="8"/>
        <v>0.6</v>
      </c>
      <c r="M162">
        <f t="shared" si="9"/>
        <v>0.22184874961635639</v>
      </c>
      <c r="N162">
        <f t="shared" si="10"/>
        <v>0.30980391997148626</v>
      </c>
      <c r="O162">
        <f t="shared" si="11"/>
        <v>8.7955170355129925E-2</v>
      </c>
    </row>
    <row r="163" spans="1:15">
      <c r="A163" t="s">
        <v>11</v>
      </c>
      <c r="B163">
        <v>0</v>
      </c>
      <c r="C163" t="s">
        <v>213</v>
      </c>
      <c r="D163">
        <v>1152</v>
      </c>
      <c r="E163">
        <v>864</v>
      </c>
      <c r="F163">
        <v>24</v>
      </c>
      <c r="G163" t="s">
        <v>12</v>
      </c>
      <c r="H163">
        <v>3738</v>
      </c>
      <c r="I163">
        <v>7</v>
      </c>
      <c r="J163">
        <v>6.4</v>
      </c>
      <c r="K163">
        <v>6.4</v>
      </c>
      <c r="L163">
        <f t="shared" si="8"/>
        <v>0.7</v>
      </c>
      <c r="M163">
        <f t="shared" si="9"/>
        <v>0.15490195998574319</v>
      </c>
      <c r="N163">
        <f t="shared" si="10"/>
        <v>0.19382002601611284</v>
      </c>
      <c r="O163">
        <f t="shared" si="11"/>
        <v>3.8918066030369625E-2</v>
      </c>
    </row>
    <row r="164" spans="1:15">
      <c r="A164" t="s">
        <v>11</v>
      </c>
      <c r="B164">
        <v>0</v>
      </c>
      <c r="C164" t="s">
        <v>213</v>
      </c>
      <c r="D164">
        <v>1152</v>
      </c>
      <c r="E164">
        <v>864</v>
      </c>
      <c r="F164">
        <v>24</v>
      </c>
      <c r="G164" t="s">
        <v>12</v>
      </c>
      <c r="H164">
        <v>6930</v>
      </c>
      <c r="I164">
        <v>24</v>
      </c>
      <c r="J164">
        <v>32.4</v>
      </c>
      <c r="K164">
        <v>32.4</v>
      </c>
      <c r="L164">
        <f t="shared" si="8"/>
        <v>0.41666666666666669</v>
      </c>
      <c r="M164">
        <f t="shared" si="9"/>
        <v>0.38021124171160603</v>
      </c>
      <c r="N164">
        <f t="shared" si="10"/>
        <v>0.51054501020661214</v>
      </c>
      <c r="O164">
        <f t="shared" si="11"/>
        <v>0.13033376849500611</v>
      </c>
    </row>
    <row r="165" spans="1:15">
      <c r="A165" t="s">
        <v>11</v>
      </c>
      <c r="B165">
        <v>0</v>
      </c>
      <c r="C165" t="s">
        <v>213</v>
      </c>
      <c r="D165">
        <v>1152</v>
      </c>
      <c r="E165">
        <v>864</v>
      </c>
      <c r="F165">
        <v>24</v>
      </c>
      <c r="G165" t="s">
        <v>12</v>
      </c>
      <c r="H165">
        <v>9748</v>
      </c>
      <c r="I165">
        <v>19</v>
      </c>
      <c r="J165">
        <v>22.5</v>
      </c>
      <c r="K165">
        <v>22.5</v>
      </c>
      <c r="L165">
        <f t="shared" si="8"/>
        <v>0.52631578947368418</v>
      </c>
      <c r="M165">
        <f t="shared" si="9"/>
        <v>0.27875360095282897</v>
      </c>
      <c r="N165">
        <f t="shared" si="10"/>
        <v>0.35218251811136247</v>
      </c>
      <c r="O165">
        <f t="shared" si="11"/>
        <v>7.3428917158533558E-2</v>
      </c>
    </row>
    <row r="166" spans="1:15">
      <c r="A166" t="s">
        <v>11</v>
      </c>
      <c r="B166">
        <v>0</v>
      </c>
      <c r="C166" t="s">
        <v>213</v>
      </c>
      <c r="D166">
        <v>1152</v>
      </c>
      <c r="E166">
        <v>864</v>
      </c>
      <c r="F166">
        <v>24</v>
      </c>
      <c r="G166" t="s">
        <v>12</v>
      </c>
      <c r="H166">
        <v>3245</v>
      </c>
      <c r="I166">
        <v>17</v>
      </c>
      <c r="J166">
        <v>16.899999999999999</v>
      </c>
      <c r="K166">
        <v>16.899999999999999</v>
      </c>
      <c r="L166">
        <f t="shared" si="8"/>
        <v>0.58823529411764708</v>
      </c>
      <c r="M166">
        <f t="shared" si="9"/>
        <v>0.23044892137827391</v>
      </c>
      <c r="N166">
        <f t="shared" si="10"/>
        <v>0.22788670461367352</v>
      </c>
      <c r="O166">
        <f t="shared" si="11"/>
        <v>2.5622167646003891E-3</v>
      </c>
    </row>
    <row r="167" spans="1:15">
      <c r="A167" t="s">
        <v>11</v>
      </c>
      <c r="B167">
        <v>0</v>
      </c>
      <c r="C167" t="s">
        <v>213</v>
      </c>
      <c r="D167">
        <v>1152</v>
      </c>
      <c r="E167">
        <v>864</v>
      </c>
      <c r="F167">
        <v>24</v>
      </c>
      <c r="G167" t="s">
        <v>12</v>
      </c>
      <c r="H167">
        <v>9336</v>
      </c>
      <c r="I167">
        <v>7</v>
      </c>
      <c r="J167">
        <v>2.5</v>
      </c>
      <c r="K167">
        <v>2.5</v>
      </c>
      <c r="L167">
        <f t="shared" si="8"/>
        <v>0.7</v>
      </c>
      <c r="M167">
        <f t="shared" si="9"/>
        <v>0.15490195998574319</v>
      </c>
      <c r="N167">
        <f t="shared" si="10"/>
        <v>0.6020599913279624</v>
      </c>
      <c r="O167">
        <f t="shared" si="11"/>
        <v>0.44715803134221921</v>
      </c>
    </row>
    <row r="168" spans="1:15">
      <c r="A168" t="s">
        <v>11</v>
      </c>
      <c r="B168">
        <v>0</v>
      </c>
      <c r="C168" t="s">
        <v>213</v>
      </c>
      <c r="D168">
        <v>1152</v>
      </c>
      <c r="E168">
        <v>864</v>
      </c>
      <c r="F168">
        <v>24</v>
      </c>
      <c r="G168" t="s">
        <v>12</v>
      </c>
      <c r="H168">
        <v>5165</v>
      </c>
      <c r="I168">
        <v>14</v>
      </c>
      <c r="J168">
        <v>14.4</v>
      </c>
      <c r="K168">
        <v>14.4</v>
      </c>
      <c r="L168">
        <f t="shared" si="8"/>
        <v>0.7142857142857143</v>
      </c>
      <c r="M168">
        <f t="shared" si="9"/>
        <v>0.14612803567823801</v>
      </c>
      <c r="N168">
        <f t="shared" si="10"/>
        <v>0.15836249209524964</v>
      </c>
      <c r="O168">
        <f t="shared" si="11"/>
        <v>1.2234456417011652E-2</v>
      </c>
    </row>
    <row r="169" spans="1:15">
      <c r="A169" t="s">
        <v>11</v>
      </c>
      <c r="B169">
        <v>0</v>
      </c>
      <c r="C169" t="s">
        <v>213</v>
      </c>
      <c r="D169">
        <v>1152</v>
      </c>
      <c r="E169">
        <v>864</v>
      </c>
      <c r="F169">
        <v>24</v>
      </c>
      <c r="G169" t="s">
        <v>12</v>
      </c>
      <c r="H169">
        <v>18283</v>
      </c>
      <c r="I169">
        <v>5.4</v>
      </c>
      <c r="J169">
        <v>3.6</v>
      </c>
      <c r="K169">
        <v>3.6</v>
      </c>
      <c r="L169">
        <f t="shared" si="8"/>
        <v>0.54</v>
      </c>
      <c r="M169">
        <f t="shared" si="9"/>
        <v>0.26760624017703144</v>
      </c>
      <c r="N169">
        <f t="shared" si="10"/>
        <v>0.44369749923271273</v>
      </c>
      <c r="O169">
        <f t="shared" si="11"/>
        <v>0.17609125905568129</v>
      </c>
    </row>
    <row r="170" spans="1:15">
      <c r="A170" t="s">
        <v>11</v>
      </c>
      <c r="B170">
        <v>0</v>
      </c>
      <c r="C170" t="s">
        <v>213</v>
      </c>
      <c r="D170">
        <v>1152</v>
      </c>
      <c r="E170">
        <v>864</v>
      </c>
      <c r="F170">
        <v>24</v>
      </c>
      <c r="G170" t="s">
        <v>12</v>
      </c>
      <c r="H170">
        <v>4214</v>
      </c>
      <c r="I170">
        <v>20</v>
      </c>
      <c r="J170">
        <v>28.9</v>
      </c>
      <c r="K170">
        <v>28.9</v>
      </c>
      <c r="L170">
        <f t="shared" si="8"/>
        <v>0.5</v>
      </c>
      <c r="M170">
        <f t="shared" si="9"/>
        <v>0.3010299956639812</v>
      </c>
      <c r="N170">
        <f t="shared" si="10"/>
        <v>0.46089784275654783</v>
      </c>
      <c r="O170">
        <f t="shared" si="11"/>
        <v>0.15986784709256663</v>
      </c>
    </row>
    <row r="171" spans="1:15">
      <c r="A171" t="s">
        <v>11</v>
      </c>
      <c r="B171">
        <v>0</v>
      </c>
      <c r="C171" t="s">
        <v>213</v>
      </c>
      <c r="D171">
        <v>1152</v>
      </c>
      <c r="E171">
        <v>864</v>
      </c>
      <c r="F171">
        <v>24</v>
      </c>
      <c r="G171" t="s">
        <v>12</v>
      </c>
      <c r="H171">
        <v>3958</v>
      </c>
      <c r="I171">
        <v>19.399999999999999</v>
      </c>
      <c r="J171">
        <v>25.6</v>
      </c>
      <c r="K171">
        <v>25.6</v>
      </c>
      <c r="L171">
        <f t="shared" si="8"/>
        <v>0.51546391752577325</v>
      </c>
      <c r="M171">
        <f t="shared" si="9"/>
        <v>0.28780172993022596</v>
      </c>
      <c r="N171">
        <f t="shared" si="10"/>
        <v>0.40823996531184958</v>
      </c>
      <c r="O171">
        <f t="shared" si="11"/>
        <v>0.12043823538162357</v>
      </c>
    </row>
    <row r="172" spans="1:15">
      <c r="A172" t="s">
        <v>11</v>
      </c>
      <c r="B172">
        <v>0</v>
      </c>
      <c r="C172" t="s">
        <v>213</v>
      </c>
      <c r="D172">
        <v>1152</v>
      </c>
      <c r="E172">
        <v>864</v>
      </c>
      <c r="F172">
        <v>24</v>
      </c>
      <c r="G172" t="s">
        <v>12</v>
      </c>
      <c r="H172">
        <v>7727</v>
      </c>
      <c r="I172">
        <v>2</v>
      </c>
      <c r="J172">
        <v>0.9</v>
      </c>
      <c r="K172">
        <v>0.9</v>
      </c>
      <c r="L172">
        <f t="shared" si="8"/>
        <v>0.2</v>
      </c>
      <c r="M172">
        <f t="shared" si="9"/>
        <v>0.69897000433601886</v>
      </c>
      <c r="N172">
        <f t="shared" si="10"/>
        <v>1.045757490560675</v>
      </c>
      <c r="O172">
        <f t="shared" si="11"/>
        <v>0.34678748622465649</v>
      </c>
    </row>
    <row r="173" spans="1:15">
      <c r="A173" t="s">
        <v>11</v>
      </c>
      <c r="B173">
        <v>0</v>
      </c>
      <c r="C173" t="s">
        <v>213</v>
      </c>
      <c r="D173">
        <v>1152</v>
      </c>
      <c r="E173">
        <v>864</v>
      </c>
      <c r="F173">
        <v>24</v>
      </c>
      <c r="G173" t="s">
        <v>12</v>
      </c>
      <c r="H173">
        <v>4942</v>
      </c>
      <c r="I173">
        <v>7</v>
      </c>
      <c r="J173">
        <v>8.1</v>
      </c>
      <c r="K173">
        <v>8.1</v>
      </c>
      <c r="L173">
        <f t="shared" si="8"/>
        <v>0.7</v>
      </c>
      <c r="M173">
        <f t="shared" si="9"/>
        <v>0.15490195998574319</v>
      </c>
      <c r="N173">
        <f t="shared" si="10"/>
        <v>9.15149811213503E-2</v>
      </c>
      <c r="O173">
        <f t="shared" si="11"/>
        <v>6.3386978864392901E-2</v>
      </c>
    </row>
    <row r="174" spans="1:15">
      <c r="A174" t="s">
        <v>11</v>
      </c>
      <c r="B174">
        <v>0</v>
      </c>
      <c r="C174" t="s">
        <v>213</v>
      </c>
      <c r="D174">
        <v>1152</v>
      </c>
      <c r="E174">
        <v>864</v>
      </c>
      <c r="F174">
        <v>24</v>
      </c>
      <c r="G174" t="s">
        <v>12</v>
      </c>
      <c r="H174">
        <v>6478</v>
      </c>
      <c r="I174">
        <v>9.5</v>
      </c>
      <c r="J174">
        <v>12.1</v>
      </c>
      <c r="K174">
        <v>12.1</v>
      </c>
      <c r="L174">
        <f t="shared" si="8"/>
        <v>0.95</v>
      </c>
      <c r="M174">
        <f t="shared" si="9"/>
        <v>2.2276394711152208E-2</v>
      </c>
      <c r="N174">
        <f t="shared" si="10"/>
        <v>8.2785370316450071E-2</v>
      </c>
      <c r="O174">
        <f t="shared" si="11"/>
        <v>6.0508975605297818E-2</v>
      </c>
    </row>
    <row r="175" spans="1:15">
      <c r="A175" t="s">
        <v>11</v>
      </c>
      <c r="B175">
        <v>0</v>
      </c>
      <c r="C175" t="s">
        <v>213</v>
      </c>
      <c r="D175">
        <v>1152</v>
      </c>
      <c r="E175">
        <v>864</v>
      </c>
      <c r="F175">
        <v>24</v>
      </c>
      <c r="G175" t="s">
        <v>12</v>
      </c>
      <c r="H175">
        <v>6361</v>
      </c>
      <c r="I175">
        <v>2.4</v>
      </c>
      <c r="J175">
        <v>1.6</v>
      </c>
      <c r="K175">
        <v>1.6</v>
      </c>
      <c r="L175">
        <f t="shared" si="8"/>
        <v>0.24</v>
      </c>
      <c r="M175">
        <f t="shared" si="9"/>
        <v>0.61978875828839397</v>
      </c>
      <c r="N175">
        <f t="shared" si="10"/>
        <v>0.79588001734407521</v>
      </c>
      <c r="O175">
        <f t="shared" si="11"/>
        <v>0.17609125905568124</v>
      </c>
    </row>
    <row r="176" spans="1:15">
      <c r="A176" t="s">
        <v>11</v>
      </c>
      <c r="B176">
        <v>0</v>
      </c>
      <c r="C176" t="s">
        <v>213</v>
      </c>
      <c r="D176">
        <v>1152</v>
      </c>
      <c r="E176">
        <v>864</v>
      </c>
      <c r="F176">
        <v>24</v>
      </c>
      <c r="G176" t="s">
        <v>12</v>
      </c>
      <c r="H176">
        <v>5806</v>
      </c>
      <c r="I176">
        <v>14</v>
      </c>
      <c r="J176">
        <v>19.600000000000001</v>
      </c>
      <c r="K176">
        <v>19.600000000000001</v>
      </c>
      <c r="L176">
        <f t="shared" si="8"/>
        <v>0.7142857142857143</v>
      </c>
      <c r="M176">
        <f t="shared" si="9"/>
        <v>0.14612803567823801</v>
      </c>
      <c r="N176">
        <f t="shared" si="10"/>
        <v>0.29225607135647602</v>
      </c>
      <c r="O176">
        <f t="shared" si="11"/>
        <v>0.14612803567823801</v>
      </c>
    </row>
    <row r="177" spans="1:15">
      <c r="A177" t="s">
        <v>11</v>
      </c>
      <c r="B177">
        <v>0</v>
      </c>
      <c r="C177" t="s">
        <v>213</v>
      </c>
      <c r="D177">
        <v>1152</v>
      </c>
      <c r="E177">
        <v>864</v>
      </c>
      <c r="F177">
        <v>24</v>
      </c>
      <c r="G177" t="s">
        <v>12</v>
      </c>
      <c r="H177">
        <v>7077</v>
      </c>
      <c r="I177">
        <v>1</v>
      </c>
      <c r="J177">
        <v>0.4</v>
      </c>
      <c r="K177">
        <v>0.4</v>
      </c>
      <c r="L177">
        <f t="shared" si="8"/>
        <v>0.1</v>
      </c>
      <c r="M177">
        <f t="shared" si="9"/>
        <v>1</v>
      </c>
      <c r="N177">
        <f t="shared" si="10"/>
        <v>1.3979400086720377</v>
      </c>
      <c r="O177">
        <f t="shared" si="11"/>
        <v>0.39794000867203749</v>
      </c>
    </row>
    <row r="178" spans="1:15">
      <c r="A178" t="s">
        <v>136</v>
      </c>
      <c r="B178">
        <v>0</v>
      </c>
      <c r="C178" t="s">
        <v>213</v>
      </c>
      <c r="D178">
        <v>1366</v>
      </c>
      <c r="E178">
        <v>768</v>
      </c>
      <c r="F178">
        <v>32</v>
      </c>
      <c r="G178" t="s">
        <v>137</v>
      </c>
      <c r="H178">
        <v>5904</v>
      </c>
      <c r="I178">
        <v>2</v>
      </c>
      <c r="J178">
        <v>2.5</v>
      </c>
      <c r="K178">
        <v>2.5</v>
      </c>
      <c r="L178">
        <f t="shared" si="8"/>
        <v>0.2</v>
      </c>
      <c r="M178">
        <f t="shared" si="9"/>
        <v>0.69897000433601886</v>
      </c>
      <c r="N178">
        <f t="shared" si="10"/>
        <v>0.6020599913279624</v>
      </c>
      <c r="O178">
        <f t="shared" si="11"/>
        <v>9.691001300805635E-2</v>
      </c>
    </row>
    <row r="179" spans="1:15">
      <c r="A179" t="s">
        <v>136</v>
      </c>
      <c r="B179">
        <v>0</v>
      </c>
      <c r="C179" t="s">
        <v>213</v>
      </c>
      <c r="D179">
        <v>1366</v>
      </c>
      <c r="E179">
        <v>768</v>
      </c>
      <c r="F179">
        <v>32</v>
      </c>
      <c r="G179" t="s">
        <v>137</v>
      </c>
      <c r="H179">
        <v>3754</v>
      </c>
      <c r="I179">
        <v>8</v>
      </c>
      <c r="J179">
        <v>8.1</v>
      </c>
      <c r="K179">
        <v>8.1</v>
      </c>
      <c r="L179">
        <f t="shared" si="8"/>
        <v>0.8</v>
      </c>
      <c r="M179">
        <f t="shared" si="9"/>
        <v>9.691001300805642E-2</v>
      </c>
      <c r="N179">
        <f t="shared" si="10"/>
        <v>9.15149811213503E-2</v>
      </c>
      <c r="O179">
        <f t="shared" si="11"/>
        <v>5.3950318867061059E-3</v>
      </c>
    </row>
    <row r="180" spans="1:15">
      <c r="A180" t="s">
        <v>136</v>
      </c>
      <c r="B180">
        <v>0</v>
      </c>
      <c r="C180" t="s">
        <v>213</v>
      </c>
      <c r="D180">
        <v>1366</v>
      </c>
      <c r="E180">
        <v>768</v>
      </c>
      <c r="F180">
        <v>32</v>
      </c>
      <c r="G180" t="s">
        <v>137</v>
      </c>
      <c r="H180">
        <v>2909</v>
      </c>
      <c r="I180">
        <v>10</v>
      </c>
      <c r="J180">
        <v>12.1</v>
      </c>
      <c r="K180">
        <v>12.1</v>
      </c>
      <c r="L180">
        <f t="shared" si="8"/>
        <v>1</v>
      </c>
      <c r="M180">
        <f t="shared" si="9"/>
        <v>0</v>
      </c>
      <c r="N180">
        <f t="shared" si="10"/>
        <v>8.2785370316450071E-2</v>
      </c>
      <c r="O180">
        <f t="shared" si="11"/>
        <v>8.2785370316450071E-2</v>
      </c>
    </row>
    <row r="181" spans="1:15">
      <c r="A181" t="s">
        <v>136</v>
      </c>
      <c r="B181">
        <v>0</v>
      </c>
      <c r="C181" t="s">
        <v>213</v>
      </c>
      <c r="D181">
        <v>1366</v>
      </c>
      <c r="E181">
        <v>768</v>
      </c>
      <c r="F181">
        <v>32</v>
      </c>
      <c r="G181" t="s">
        <v>137</v>
      </c>
      <c r="H181">
        <v>2768</v>
      </c>
      <c r="I181">
        <v>4</v>
      </c>
      <c r="J181">
        <v>3.6</v>
      </c>
      <c r="K181">
        <v>3.6</v>
      </c>
      <c r="L181">
        <f t="shared" si="8"/>
        <v>0.4</v>
      </c>
      <c r="M181">
        <f t="shared" si="9"/>
        <v>0.3979400086720376</v>
      </c>
      <c r="N181">
        <f t="shared" si="10"/>
        <v>0.44369749923271273</v>
      </c>
      <c r="O181">
        <f t="shared" si="11"/>
        <v>4.5757490560675129E-2</v>
      </c>
    </row>
    <row r="182" spans="1:15">
      <c r="A182" t="s">
        <v>136</v>
      </c>
      <c r="B182">
        <v>0</v>
      </c>
      <c r="C182" t="s">
        <v>213</v>
      </c>
      <c r="D182">
        <v>1366</v>
      </c>
      <c r="E182">
        <v>768</v>
      </c>
      <c r="F182">
        <v>32</v>
      </c>
      <c r="G182" t="s">
        <v>137</v>
      </c>
      <c r="H182">
        <v>1857</v>
      </c>
      <c r="I182">
        <v>2</v>
      </c>
      <c r="J182">
        <v>0.9</v>
      </c>
      <c r="K182">
        <v>0.9</v>
      </c>
      <c r="L182">
        <f t="shared" si="8"/>
        <v>0.2</v>
      </c>
      <c r="M182">
        <f t="shared" si="9"/>
        <v>0.69897000433601886</v>
      </c>
      <c r="N182">
        <f t="shared" si="10"/>
        <v>1.045757490560675</v>
      </c>
      <c r="O182">
        <f t="shared" si="11"/>
        <v>0.34678748622465649</v>
      </c>
    </row>
    <row r="183" spans="1:15">
      <c r="A183" t="s">
        <v>136</v>
      </c>
      <c r="B183">
        <v>0</v>
      </c>
      <c r="C183" t="s">
        <v>213</v>
      </c>
      <c r="D183">
        <v>1366</v>
      </c>
      <c r="E183">
        <v>768</v>
      </c>
      <c r="F183">
        <v>32</v>
      </c>
      <c r="G183" t="s">
        <v>137</v>
      </c>
      <c r="H183">
        <v>2832</v>
      </c>
      <c r="I183">
        <v>15</v>
      </c>
      <c r="J183">
        <v>22.5</v>
      </c>
      <c r="K183">
        <v>22.5</v>
      </c>
      <c r="L183">
        <f t="shared" si="8"/>
        <v>0.66666666666666663</v>
      </c>
      <c r="M183">
        <f t="shared" si="9"/>
        <v>0.17609125905568124</v>
      </c>
      <c r="N183">
        <f t="shared" si="10"/>
        <v>0.35218251811136247</v>
      </c>
      <c r="O183">
        <f t="shared" si="11"/>
        <v>0.17609125905568127</v>
      </c>
    </row>
    <row r="184" spans="1:15">
      <c r="A184" t="s">
        <v>136</v>
      </c>
      <c r="B184">
        <v>0</v>
      </c>
      <c r="C184" t="s">
        <v>213</v>
      </c>
      <c r="D184">
        <v>1366</v>
      </c>
      <c r="E184">
        <v>768</v>
      </c>
      <c r="F184">
        <v>32</v>
      </c>
      <c r="G184" t="s">
        <v>137</v>
      </c>
      <c r="H184">
        <v>4112</v>
      </c>
      <c r="I184">
        <v>18</v>
      </c>
      <c r="J184">
        <v>28.9</v>
      </c>
      <c r="K184">
        <v>28.9</v>
      </c>
      <c r="L184">
        <f t="shared" si="8"/>
        <v>0.55555555555555558</v>
      </c>
      <c r="M184">
        <f t="shared" si="9"/>
        <v>0.25527250510330601</v>
      </c>
      <c r="N184">
        <f t="shared" si="10"/>
        <v>0.46089784275654783</v>
      </c>
      <c r="O184">
        <f t="shared" si="11"/>
        <v>0.20562533765324176</v>
      </c>
    </row>
    <row r="185" spans="1:15">
      <c r="A185" t="s">
        <v>136</v>
      </c>
      <c r="B185">
        <v>0</v>
      </c>
      <c r="C185" t="s">
        <v>213</v>
      </c>
      <c r="D185">
        <v>1366</v>
      </c>
      <c r="E185">
        <v>768</v>
      </c>
      <c r="F185">
        <v>32</v>
      </c>
      <c r="G185" t="s">
        <v>137</v>
      </c>
      <c r="H185">
        <v>2635</v>
      </c>
      <c r="I185">
        <v>17</v>
      </c>
      <c r="J185">
        <v>25.6</v>
      </c>
      <c r="K185">
        <v>25.6</v>
      </c>
      <c r="L185">
        <f t="shared" si="8"/>
        <v>0.58823529411764708</v>
      </c>
      <c r="M185">
        <f t="shared" si="9"/>
        <v>0.23044892137827391</v>
      </c>
      <c r="N185">
        <f t="shared" si="10"/>
        <v>0.40823996531184958</v>
      </c>
      <c r="O185">
        <f t="shared" si="11"/>
        <v>0.17779104393357567</v>
      </c>
    </row>
    <row r="186" spans="1:15">
      <c r="A186" t="s">
        <v>136</v>
      </c>
      <c r="B186">
        <v>0</v>
      </c>
      <c r="C186" t="s">
        <v>213</v>
      </c>
      <c r="D186">
        <v>1366</v>
      </c>
      <c r="E186">
        <v>768</v>
      </c>
      <c r="F186">
        <v>32</v>
      </c>
      <c r="G186" t="s">
        <v>137</v>
      </c>
      <c r="H186">
        <v>1881</v>
      </c>
      <c r="I186">
        <v>1</v>
      </c>
      <c r="J186">
        <v>0.4</v>
      </c>
      <c r="K186">
        <v>0.4</v>
      </c>
      <c r="L186">
        <f t="shared" si="8"/>
        <v>0.1</v>
      </c>
      <c r="M186">
        <f t="shared" si="9"/>
        <v>1</v>
      </c>
      <c r="N186">
        <f t="shared" si="10"/>
        <v>1.3979400086720377</v>
      </c>
      <c r="O186">
        <f t="shared" si="11"/>
        <v>0.39794000867203749</v>
      </c>
    </row>
    <row r="187" spans="1:15">
      <c r="A187" t="s">
        <v>136</v>
      </c>
      <c r="B187">
        <v>0</v>
      </c>
      <c r="C187" t="s">
        <v>213</v>
      </c>
      <c r="D187">
        <v>1366</v>
      </c>
      <c r="E187">
        <v>768</v>
      </c>
      <c r="F187">
        <v>32</v>
      </c>
      <c r="G187" t="s">
        <v>137</v>
      </c>
      <c r="H187">
        <v>4079</v>
      </c>
      <c r="I187">
        <v>4</v>
      </c>
      <c r="J187">
        <v>4.9000000000000004</v>
      </c>
      <c r="K187">
        <v>4.9000000000000004</v>
      </c>
      <c r="L187">
        <f t="shared" si="8"/>
        <v>0.4</v>
      </c>
      <c r="M187">
        <f t="shared" si="9"/>
        <v>0.3979400086720376</v>
      </c>
      <c r="N187">
        <f t="shared" si="10"/>
        <v>0.30980391997148626</v>
      </c>
      <c r="O187">
        <f t="shared" si="11"/>
        <v>8.8136088700551285E-2</v>
      </c>
    </row>
    <row r="188" spans="1:15">
      <c r="A188" t="s">
        <v>136</v>
      </c>
      <c r="B188">
        <v>0</v>
      </c>
      <c r="C188" t="s">
        <v>213</v>
      </c>
      <c r="D188">
        <v>1366</v>
      </c>
      <c r="E188">
        <v>768</v>
      </c>
      <c r="F188">
        <v>32</v>
      </c>
      <c r="G188" t="s">
        <v>137</v>
      </c>
      <c r="H188">
        <v>7745</v>
      </c>
      <c r="I188">
        <v>11</v>
      </c>
      <c r="J188">
        <v>19.600000000000001</v>
      </c>
      <c r="K188">
        <v>19.600000000000001</v>
      </c>
      <c r="L188">
        <f t="shared" si="8"/>
        <v>0.90909090909090906</v>
      </c>
      <c r="M188">
        <f t="shared" si="9"/>
        <v>4.1392685158225077E-2</v>
      </c>
      <c r="N188">
        <f t="shared" si="10"/>
        <v>0.29225607135647602</v>
      </c>
      <c r="O188">
        <f t="shared" si="11"/>
        <v>0.25086338619825099</v>
      </c>
    </row>
    <row r="189" spans="1:15">
      <c r="A189" t="s">
        <v>136</v>
      </c>
      <c r="B189">
        <v>0</v>
      </c>
      <c r="C189" t="s">
        <v>213</v>
      </c>
      <c r="D189">
        <v>1366</v>
      </c>
      <c r="E189">
        <v>768</v>
      </c>
      <c r="F189">
        <v>32</v>
      </c>
      <c r="G189" t="s">
        <v>137</v>
      </c>
      <c r="H189">
        <v>2896</v>
      </c>
      <c r="I189">
        <v>10</v>
      </c>
      <c r="J189">
        <v>14.4</v>
      </c>
      <c r="K189">
        <v>14.4</v>
      </c>
      <c r="L189">
        <f t="shared" si="8"/>
        <v>1</v>
      </c>
      <c r="M189">
        <f t="shared" si="9"/>
        <v>0</v>
      </c>
      <c r="N189">
        <f t="shared" si="10"/>
        <v>0.15836249209524964</v>
      </c>
      <c r="O189">
        <f t="shared" si="11"/>
        <v>0.15836249209524966</v>
      </c>
    </row>
    <row r="190" spans="1:15">
      <c r="A190" t="s">
        <v>136</v>
      </c>
      <c r="B190">
        <v>0</v>
      </c>
      <c r="C190" t="s">
        <v>213</v>
      </c>
      <c r="D190">
        <v>1366</v>
      </c>
      <c r="E190">
        <v>768</v>
      </c>
      <c r="F190">
        <v>32</v>
      </c>
      <c r="G190" t="s">
        <v>137</v>
      </c>
      <c r="H190">
        <v>1889</v>
      </c>
      <c r="I190">
        <v>2</v>
      </c>
      <c r="J190">
        <v>1.6</v>
      </c>
      <c r="K190">
        <v>1.6</v>
      </c>
      <c r="L190">
        <f t="shared" si="8"/>
        <v>0.2</v>
      </c>
      <c r="M190">
        <f t="shared" si="9"/>
        <v>0.69897000433601886</v>
      </c>
      <c r="N190">
        <f t="shared" si="10"/>
        <v>0.79588001734407521</v>
      </c>
      <c r="O190">
        <f t="shared" si="11"/>
        <v>9.6910013008056461E-2</v>
      </c>
    </row>
    <row r="191" spans="1:15">
      <c r="A191" t="s">
        <v>136</v>
      </c>
      <c r="B191">
        <v>0</v>
      </c>
      <c r="C191" t="s">
        <v>213</v>
      </c>
      <c r="D191">
        <v>1366</v>
      </c>
      <c r="E191">
        <v>768</v>
      </c>
      <c r="F191">
        <v>32</v>
      </c>
      <c r="G191" t="s">
        <v>137</v>
      </c>
      <c r="H191">
        <v>1987</v>
      </c>
      <c r="I191">
        <v>4</v>
      </c>
      <c r="J191">
        <v>6.4</v>
      </c>
      <c r="K191">
        <v>6.4</v>
      </c>
      <c r="L191">
        <f t="shared" si="8"/>
        <v>0.4</v>
      </c>
      <c r="M191">
        <f t="shared" si="9"/>
        <v>0.3979400086720376</v>
      </c>
      <c r="N191">
        <f t="shared" si="10"/>
        <v>0.19382002601611284</v>
      </c>
      <c r="O191">
        <f t="shared" si="11"/>
        <v>0.20411998265592479</v>
      </c>
    </row>
    <row r="192" spans="1:15">
      <c r="A192" t="s">
        <v>136</v>
      </c>
      <c r="B192">
        <v>0</v>
      </c>
      <c r="C192" t="s">
        <v>213</v>
      </c>
      <c r="D192">
        <v>1366</v>
      </c>
      <c r="E192">
        <v>768</v>
      </c>
      <c r="F192">
        <v>32</v>
      </c>
      <c r="G192" t="s">
        <v>137</v>
      </c>
      <c r="H192">
        <v>4531</v>
      </c>
      <c r="I192">
        <v>17</v>
      </c>
      <c r="J192">
        <v>32.4</v>
      </c>
      <c r="K192">
        <v>32.4</v>
      </c>
      <c r="L192">
        <f t="shared" si="8"/>
        <v>0.58823529411764708</v>
      </c>
      <c r="M192">
        <f t="shared" si="9"/>
        <v>0.23044892137827391</v>
      </c>
      <c r="N192">
        <f t="shared" si="10"/>
        <v>0.51054501020661214</v>
      </c>
      <c r="O192">
        <f t="shared" si="11"/>
        <v>0.28009608882833825</v>
      </c>
    </row>
    <row r="193" spans="1:15">
      <c r="A193" t="s">
        <v>136</v>
      </c>
      <c r="B193">
        <v>0</v>
      </c>
      <c r="C193" t="s">
        <v>213</v>
      </c>
      <c r="D193">
        <v>1366</v>
      </c>
      <c r="E193">
        <v>768</v>
      </c>
      <c r="F193">
        <v>32</v>
      </c>
      <c r="G193" t="s">
        <v>137</v>
      </c>
      <c r="H193">
        <v>2418</v>
      </c>
      <c r="I193">
        <v>11</v>
      </c>
      <c r="J193">
        <v>16.899999999999999</v>
      </c>
      <c r="K193">
        <v>16.899999999999999</v>
      </c>
      <c r="L193">
        <f t="shared" si="8"/>
        <v>0.90909090909090906</v>
      </c>
      <c r="M193">
        <f t="shared" si="9"/>
        <v>4.1392685158225077E-2</v>
      </c>
      <c r="N193">
        <f t="shared" si="10"/>
        <v>0.22788670461367352</v>
      </c>
      <c r="O193">
        <f t="shared" si="11"/>
        <v>0.18649401945544847</v>
      </c>
    </row>
    <row r="194" spans="1:15">
      <c r="A194" t="s">
        <v>197</v>
      </c>
      <c r="B194">
        <v>0</v>
      </c>
      <c r="C194" t="s">
        <v>213</v>
      </c>
      <c r="D194">
        <v>1280</v>
      </c>
      <c r="E194">
        <v>800</v>
      </c>
      <c r="F194">
        <v>32</v>
      </c>
      <c r="G194" t="s">
        <v>198</v>
      </c>
      <c r="H194">
        <v>12515</v>
      </c>
      <c r="I194">
        <v>6</v>
      </c>
      <c r="J194">
        <v>3.6</v>
      </c>
      <c r="K194">
        <v>3.6</v>
      </c>
      <c r="L194">
        <f t="shared" si="8"/>
        <v>0.6</v>
      </c>
      <c r="M194">
        <f t="shared" si="9"/>
        <v>0.22184874961635639</v>
      </c>
      <c r="N194">
        <f t="shared" si="10"/>
        <v>0.44369749923271273</v>
      </c>
      <c r="O194">
        <f t="shared" si="11"/>
        <v>0.22184874961635634</v>
      </c>
    </row>
    <row r="195" spans="1:15">
      <c r="A195" t="s">
        <v>197</v>
      </c>
      <c r="B195">
        <v>0</v>
      </c>
      <c r="C195" t="s">
        <v>213</v>
      </c>
      <c r="D195">
        <v>1280</v>
      </c>
      <c r="E195">
        <v>800</v>
      </c>
      <c r="F195">
        <v>32</v>
      </c>
      <c r="G195" t="s">
        <v>198</v>
      </c>
      <c r="H195">
        <v>9547</v>
      </c>
      <c r="I195">
        <v>6</v>
      </c>
      <c r="J195">
        <v>4.9000000000000004</v>
      </c>
      <c r="K195">
        <v>4.9000000000000004</v>
      </c>
      <c r="L195">
        <f t="shared" ref="L195:L258" si="12">MIN(I195,10)/MAX(I195,10)</f>
        <v>0.6</v>
      </c>
      <c r="M195">
        <f t="shared" ref="M195:M258" si="13">LOG(1/L195)</f>
        <v>0.22184874961635639</v>
      </c>
      <c r="N195">
        <f t="shared" ref="N195:N258" si="14">LOG(1/(MIN(K195,10)/MAX(K195,10)))</f>
        <v>0.30980391997148626</v>
      </c>
      <c r="O195">
        <f t="shared" ref="O195:O258" si="15">ABS(LOG(L195)-LOG(MIN(K195,10)/MAX(K195,10)))</f>
        <v>8.7955170355129925E-2</v>
      </c>
    </row>
    <row r="196" spans="1:15">
      <c r="A196" t="s">
        <v>197</v>
      </c>
      <c r="B196">
        <v>0</v>
      </c>
      <c r="C196" t="s">
        <v>213</v>
      </c>
      <c r="D196">
        <v>1280</v>
      </c>
      <c r="E196">
        <v>800</v>
      </c>
      <c r="F196">
        <v>32</v>
      </c>
      <c r="G196" t="s">
        <v>198</v>
      </c>
      <c r="H196">
        <v>8360</v>
      </c>
      <c r="I196">
        <v>12</v>
      </c>
      <c r="J196">
        <v>14.4</v>
      </c>
      <c r="K196">
        <v>14.4</v>
      </c>
      <c r="L196">
        <f t="shared" si="12"/>
        <v>0.83333333333333337</v>
      </c>
      <c r="M196">
        <f t="shared" si="13"/>
        <v>7.9181246047624818E-2</v>
      </c>
      <c r="N196">
        <f t="shared" si="14"/>
        <v>0.15836249209524964</v>
      </c>
      <c r="O196">
        <f t="shared" si="15"/>
        <v>7.9181246047624859E-2</v>
      </c>
    </row>
    <row r="197" spans="1:15">
      <c r="A197" t="s">
        <v>197</v>
      </c>
      <c r="B197">
        <v>0</v>
      </c>
      <c r="C197" t="s">
        <v>213</v>
      </c>
      <c r="D197">
        <v>1280</v>
      </c>
      <c r="E197">
        <v>800</v>
      </c>
      <c r="F197">
        <v>32</v>
      </c>
      <c r="G197" t="s">
        <v>198</v>
      </c>
      <c r="H197">
        <v>8640</v>
      </c>
      <c r="I197">
        <v>14</v>
      </c>
      <c r="J197">
        <v>28.9</v>
      </c>
      <c r="K197">
        <v>28.9</v>
      </c>
      <c r="L197">
        <f t="shared" si="12"/>
        <v>0.7142857142857143</v>
      </c>
      <c r="M197">
        <f t="shared" si="13"/>
        <v>0.14612803567823801</v>
      </c>
      <c r="N197">
        <f t="shared" si="14"/>
        <v>0.46089784275654783</v>
      </c>
      <c r="O197">
        <f t="shared" si="15"/>
        <v>0.31476980707830982</v>
      </c>
    </row>
    <row r="198" spans="1:15">
      <c r="A198" t="s">
        <v>197</v>
      </c>
      <c r="B198">
        <v>0</v>
      </c>
      <c r="C198" t="s">
        <v>213</v>
      </c>
      <c r="D198">
        <v>1280</v>
      </c>
      <c r="E198">
        <v>800</v>
      </c>
      <c r="F198">
        <v>32</v>
      </c>
      <c r="G198" t="s">
        <v>198</v>
      </c>
      <c r="H198">
        <v>6125</v>
      </c>
      <c r="I198">
        <v>2</v>
      </c>
      <c r="J198">
        <v>0.9</v>
      </c>
      <c r="K198">
        <v>0.9</v>
      </c>
      <c r="L198">
        <f t="shared" si="12"/>
        <v>0.2</v>
      </c>
      <c r="M198">
        <f t="shared" si="13"/>
        <v>0.69897000433601886</v>
      </c>
      <c r="N198">
        <f t="shared" si="14"/>
        <v>1.045757490560675</v>
      </c>
      <c r="O198">
        <f t="shared" si="15"/>
        <v>0.34678748622465649</v>
      </c>
    </row>
    <row r="199" spans="1:15">
      <c r="A199" t="s">
        <v>197</v>
      </c>
      <c r="B199">
        <v>0</v>
      </c>
      <c r="C199" t="s">
        <v>213</v>
      </c>
      <c r="D199">
        <v>1280</v>
      </c>
      <c r="E199">
        <v>800</v>
      </c>
      <c r="F199">
        <v>32</v>
      </c>
      <c r="G199" t="s">
        <v>198</v>
      </c>
      <c r="H199">
        <v>6672</v>
      </c>
      <c r="I199">
        <v>1</v>
      </c>
      <c r="J199">
        <v>8.1</v>
      </c>
      <c r="K199">
        <v>8.1</v>
      </c>
      <c r="L199">
        <f t="shared" si="12"/>
        <v>0.1</v>
      </c>
      <c r="M199">
        <f t="shared" si="13"/>
        <v>1</v>
      </c>
      <c r="N199">
        <f t="shared" si="14"/>
        <v>9.15149811213503E-2</v>
      </c>
      <c r="O199">
        <f t="shared" si="15"/>
        <v>0.90848501887864974</v>
      </c>
    </row>
    <row r="200" spans="1:15">
      <c r="A200" t="s">
        <v>197</v>
      </c>
      <c r="B200">
        <v>0</v>
      </c>
      <c r="C200" t="s">
        <v>213</v>
      </c>
      <c r="D200">
        <v>1280</v>
      </c>
      <c r="E200">
        <v>800</v>
      </c>
      <c r="F200">
        <v>32</v>
      </c>
      <c r="G200" t="s">
        <v>198</v>
      </c>
      <c r="H200">
        <v>13625</v>
      </c>
      <c r="I200">
        <v>3</v>
      </c>
      <c r="J200">
        <v>19.600000000000001</v>
      </c>
      <c r="K200">
        <v>19.600000000000001</v>
      </c>
      <c r="L200">
        <f t="shared" si="12"/>
        <v>0.3</v>
      </c>
      <c r="M200">
        <f t="shared" si="13"/>
        <v>0.52287874528033762</v>
      </c>
      <c r="N200">
        <f t="shared" si="14"/>
        <v>0.29225607135647602</v>
      </c>
      <c r="O200">
        <f t="shared" si="15"/>
        <v>0.2306226739238616</v>
      </c>
    </row>
    <row r="201" spans="1:15">
      <c r="A201" t="s">
        <v>197</v>
      </c>
      <c r="B201">
        <v>0</v>
      </c>
      <c r="C201" t="s">
        <v>213</v>
      </c>
      <c r="D201">
        <v>1280</v>
      </c>
      <c r="E201">
        <v>800</v>
      </c>
      <c r="F201">
        <v>32</v>
      </c>
      <c r="G201" t="s">
        <v>198</v>
      </c>
      <c r="H201">
        <v>14672</v>
      </c>
      <c r="I201">
        <v>0.75</v>
      </c>
      <c r="J201">
        <v>6.4</v>
      </c>
      <c r="K201">
        <v>6.4</v>
      </c>
      <c r="L201">
        <f t="shared" si="12"/>
        <v>7.4999999999999997E-2</v>
      </c>
      <c r="M201">
        <f t="shared" si="13"/>
        <v>1.1249387366082999</v>
      </c>
      <c r="N201">
        <f t="shared" si="14"/>
        <v>0.19382002601611284</v>
      </c>
      <c r="O201">
        <f t="shared" si="15"/>
        <v>0.93111871059218709</v>
      </c>
    </row>
    <row r="202" spans="1:15">
      <c r="A202" t="s">
        <v>197</v>
      </c>
      <c r="B202">
        <v>0</v>
      </c>
      <c r="C202" t="s">
        <v>213</v>
      </c>
      <c r="D202">
        <v>1280</v>
      </c>
      <c r="E202">
        <v>800</v>
      </c>
      <c r="F202">
        <v>32</v>
      </c>
      <c r="G202" t="s">
        <v>198</v>
      </c>
      <c r="H202">
        <v>5656</v>
      </c>
      <c r="I202">
        <v>0.05</v>
      </c>
      <c r="J202">
        <v>0.4</v>
      </c>
      <c r="K202">
        <v>0.4</v>
      </c>
      <c r="L202">
        <f t="shared" si="12"/>
        <v>5.0000000000000001E-3</v>
      </c>
      <c r="M202">
        <f t="shared" si="13"/>
        <v>2.3010299956639813</v>
      </c>
      <c r="N202">
        <f t="shared" si="14"/>
        <v>1.3979400086720377</v>
      </c>
      <c r="O202">
        <f t="shared" si="15"/>
        <v>0.90308998699194376</v>
      </c>
    </row>
    <row r="203" spans="1:15">
      <c r="A203" t="s">
        <v>197</v>
      </c>
      <c r="B203">
        <v>0</v>
      </c>
      <c r="C203" t="s">
        <v>213</v>
      </c>
      <c r="D203">
        <v>1280</v>
      </c>
      <c r="E203">
        <v>800</v>
      </c>
      <c r="F203">
        <v>32</v>
      </c>
      <c r="G203" t="s">
        <v>198</v>
      </c>
      <c r="H203">
        <v>8687</v>
      </c>
      <c r="I203">
        <v>4</v>
      </c>
      <c r="J203">
        <v>16.899999999999999</v>
      </c>
      <c r="K203">
        <v>16.899999999999999</v>
      </c>
      <c r="L203">
        <f t="shared" si="12"/>
        <v>0.4</v>
      </c>
      <c r="M203">
        <f t="shared" si="13"/>
        <v>0.3979400086720376</v>
      </c>
      <c r="N203">
        <f t="shared" si="14"/>
        <v>0.22788670461367352</v>
      </c>
      <c r="O203">
        <f t="shared" si="15"/>
        <v>0.17005330405836408</v>
      </c>
    </row>
    <row r="204" spans="1:15">
      <c r="A204" t="s">
        <v>197</v>
      </c>
      <c r="B204">
        <v>0</v>
      </c>
      <c r="C204" t="s">
        <v>213</v>
      </c>
      <c r="D204">
        <v>1280</v>
      </c>
      <c r="E204">
        <v>800</v>
      </c>
      <c r="F204">
        <v>32</v>
      </c>
      <c r="G204" t="s">
        <v>198</v>
      </c>
      <c r="H204">
        <v>5172</v>
      </c>
      <c r="I204">
        <v>2</v>
      </c>
      <c r="J204">
        <v>12.1</v>
      </c>
      <c r="K204">
        <v>12.1</v>
      </c>
      <c r="L204">
        <f t="shared" si="12"/>
        <v>0.2</v>
      </c>
      <c r="M204">
        <f t="shared" si="13"/>
        <v>0.69897000433601886</v>
      </c>
      <c r="N204">
        <f t="shared" si="14"/>
        <v>8.2785370316450071E-2</v>
      </c>
      <c r="O204">
        <f t="shared" si="15"/>
        <v>0.61618463401956869</v>
      </c>
    </row>
    <row r="205" spans="1:15">
      <c r="A205" t="s">
        <v>197</v>
      </c>
      <c r="B205">
        <v>0</v>
      </c>
      <c r="C205" t="s">
        <v>213</v>
      </c>
      <c r="D205">
        <v>1280</v>
      </c>
      <c r="E205">
        <v>800</v>
      </c>
      <c r="F205">
        <v>32</v>
      </c>
      <c r="G205" t="s">
        <v>198</v>
      </c>
      <c r="H205">
        <v>9125</v>
      </c>
      <c r="I205">
        <v>7</v>
      </c>
      <c r="J205">
        <v>32.4</v>
      </c>
      <c r="K205">
        <v>32.4</v>
      </c>
      <c r="L205">
        <f t="shared" si="12"/>
        <v>0.7</v>
      </c>
      <c r="M205">
        <f t="shared" si="13"/>
        <v>0.15490195998574319</v>
      </c>
      <c r="N205">
        <f t="shared" si="14"/>
        <v>0.51054501020661214</v>
      </c>
      <c r="O205">
        <f t="shared" si="15"/>
        <v>0.35564305022086895</v>
      </c>
    </row>
    <row r="206" spans="1:15">
      <c r="A206" t="s">
        <v>197</v>
      </c>
      <c r="B206">
        <v>0</v>
      </c>
      <c r="C206" t="s">
        <v>213</v>
      </c>
      <c r="D206">
        <v>1280</v>
      </c>
      <c r="E206">
        <v>800</v>
      </c>
      <c r="F206">
        <v>32</v>
      </c>
      <c r="G206" t="s">
        <v>198</v>
      </c>
      <c r="H206">
        <v>10156</v>
      </c>
      <c r="I206">
        <v>0.25</v>
      </c>
      <c r="J206">
        <v>1.6</v>
      </c>
      <c r="K206">
        <v>1.6</v>
      </c>
      <c r="L206">
        <f t="shared" si="12"/>
        <v>2.5000000000000001E-2</v>
      </c>
      <c r="M206">
        <f t="shared" si="13"/>
        <v>1.6020599913279623</v>
      </c>
      <c r="N206">
        <f t="shared" si="14"/>
        <v>0.79588001734407521</v>
      </c>
      <c r="O206">
        <f t="shared" si="15"/>
        <v>0.80617997398388708</v>
      </c>
    </row>
    <row r="207" spans="1:15">
      <c r="A207" t="s">
        <v>197</v>
      </c>
      <c r="B207">
        <v>0</v>
      </c>
      <c r="C207" t="s">
        <v>213</v>
      </c>
      <c r="D207">
        <v>1280</v>
      </c>
      <c r="E207">
        <v>800</v>
      </c>
      <c r="F207">
        <v>32</v>
      </c>
      <c r="G207" t="s">
        <v>198</v>
      </c>
      <c r="H207">
        <v>12688</v>
      </c>
      <c r="I207">
        <v>0.4</v>
      </c>
      <c r="J207">
        <v>2.5</v>
      </c>
      <c r="K207">
        <v>2.5</v>
      </c>
      <c r="L207">
        <f t="shared" si="12"/>
        <v>0.04</v>
      </c>
      <c r="M207">
        <f t="shared" si="13"/>
        <v>1.3979400086720377</v>
      </c>
      <c r="N207">
        <f t="shared" si="14"/>
        <v>0.6020599913279624</v>
      </c>
      <c r="O207">
        <f t="shared" si="15"/>
        <v>0.7958800173440751</v>
      </c>
    </row>
    <row r="208" spans="1:15">
      <c r="A208" t="s">
        <v>197</v>
      </c>
      <c r="B208">
        <v>0</v>
      </c>
      <c r="C208" t="s">
        <v>213</v>
      </c>
      <c r="D208">
        <v>1280</v>
      </c>
      <c r="E208">
        <v>800</v>
      </c>
      <c r="F208">
        <v>32</v>
      </c>
      <c r="G208" t="s">
        <v>198</v>
      </c>
      <c r="H208">
        <v>4640</v>
      </c>
      <c r="I208">
        <v>4</v>
      </c>
      <c r="J208">
        <v>22.5</v>
      </c>
      <c r="K208">
        <v>22.5</v>
      </c>
      <c r="L208">
        <f t="shared" si="12"/>
        <v>0.4</v>
      </c>
      <c r="M208">
        <f t="shared" si="13"/>
        <v>0.3979400086720376</v>
      </c>
      <c r="N208">
        <f t="shared" si="14"/>
        <v>0.35218251811136247</v>
      </c>
      <c r="O208">
        <f t="shared" si="15"/>
        <v>4.5757490560675074E-2</v>
      </c>
    </row>
    <row r="209" spans="1:15">
      <c r="A209" t="s">
        <v>197</v>
      </c>
      <c r="B209">
        <v>0</v>
      </c>
      <c r="C209" t="s">
        <v>213</v>
      </c>
      <c r="D209">
        <v>1280</v>
      </c>
      <c r="E209">
        <v>800</v>
      </c>
      <c r="F209">
        <v>32</v>
      </c>
      <c r="G209" t="s">
        <v>198</v>
      </c>
      <c r="H209">
        <v>2516</v>
      </c>
      <c r="I209">
        <v>5</v>
      </c>
      <c r="J209">
        <v>25.6</v>
      </c>
      <c r="K209">
        <v>25.6</v>
      </c>
      <c r="L209">
        <f t="shared" si="12"/>
        <v>0.5</v>
      </c>
      <c r="M209">
        <f t="shared" si="13"/>
        <v>0.3010299956639812</v>
      </c>
      <c r="N209">
        <f t="shared" si="14"/>
        <v>0.40823996531184958</v>
      </c>
      <c r="O209">
        <f t="shared" si="15"/>
        <v>0.10720996964786839</v>
      </c>
    </row>
    <row r="210" spans="1:15">
      <c r="A210" t="s">
        <v>199</v>
      </c>
      <c r="B210">
        <v>0</v>
      </c>
      <c r="C210" t="s">
        <v>213</v>
      </c>
      <c r="D210">
        <v>1280</v>
      </c>
      <c r="E210">
        <v>800</v>
      </c>
      <c r="F210">
        <v>24</v>
      </c>
      <c r="G210" t="s">
        <v>139</v>
      </c>
      <c r="H210">
        <v>25327</v>
      </c>
      <c r="I210">
        <v>12.5</v>
      </c>
      <c r="J210">
        <v>22.5</v>
      </c>
      <c r="K210">
        <v>22.5</v>
      </c>
      <c r="L210">
        <f t="shared" si="12"/>
        <v>0.8</v>
      </c>
      <c r="M210">
        <f t="shared" si="13"/>
        <v>9.691001300805642E-2</v>
      </c>
      <c r="N210">
        <f t="shared" si="14"/>
        <v>0.35218251811136247</v>
      </c>
      <c r="O210">
        <f t="shared" si="15"/>
        <v>0.25527250510330612</v>
      </c>
    </row>
    <row r="211" spans="1:15">
      <c r="A211" t="s">
        <v>199</v>
      </c>
      <c r="B211">
        <v>0</v>
      </c>
      <c r="C211" t="s">
        <v>213</v>
      </c>
      <c r="D211">
        <v>1280</v>
      </c>
      <c r="E211">
        <v>800</v>
      </c>
      <c r="F211">
        <v>24</v>
      </c>
      <c r="G211" t="s">
        <v>139</v>
      </c>
      <c r="H211">
        <v>10192</v>
      </c>
      <c r="I211">
        <v>14</v>
      </c>
      <c r="J211">
        <v>25.6</v>
      </c>
      <c r="K211">
        <v>25.6</v>
      </c>
      <c r="L211">
        <f t="shared" si="12"/>
        <v>0.7142857142857143</v>
      </c>
      <c r="M211">
        <f t="shared" si="13"/>
        <v>0.14612803567823801</v>
      </c>
      <c r="N211">
        <f t="shared" si="14"/>
        <v>0.40823996531184958</v>
      </c>
      <c r="O211">
        <f t="shared" si="15"/>
        <v>0.26211192963361157</v>
      </c>
    </row>
    <row r="212" spans="1:15">
      <c r="A212" t="s">
        <v>199</v>
      </c>
      <c r="B212">
        <v>0</v>
      </c>
      <c r="C212" t="s">
        <v>213</v>
      </c>
      <c r="D212">
        <v>1280</v>
      </c>
      <c r="E212">
        <v>800</v>
      </c>
      <c r="F212">
        <v>24</v>
      </c>
      <c r="G212" t="s">
        <v>139</v>
      </c>
      <c r="H212">
        <v>6654</v>
      </c>
      <c r="I212">
        <v>10</v>
      </c>
      <c r="J212">
        <v>16.899999999999999</v>
      </c>
      <c r="K212">
        <v>16.899999999999999</v>
      </c>
      <c r="L212">
        <f t="shared" si="12"/>
        <v>1</v>
      </c>
      <c r="M212">
        <f t="shared" si="13"/>
        <v>0</v>
      </c>
      <c r="N212">
        <f t="shared" si="14"/>
        <v>0.22788670461367352</v>
      </c>
      <c r="O212">
        <f t="shared" si="15"/>
        <v>0.22788670461367352</v>
      </c>
    </row>
    <row r="213" spans="1:15">
      <c r="A213" t="s">
        <v>199</v>
      </c>
      <c r="B213">
        <v>0</v>
      </c>
      <c r="C213" t="s">
        <v>213</v>
      </c>
      <c r="D213">
        <v>1280</v>
      </c>
      <c r="E213">
        <v>800</v>
      </c>
      <c r="F213">
        <v>24</v>
      </c>
      <c r="G213" t="s">
        <v>139</v>
      </c>
      <c r="H213">
        <v>6333</v>
      </c>
      <c r="I213">
        <v>5</v>
      </c>
      <c r="J213">
        <v>8.1</v>
      </c>
      <c r="K213">
        <v>8.1</v>
      </c>
      <c r="L213">
        <f t="shared" si="12"/>
        <v>0.5</v>
      </c>
      <c r="M213">
        <f t="shared" si="13"/>
        <v>0.3010299956639812</v>
      </c>
      <c r="N213">
        <f t="shared" si="14"/>
        <v>9.15149811213503E-2</v>
      </c>
      <c r="O213">
        <f t="shared" si="15"/>
        <v>0.20951501454263091</v>
      </c>
    </row>
    <row r="214" spans="1:15">
      <c r="A214" t="s">
        <v>199</v>
      </c>
      <c r="B214">
        <v>0</v>
      </c>
      <c r="C214" t="s">
        <v>213</v>
      </c>
      <c r="D214">
        <v>1280</v>
      </c>
      <c r="E214">
        <v>800</v>
      </c>
      <c r="F214">
        <v>24</v>
      </c>
      <c r="G214" t="s">
        <v>139</v>
      </c>
      <c r="H214">
        <v>8699</v>
      </c>
      <c r="I214">
        <v>3.5</v>
      </c>
      <c r="J214">
        <v>6.4</v>
      </c>
      <c r="K214">
        <v>6.4</v>
      </c>
      <c r="L214">
        <f t="shared" si="12"/>
        <v>0.35</v>
      </c>
      <c r="M214">
        <f t="shared" si="13"/>
        <v>0.45593195564972439</v>
      </c>
      <c r="N214">
        <f t="shared" si="14"/>
        <v>0.19382002601611284</v>
      </c>
      <c r="O214">
        <f t="shared" si="15"/>
        <v>0.26211192963361157</v>
      </c>
    </row>
    <row r="215" spans="1:15">
      <c r="A215" t="s">
        <v>199</v>
      </c>
      <c r="B215">
        <v>0</v>
      </c>
      <c r="C215" t="s">
        <v>213</v>
      </c>
      <c r="D215">
        <v>1280</v>
      </c>
      <c r="E215">
        <v>800</v>
      </c>
      <c r="F215">
        <v>24</v>
      </c>
      <c r="G215" t="s">
        <v>139</v>
      </c>
      <c r="H215">
        <v>13585</v>
      </c>
      <c r="I215">
        <v>8</v>
      </c>
      <c r="J215">
        <v>12.1</v>
      </c>
      <c r="K215">
        <v>12.1</v>
      </c>
      <c r="L215">
        <f t="shared" si="12"/>
        <v>0.8</v>
      </c>
      <c r="M215">
        <f t="shared" si="13"/>
        <v>9.691001300805642E-2</v>
      </c>
      <c r="N215">
        <f t="shared" si="14"/>
        <v>8.2785370316450071E-2</v>
      </c>
      <c r="O215">
        <f t="shared" si="15"/>
        <v>1.4124642691606321E-2</v>
      </c>
    </row>
    <row r="216" spans="1:15">
      <c r="A216" t="s">
        <v>199</v>
      </c>
      <c r="B216">
        <v>0</v>
      </c>
      <c r="C216" t="s">
        <v>213</v>
      </c>
      <c r="D216">
        <v>1280</v>
      </c>
      <c r="E216">
        <v>800</v>
      </c>
      <c r="F216">
        <v>24</v>
      </c>
      <c r="G216" t="s">
        <v>139</v>
      </c>
      <c r="H216">
        <v>11900</v>
      </c>
      <c r="I216">
        <v>18</v>
      </c>
      <c r="J216">
        <v>32.4</v>
      </c>
      <c r="K216">
        <v>32.4</v>
      </c>
      <c r="L216">
        <f t="shared" si="12"/>
        <v>0.55555555555555558</v>
      </c>
      <c r="M216">
        <f t="shared" si="13"/>
        <v>0.25527250510330601</v>
      </c>
      <c r="N216">
        <f t="shared" si="14"/>
        <v>0.51054501020661214</v>
      </c>
      <c r="O216">
        <f t="shared" si="15"/>
        <v>0.25527250510330607</v>
      </c>
    </row>
    <row r="217" spans="1:15">
      <c r="A217" t="s">
        <v>199</v>
      </c>
      <c r="B217">
        <v>0</v>
      </c>
      <c r="C217" t="s">
        <v>213</v>
      </c>
      <c r="D217">
        <v>1280</v>
      </c>
      <c r="E217">
        <v>800</v>
      </c>
      <c r="F217">
        <v>24</v>
      </c>
      <c r="G217" t="s">
        <v>139</v>
      </c>
      <c r="H217">
        <v>5762</v>
      </c>
      <c r="I217">
        <v>9</v>
      </c>
      <c r="J217">
        <v>14.4</v>
      </c>
      <c r="K217">
        <v>14.4</v>
      </c>
      <c r="L217">
        <f t="shared" si="12"/>
        <v>0.9</v>
      </c>
      <c r="M217">
        <f t="shared" si="13"/>
        <v>4.5757490560675143E-2</v>
      </c>
      <c r="N217">
        <f t="shared" si="14"/>
        <v>0.15836249209524964</v>
      </c>
      <c r="O217">
        <f t="shared" si="15"/>
        <v>0.11260500153457455</v>
      </c>
    </row>
    <row r="218" spans="1:15">
      <c r="A218" t="s">
        <v>199</v>
      </c>
      <c r="B218">
        <v>0</v>
      </c>
      <c r="C218" t="s">
        <v>213</v>
      </c>
      <c r="D218">
        <v>1280</v>
      </c>
      <c r="E218">
        <v>800</v>
      </c>
      <c r="F218">
        <v>24</v>
      </c>
      <c r="G218" t="s">
        <v>139</v>
      </c>
      <c r="H218">
        <v>3600</v>
      </c>
      <c r="I218">
        <v>1</v>
      </c>
      <c r="J218">
        <v>1.6</v>
      </c>
      <c r="K218">
        <v>1.6</v>
      </c>
      <c r="L218">
        <f t="shared" si="12"/>
        <v>0.1</v>
      </c>
      <c r="M218">
        <f t="shared" si="13"/>
        <v>1</v>
      </c>
      <c r="N218">
        <f t="shared" si="14"/>
        <v>0.79588001734407521</v>
      </c>
      <c r="O218">
        <f t="shared" si="15"/>
        <v>0.20411998265592479</v>
      </c>
    </row>
    <row r="219" spans="1:15">
      <c r="A219" t="s">
        <v>199</v>
      </c>
      <c r="B219">
        <v>0</v>
      </c>
      <c r="C219" t="s">
        <v>213</v>
      </c>
      <c r="D219">
        <v>1280</v>
      </c>
      <c r="E219">
        <v>800</v>
      </c>
      <c r="F219">
        <v>24</v>
      </c>
      <c r="G219" t="s">
        <v>139</v>
      </c>
      <c r="H219">
        <v>8222</v>
      </c>
      <c r="I219">
        <v>0.5</v>
      </c>
      <c r="J219">
        <v>0.9</v>
      </c>
      <c r="K219">
        <v>0.9</v>
      </c>
      <c r="L219">
        <f t="shared" si="12"/>
        <v>0.05</v>
      </c>
      <c r="M219">
        <f t="shared" si="13"/>
        <v>1.3010299956639813</v>
      </c>
      <c r="N219">
        <f t="shared" si="14"/>
        <v>1.045757490560675</v>
      </c>
      <c r="O219">
        <f t="shared" si="15"/>
        <v>0.25527250510330601</v>
      </c>
    </row>
    <row r="220" spans="1:15">
      <c r="A220" t="s">
        <v>199</v>
      </c>
      <c r="B220">
        <v>0</v>
      </c>
      <c r="C220" t="s">
        <v>213</v>
      </c>
      <c r="D220">
        <v>1280</v>
      </c>
      <c r="E220">
        <v>800</v>
      </c>
      <c r="F220">
        <v>24</v>
      </c>
      <c r="G220" t="s">
        <v>139</v>
      </c>
      <c r="H220">
        <v>13506</v>
      </c>
      <c r="I220">
        <v>0.05</v>
      </c>
      <c r="J220">
        <v>0.4</v>
      </c>
      <c r="K220">
        <v>0.4</v>
      </c>
      <c r="L220">
        <f t="shared" si="12"/>
        <v>5.0000000000000001E-3</v>
      </c>
      <c r="M220">
        <f t="shared" si="13"/>
        <v>2.3010299956639813</v>
      </c>
      <c r="N220">
        <f t="shared" si="14"/>
        <v>1.3979400086720377</v>
      </c>
      <c r="O220">
        <f t="shared" si="15"/>
        <v>0.90308998699194376</v>
      </c>
    </row>
    <row r="221" spans="1:15">
      <c r="A221" t="s">
        <v>199</v>
      </c>
      <c r="B221">
        <v>0</v>
      </c>
      <c r="C221" t="s">
        <v>213</v>
      </c>
      <c r="D221">
        <v>1280</v>
      </c>
      <c r="E221">
        <v>800</v>
      </c>
      <c r="F221">
        <v>24</v>
      </c>
      <c r="G221" t="s">
        <v>139</v>
      </c>
      <c r="H221">
        <v>7099</v>
      </c>
      <c r="I221">
        <v>2</v>
      </c>
      <c r="J221">
        <v>3.6</v>
      </c>
      <c r="K221">
        <v>3.6</v>
      </c>
      <c r="L221">
        <f t="shared" si="12"/>
        <v>0.2</v>
      </c>
      <c r="M221">
        <f t="shared" si="13"/>
        <v>0.69897000433601886</v>
      </c>
      <c r="N221">
        <f t="shared" si="14"/>
        <v>0.44369749923271273</v>
      </c>
      <c r="O221">
        <f t="shared" si="15"/>
        <v>0.25527250510330601</v>
      </c>
    </row>
    <row r="222" spans="1:15">
      <c r="A222" t="s">
        <v>199</v>
      </c>
      <c r="B222">
        <v>0</v>
      </c>
      <c r="C222" t="s">
        <v>213</v>
      </c>
      <c r="D222">
        <v>1280</v>
      </c>
      <c r="E222">
        <v>800</v>
      </c>
      <c r="F222">
        <v>24</v>
      </c>
      <c r="G222" t="s">
        <v>139</v>
      </c>
      <c r="H222">
        <v>3064</v>
      </c>
      <c r="I222">
        <v>1</v>
      </c>
      <c r="J222">
        <v>2.5</v>
      </c>
      <c r="K222">
        <v>2.5</v>
      </c>
      <c r="L222">
        <f t="shared" si="12"/>
        <v>0.1</v>
      </c>
      <c r="M222">
        <f t="shared" si="13"/>
        <v>1</v>
      </c>
      <c r="N222">
        <f t="shared" si="14"/>
        <v>0.6020599913279624</v>
      </c>
      <c r="O222">
        <f t="shared" si="15"/>
        <v>0.3979400086720376</v>
      </c>
    </row>
    <row r="223" spans="1:15">
      <c r="A223" t="s">
        <v>199</v>
      </c>
      <c r="B223">
        <v>0</v>
      </c>
      <c r="C223" t="s">
        <v>213</v>
      </c>
      <c r="D223">
        <v>1280</v>
      </c>
      <c r="E223">
        <v>800</v>
      </c>
      <c r="F223">
        <v>24</v>
      </c>
      <c r="G223" t="s">
        <v>139</v>
      </c>
      <c r="H223">
        <v>6495</v>
      </c>
      <c r="I223">
        <v>1.6</v>
      </c>
      <c r="J223">
        <v>28.9</v>
      </c>
      <c r="K223">
        <v>28.9</v>
      </c>
      <c r="L223">
        <f t="shared" si="12"/>
        <v>0.16</v>
      </c>
      <c r="M223">
        <f t="shared" si="13"/>
        <v>0.79588001734407521</v>
      </c>
      <c r="N223">
        <f t="shared" si="14"/>
        <v>0.46089784275654783</v>
      </c>
      <c r="O223">
        <f t="shared" si="15"/>
        <v>0.33498217458752738</v>
      </c>
    </row>
    <row r="224" spans="1:15">
      <c r="A224" t="s">
        <v>199</v>
      </c>
      <c r="B224">
        <v>0</v>
      </c>
      <c r="C224" t="s">
        <v>213</v>
      </c>
      <c r="D224">
        <v>1280</v>
      </c>
      <c r="E224">
        <v>800</v>
      </c>
      <c r="F224">
        <v>24</v>
      </c>
      <c r="G224" t="s">
        <v>139</v>
      </c>
      <c r="H224">
        <v>4668</v>
      </c>
      <c r="I224">
        <v>1.4</v>
      </c>
      <c r="J224">
        <v>19.600000000000001</v>
      </c>
      <c r="K224">
        <v>19.600000000000001</v>
      </c>
      <c r="L224">
        <f t="shared" si="12"/>
        <v>0.13999999999999999</v>
      </c>
      <c r="M224">
        <f t="shared" si="13"/>
        <v>0.85387196432176204</v>
      </c>
      <c r="N224">
        <f t="shared" si="14"/>
        <v>0.29225607135647602</v>
      </c>
      <c r="O224">
        <f t="shared" si="15"/>
        <v>0.56161589296528602</v>
      </c>
    </row>
    <row r="225" spans="1:15">
      <c r="A225" t="s">
        <v>199</v>
      </c>
      <c r="B225">
        <v>0</v>
      </c>
      <c r="C225" t="s">
        <v>213</v>
      </c>
      <c r="D225">
        <v>1280</v>
      </c>
      <c r="E225">
        <v>800</v>
      </c>
      <c r="F225">
        <v>24</v>
      </c>
      <c r="G225" t="s">
        <v>139</v>
      </c>
      <c r="H225">
        <v>20426</v>
      </c>
      <c r="I225">
        <v>4</v>
      </c>
      <c r="J225">
        <v>4.9000000000000004</v>
      </c>
      <c r="K225">
        <v>4.9000000000000004</v>
      </c>
      <c r="L225">
        <f t="shared" si="12"/>
        <v>0.4</v>
      </c>
      <c r="M225">
        <f t="shared" si="13"/>
        <v>0.3979400086720376</v>
      </c>
      <c r="N225">
        <f t="shared" si="14"/>
        <v>0.30980391997148626</v>
      </c>
      <c r="O225">
        <f t="shared" si="15"/>
        <v>8.8136088700551285E-2</v>
      </c>
    </row>
    <row r="226" spans="1:15">
      <c r="A226" t="s">
        <v>200</v>
      </c>
      <c r="B226">
        <v>0</v>
      </c>
      <c r="C226" t="s">
        <v>213</v>
      </c>
      <c r="D226">
        <v>1280</v>
      </c>
      <c r="E226">
        <v>1024</v>
      </c>
      <c r="F226">
        <v>32</v>
      </c>
      <c r="G226" t="s">
        <v>201</v>
      </c>
      <c r="H226">
        <v>11058</v>
      </c>
      <c r="I226">
        <v>4</v>
      </c>
      <c r="J226">
        <v>2.5</v>
      </c>
      <c r="K226">
        <v>2.5</v>
      </c>
      <c r="L226">
        <f t="shared" si="12"/>
        <v>0.4</v>
      </c>
      <c r="M226">
        <f t="shared" si="13"/>
        <v>0.3979400086720376</v>
      </c>
      <c r="N226">
        <f t="shared" si="14"/>
        <v>0.6020599913279624</v>
      </c>
      <c r="O226">
        <f t="shared" si="15"/>
        <v>0.20411998265592479</v>
      </c>
    </row>
    <row r="227" spans="1:15">
      <c r="A227" t="s">
        <v>200</v>
      </c>
      <c r="B227">
        <v>0</v>
      </c>
      <c r="C227" t="s">
        <v>213</v>
      </c>
      <c r="D227">
        <v>1280</v>
      </c>
      <c r="E227">
        <v>1024</v>
      </c>
      <c r="F227">
        <v>32</v>
      </c>
      <c r="G227" t="s">
        <v>201</v>
      </c>
      <c r="H227">
        <v>4566</v>
      </c>
      <c r="I227">
        <v>15</v>
      </c>
      <c r="J227">
        <v>19.600000000000001</v>
      </c>
      <c r="K227">
        <v>19.600000000000001</v>
      </c>
      <c r="L227">
        <f t="shared" si="12"/>
        <v>0.66666666666666663</v>
      </c>
      <c r="M227">
        <f t="shared" si="13"/>
        <v>0.17609125905568124</v>
      </c>
      <c r="N227">
        <f t="shared" si="14"/>
        <v>0.29225607135647602</v>
      </c>
      <c r="O227">
        <f t="shared" si="15"/>
        <v>0.11616481230079476</v>
      </c>
    </row>
    <row r="228" spans="1:15">
      <c r="A228" t="s">
        <v>200</v>
      </c>
      <c r="B228">
        <v>0</v>
      </c>
      <c r="C228" t="s">
        <v>213</v>
      </c>
      <c r="D228">
        <v>1280</v>
      </c>
      <c r="E228">
        <v>1024</v>
      </c>
      <c r="F228">
        <v>32</v>
      </c>
      <c r="G228" t="s">
        <v>201</v>
      </c>
      <c r="H228">
        <v>2860</v>
      </c>
      <c r="I228">
        <v>20</v>
      </c>
      <c r="J228">
        <v>32.4</v>
      </c>
      <c r="K228">
        <v>32.4</v>
      </c>
      <c r="L228">
        <f t="shared" si="12"/>
        <v>0.5</v>
      </c>
      <c r="M228">
        <f t="shared" si="13"/>
        <v>0.3010299956639812</v>
      </c>
      <c r="N228">
        <f t="shared" si="14"/>
        <v>0.51054501020661214</v>
      </c>
      <c r="O228">
        <f t="shared" si="15"/>
        <v>0.20951501454263094</v>
      </c>
    </row>
    <row r="229" spans="1:15">
      <c r="A229" t="s">
        <v>200</v>
      </c>
      <c r="B229">
        <v>0</v>
      </c>
      <c r="C229" t="s">
        <v>213</v>
      </c>
      <c r="D229">
        <v>1280</v>
      </c>
      <c r="E229">
        <v>1024</v>
      </c>
      <c r="F229">
        <v>32</v>
      </c>
      <c r="G229" t="s">
        <v>201</v>
      </c>
      <c r="H229">
        <v>3469</v>
      </c>
      <c r="I229">
        <v>10</v>
      </c>
      <c r="J229">
        <v>12.1</v>
      </c>
      <c r="K229">
        <v>12.1</v>
      </c>
      <c r="L229">
        <f t="shared" si="12"/>
        <v>1</v>
      </c>
      <c r="M229">
        <f t="shared" si="13"/>
        <v>0</v>
      </c>
      <c r="N229">
        <f t="shared" si="14"/>
        <v>8.2785370316450071E-2</v>
      </c>
      <c r="O229">
        <f t="shared" si="15"/>
        <v>8.2785370316450071E-2</v>
      </c>
    </row>
    <row r="230" spans="1:15">
      <c r="A230" t="s">
        <v>200</v>
      </c>
      <c r="B230">
        <v>0</v>
      </c>
      <c r="C230" t="s">
        <v>213</v>
      </c>
      <c r="D230">
        <v>1280</v>
      </c>
      <c r="E230">
        <v>1024</v>
      </c>
      <c r="F230">
        <v>32</v>
      </c>
      <c r="G230" t="s">
        <v>201</v>
      </c>
      <c r="H230">
        <v>1785</v>
      </c>
      <c r="I230">
        <v>8</v>
      </c>
      <c r="J230">
        <v>8.1</v>
      </c>
      <c r="K230">
        <v>8.1</v>
      </c>
      <c r="L230">
        <f t="shared" si="12"/>
        <v>0.8</v>
      </c>
      <c r="M230">
        <f t="shared" si="13"/>
        <v>9.691001300805642E-2</v>
      </c>
      <c r="N230">
        <f t="shared" si="14"/>
        <v>9.15149811213503E-2</v>
      </c>
      <c r="O230">
        <f t="shared" si="15"/>
        <v>5.3950318867061059E-3</v>
      </c>
    </row>
    <row r="231" spans="1:15">
      <c r="A231" t="s">
        <v>200</v>
      </c>
      <c r="B231">
        <v>0</v>
      </c>
      <c r="C231" t="s">
        <v>213</v>
      </c>
      <c r="D231">
        <v>1280</v>
      </c>
      <c r="E231">
        <v>1024</v>
      </c>
      <c r="F231">
        <v>32</v>
      </c>
      <c r="G231" t="s">
        <v>201</v>
      </c>
      <c r="H231">
        <v>1998</v>
      </c>
      <c r="I231">
        <v>6</v>
      </c>
      <c r="J231">
        <v>6.4</v>
      </c>
      <c r="K231">
        <v>6.4</v>
      </c>
      <c r="L231">
        <f t="shared" si="12"/>
        <v>0.6</v>
      </c>
      <c r="M231">
        <f t="shared" si="13"/>
        <v>0.22184874961635639</v>
      </c>
      <c r="N231">
        <f t="shared" si="14"/>
        <v>0.19382002601611284</v>
      </c>
      <c r="O231">
        <f t="shared" si="15"/>
        <v>2.8028723600243582E-2</v>
      </c>
    </row>
    <row r="232" spans="1:15">
      <c r="A232" t="s">
        <v>200</v>
      </c>
      <c r="B232">
        <v>0</v>
      </c>
      <c r="C232" t="s">
        <v>213</v>
      </c>
      <c r="D232">
        <v>1280</v>
      </c>
      <c r="E232">
        <v>1024</v>
      </c>
      <c r="F232">
        <v>32</v>
      </c>
      <c r="G232" t="s">
        <v>201</v>
      </c>
      <c r="H232">
        <v>2946</v>
      </c>
      <c r="I232">
        <v>10</v>
      </c>
      <c r="J232">
        <v>14.4</v>
      </c>
      <c r="K232">
        <v>14.4</v>
      </c>
      <c r="L232">
        <f t="shared" si="12"/>
        <v>1</v>
      </c>
      <c r="M232">
        <f t="shared" si="13"/>
        <v>0</v>
      </c>
      <c r="N232">
        <f t="shared" si="14"/>
        <v>0.15836249209524964</v>
      </c>
      <c r="O232">
        <f t="shared" si="15"/>
        <v>0.15836249209524966</v>
      </c>
    </row>
    <row r="233" spans="1:15">
      <c r="A233" t="s">
        <v>200</v>
      </c>
      <c r="B233">
        <v>0</v>
      </c>
      <c r="C233" t="s">
        <v>213</v>
      </c>
      <c r="D233">
        <v>1280</v>
      </c>
      <c r="E233">
        <v>1024</v>
      </c>
      <c r="F233">
        <v>32</v>
      </c>
      <c r="G233" t="s">
        <v>201</v>
      </c>
      <c r="H233">
        <v>3745</v>
      </c>
      <c r="I233">
        <v>2</v>
      </c>
      <c r="J233">
        <v>0.4</v>
      </c>
      <c r="K233">
        <v>0.4</v>
      </c>
      <c r="L233">
        <f t="shared" si="12"/>
        <v>0.2</v>
      </c>
      <c r="M233">
        <f t="shared" si="13"/>
        <v>0.69897000433601886</v>
      </c>
      <c r="N233">
        <f t="shared" si="14"/>
        <v>1.3979400086720377</v>
      </c>
      <c r="O233">
        <f t="shared" si="15"/>
        <v>0.69897000433601875</v>
      </c>
    </row>
    <row r="234" spans="1:15">
      <c r="A234" t="s">
        <v>200</v>
      </c>
      <c r="B234">
        <v>0</v>
      </c>
      <c r="C234" t="s">
        <v>213</v>
      </c>
      <c r="D234">
        <v>1280</v>
      </c>
      <c r="E234">
        <v>1024</v>
      </c>
      <c r="F234">
        <v>32</v>
      </c>
      <c r="G234" t="s">
        <v>201</v>
      </c>
      <c r="H234">
        <v>2361</v>
      </c>
      <c r="I234">
        <v>3</v>
      </c>
      <c r="J234">
        <v>0.9</v>
      </c>
      <c r="K234">
        <v>0.9</v>
      </c>
      <c r="L234">
        <f t="shared" si="12"/>
        <v>0.3</v>
      </c>
      <c r="M234">
        <f t="shared" si="13"/>
        <v>0.52287874528033762</v>
      </c>
      <c r="N234">
        <f t="shared" si="14"/>
        <v>1.045757490560675</v>
      </c>
      <c r="O234">
        <f t="shared" si="15"/>
        <v>0.52287874528033762</v>
      </c>
    </row>
    <row r="235" spans="1:15">
      <c r="A235" t="s">
        <v>200</v>
      </c>
      <c r="B235">
        <v>0</v>
      </c>
      <c r="C235" t="s">
        <v>213</v>
      </c>
      <c r="D235">
        <v>1280</v>
      </c>
      <c r="E235">
        <v>1024</v>
      </c>
      <c r="F235">
        <v>32</v>
      </c>
      <c r="G235" t="s">
        <v>201</v>
      </c>
      <c r="H235">
        <v>2969</v>
      </c>
      <c r="I235">
        <v>20</v>
      </c>
      <c r="J235">
        <v>28.9</v>
      </c>
      <c r="K235">
        <v>28.9</v>
      </c>
      <c r="L235">
        <f t="shared" si="12"/>
        <v>0.5</v>
      </c>
      <c r="M235">
        <f t="shared" si="13"/>
        <v>0.3010299956639812</v>
      </c>
      <c r="N235">
        <f t="shared" si="14"/>
        <v>0.46089784275654783</v>
      </c>
      <c r="O235">
        <f t="shared" si="15"/>
        <v>0.15986784709256663</v>
      </c>
    </row>
    <row r="236" spans="1:15">
      <c r="A236" t="s">
        <v>200</v>
      </c>
      <c r="B236">
        <v>0</v>
      </c>
      <c r="C236" t="s">
        <v>213</v>
      </c>
      <c r="D236">
        <v>1280</v>
      </c>
      <c r="E236">
        <v>1024</v>
      </c>
      <c r="F236">
        <v>32</v>
      </c>
      <c r="G236" t="s">
        <v>201</v>
      </c>
      <c r="H236">
        <v>2033</v>
      </c>
      <c r="I236">
        <v>4</v>
      </c>
      <c r="J236">
        <v>1.6</v>
      </c>
      <c r="K236">
        <v>1.6</v>
      </c>
      <c r="L236">
        <f t="shared" si="12"/>
        <v>0.4</v>
      </c>
      <c r="M236">
        <f t="shared" si="13"/>
        <v>0.3979400086720376</v>
      </c>
      <c r="N236">
        <f t="shared" si="14"/>
        <v>0.79588001734407521</v>
      </c>
      <c r="O236">
        <f t="shared" si="15"/>
        <v>0.3979400086720376</v>
      </c>
    </row>
    <row r="237" spans="1:15">
      <c r="A237" t="s">
        <v>200</v>
      </c>
      <c r="B237">
        <v>0</v>
      </c>
      <c r="C237" t="s">
        <v>213</v>
      </c>
      <c r="D237">
        <v>1280</v>
      </c>
      <c r="E237">
        <v>1024</v>
      </c>
      <c r="F237">
        <v>32</v>
      </c>
      <c r="G237" t="s">
        <v>201</v>
      </c>
      <c r="H237">
        <v>4593</v>
      </c>
      <c r="I237">
        <v>17</v>
      </c>
      <c r="J237">
        <v>22.5</v>
      </c>
      <c r="K237">
        <v>22.5</v>
      </c>
      <c r="L237">
        <f t="shared" si="12"/>
        <v>0.58823529411764708</v>
      </c>
      <c r="M237">
        <f t="shared" si="13"/>
        <v>0.23044892137827391</v>
      </c>
      <c r="N237">
        <f t="shared" si="14"/>
        <v>0.35218251811136247</v>
      </c>
      <c r="O237">
        <f t="shared" si="15"/>
        <v>0.12173359673308862</v>
      </c>
    </row>
    <row r="238" spans="1:15">
      <c r="A238" t="s">
        <v>200</v>
      </c>
      <c r="B238">
        <v>0</v>
      </c>
      <c r="C238" t="s">
        <v>213</v>
      </c>
      <c r="D238">
        <v>1280</v>
      </c>
      <c r="E238">
        <v>1024</v>
      </c>
      <c r="F238">
        <v>32</v>
      </c>
      <c r="G238" t="s">
        <v>201</v>
      </c>
      <c r="H238">
        <v>1793</v>
      </c>
      <c r="I238">
        <v>20</v>
      </c>
      <c r="J238">
        <v>25.6</v>
      </c>
      <c r="K238">
        <v>25.6</v>
      </c>
      <c r="L238">
        <f t="shared" si="12"/>
        <v>0.5</v>
      </c>
      <c r="M238">
        <f t="shared" si="13"/>
        <v>0.3010299956639812</v>
      </c>
      <c r="N238">
        <f t="shared" si="14"/>
        <v>0.40823996531184958</v>
      </c>
      <c r="O238">
        <f t="shared" si="15"/>
        <v>0.10720996964786839</v>
      </c>
    </row>
    <row r="239" spans="1:15">
      <c r="A239" t="s">
        <v>200</v>
      </c>
      <c r="B239">
        <v>0</v>
      </c>
      <c r="C239" t="s">
        <v>213</v>
      </c>
      <c r="D239">
        <v>1280</v>
      </c>
      <c r="E239">
        <v>1024</v>
      </c>
      <c r="F239">
        <v>32</v>
      </c>
      <c r="G239" t="s">
        <v>201</v>
      </c>
      <c r="H239">
        <v>3755</v>
      </c>
      <c r="I239">
        <v>6</v>
      </c>
      <c r="J239">
        <v>4.9000000000000004</v>
      </c>
      <c r="K239">
        <v>4.9000000000000004</v>
      </c>
      <c r="L239">
        <f t="shared" si="12"/>
        <v>0.6</v>
      </c>
      <c r="M239">
        <f t="shared" si="13"/>
        <v>0.22184874961635639</v>
      </c>
      <c r="N239">
        <f t="shared" si="14"/>
        <v>0.30980391997148626</v>
      </c>
      <c r="O239">
        <f t="shared" si="15"/>
        <v>8.7955170355129925E-2</v>
      </c>
    </row>
    <row r="240" spans="1:15">
      <c r="A240" t="s">
        <v>200</v>
      </c>
      <c r="B240">
        <v>0</v>
      </c>
      <c r="C240" t="s">
        <v>213</v>
      </c>
      <c r="D240">
        <v>1280</v>
      </c>
      <c r="E240">
        <v>1024</v>
      </c>
      <c r="F240">
        <v>32</v>
      </c>
      <c r="G240" t="s">
        <v>201</v>
      </c>
      <c r="H240">
        <v>3221</v>
      </c>
      <c r="I240">
        <v>10</v>
      </c>
      <c r="J240">
        <v>16.899999999999999</v>
      </c>
      <c r="K240">
        <v>16.899999999999999</v>
      </c>
      <c r="L240">
        <f t="shared" si="12"/>
        <v>1</v>
      </c>
      <c r="M240">
        <f t="shared" si="13"/>
        <v>0</v>
      </c>
      <c r="N240">
        <f t="shared" si="14"/>
        <v>0.22788670461367352</v>
      </c>
      <c r="O240">
        <f t="shared" si="15"/>
        <v>0.22788670461367352</v>
      </c>
    </row>
    <row r="241" spans="1:15">
      <c r="A241" t="s">
        <v>200</v>
      </c>
      <c r="B241">
        <v>0</v>
      </c>
      <c r="C241" t="s">
        <v>213</v>
      </c>
      <c r="D241">
        <v>1280</v>
      </c>
      <c r="E241">
        <v>1024</v>
      </c>
      <c r="F241">
        <v>32</v>
      </c>
      <c r="G241" t="s">
        <v>201</v>
      </c>
      <c r="H241">
        <v>2301</v>
      </c>
      <c r="I241">
        <v>5</v>
      </c>
      <c r="J241">
        <v>3.6</v>
      </c>
      <c r="K241">
        <v>3.6</v>
      </c>
      <c r="L241">
        <f t="shared" si="12"/>
        <v>0.5</v>
      </c>
      <c r="M241">
        <f t="shared" si="13"/>
        <v>0.3010299956639812</v>
      </c>
      <c r="N241">
        <f t="shared" si="14"/>
        <v>0.44369749923271273</v>
      </c>
      <c r="O241">
        <f t="shared" si="15"/>
        <v>0.14266750356873154</v>
      </c>
    </row>
    <row r="242" spans="1:15">
      <c r="A242" t="s">
        <v>202</v>
      </c>
      <c r="B242">
        <v>0</v>
      </c>
      <c r="C242" t="s">
        <v>213</v>
      </c>
      <c r="D242">
        <v>1024</v>
      </c>
      <c r="E242">
        <v>600</v>
      </c>
      <c r="F242">
        <v>32</v>
      </c>
      <c r="G242" t="s">
        <v>41</v>
      </c>
      <c r="H242">
        <v>9012</v>
      </c>
      <c r="I242">
        <v>10</v>
      </c>
      <c r="J242">
        <v>14.4</v>
      </c>
      <c r="K242">
        <v>14.4</v>
      </c>
      <c r="L242">
        <f t="shared" si="12"/>
        <v>1</v>
      </c>
      <c r="M242">
        <f t="shared" si="13"/>
        <v>0</v>
      </c>
      <c r="N242">
        <f t="shared" si="14"/>
        <v>0.15836249209524964</v>
      </c>
      <c r="O242">
        <f t="shared" si="15"/>
        <v>0.15836249209524966</v>
      </c>
    </row>
    <row r="243" spans="1:15">
      <c r="A243" t="s">
        <v>202</v>
      </c>
      <c r="B243">
        <v>0</v>
      </c>
      <c r="C243" t="s">
        <v>213</v>
      </c>
      <c r="D243">
        <v>1024</v>
      </c>
      <c r="E243">
        <v>600</v>
      </c>
      <c r="F243">
        <v>32</v>
      </c>
      <c r="G243" t="s">
        <v>41</v>
      </c>
      <c r="H243">
        <v>10507</v>
      </c>
      <c r="I243">
        <v>5</v>
      </c>
      <c r="J243">
        <v>2.5</v>
      </c>
      <c r="K243">
        <v>2.5</v>
      </c>
      <c r="L243">
        <f t="shared" si="12"/>
        <v>0.5</v>
      </c>
      <c r="M243">
        <f t="shared" si="13"/>
        <v>0.3010299956639812</v>
      </c>
      <c r="N243">
        <f t="shared" si="14"/>
        <v>0.6020599913279624</v>
      </c>
      <c r="O243">
        <f t="shared" si="15"/>
        <v>0.3010299956639812</v>
      </c>
    </row>
    <row r="244" spans="1:15">
      <c r="A244" t="s">
        <v>202</v>
      </c>
      <c r="B244">
        <v>0</v>
      </c>
      <c r="C244" t="s">
        <v>213</v>
      </c>
      <c r="D244">
        <v>1024</v>
      </c>
      <c r="E244">
        <v>600</v>
      </c>
      <c r="F244">
        <v>32</v>
      </c>
      <c r="G244" t="s">
        <v>41</v>
      </c>
      <c r="H244">
        <v>4391</v>
      </c>
      <c r="I244">
        <v>20</v>
      </c>
      <c r="J244">
        <v>28.9</v>
      </c>
      <c r="K244">
        <v>28.9</v>
      </c>
      <c r="L244">
        <f t="shared" si="12"/>
        <v>0.5</v>
      </c>
      <c r="M244">
        <f t="shared" si="13"/>
        <v>0.3010299956639812</v>
      </c>
      <c r="N244">
        <f t="shared" si="14"/>
        <v>0.46089784275654783</v>
      </c>
      <c r="O244">
        <f t="shared" si="15"/>
        <v>0.15986784709256663</v>
      </c>
    </row>
    <row r="245" spans="1:15">
      <c r="A245" t="s">
        <v>202</v>
      </c>
      <c r="B245">
        <v>0</v>
      </c>
      <c r="C245" t="s">
        <v>213</v>
      </c>
      <c r="D245">
        <v>1024</v>
      </c>
      <c r="E245">
        <v>600</v>
      </c>
      <c r="F245">
        <v>32</v>
      </c>
      <c r="G245" t="s">
        <v>41</v>
      </c>
      <c r="H245">
        <v>4240</v>
      </c>
      <c r="I245">
        <v>5</v>
      </c>
      <c r="J245">
        <v>4.9000000000000004</v>
      </c>
      <c r="K245">
        <v>4.9000000000000004</v>
      </c>
      <c r="L245">
        <f t="shared" si="12"/>
        <v>0.5</v>
      </c>
      <c r="M245">
        <f t="shared" si="13"/>
        <v>0.3010299956639812</v>
      </c>
      <c r="N245">
        <f t="shared" si="14"/>
        <v>0.30980391997148626</v>
      </c>
      <c r="O245">
        <f t="shared" si="15"/>
        <v>8.773924307505121E-3</v>
      </c>
    </row>
    <row r="246" spans="1:15">
      <c r="A246" t="s">
        <v>202</v>
      </c>
      <c r="B246">
        <v>0</v>
      </c>
      <c r="C246" t="s">
        <v>213</v>
      </c>
      <c r="D246">
        <v>1024</v>
      </c>
      <c r="E246">
        <v>600</v>
      </c>
      <c r="F246">
        <v>32</v>
      </c>
      <c r="G246" t="s">
        <v>41</v>
      </c>
      <c r="H246">
        <v>4576</v>
      </c>
      <c r="I246">
        <v>10</v>
      </c>
      <c r="J246">
        <v>8.1</v>
      </c>
      <c r="K246">
        <v>8.1</v>
      </c>
      <c r="L246">
        <f t="shared" si="12"/>
        <v>1</v>
      </c>
      <c r="M246">
        <f t="shared" si="13"/>
        <v>0</v>
      </c>
      <c r="N246">
        <f t="shared" si="14"/>
        <v>9.15149811213503E-2</v>
      </c>
      <c r="O246">
        <f t="shared" si="15"/>
        <v>9.1514981121350286E-2</v>
      </c>
    </row>
    <row r="247" spans="1:15">
      <c r="A247" t="s">
        <v>202</v>
      </c>
      <c r="B247">
        <v>0</v>
      </c>
      <c r="C247" t="s">
        <v>213</v>
      </c>
      <c r="D247">
        <v>1024</v>
      </c>
      <c r="E247">
        <v>600</v>
      </c>
      <c r="F247">
        <v>32</v>
      </c>
      <c r="G247" t="s">
        <v>41</v>
      </c>
      <c r="H247">
        <v>5023</v>
      </c>
      <c r="I247">
        <v>5</v>
      </c>
      <c r="J247">
        <v>6.4</v>
      </c>
      <c r="K247">
        <v>6.4</v>
      </c>
      <c r="L247">
        <f t="shared" si="12"/>
        <v>0.5</v>
      </c>
      <c r="M247">
        <f t="shared" si="13"/>
        <v>0.3010299956639812</v>
      </c>
      <c r="N247">
        <f t="shared" si="14"/>
        <v>0.19382002601611284</v>
      </c>
      <c r="O247">
        <f t="shared" si="15"/>
        <v>0.10720996964786839</v>
      </c>
    </row>
    <row r="248" spans="1:15">
      <c r="A248" t="s">
        <v>202</v>
      </c>
      <c r="B248">
        <v>0</v>
      </c>
      <c r="C248" t="s">
        <v>213</v>
      </c>
      <c r="D248">
        <v>1024</v>
      </c>
      <c r="E248">
        <v>600</v>
      </c>
      <c r="F248">
        <v>32</v>
      </c>
      <c r="G248" t="s">
        <v>41</v>
      </c>
      <c r="H248">
        <v>5025</v>
      </c>
      <c r="I248">
        <v>20</v>
      </c>
      <c r="J248">
        <v>25.6</v>
      </c>
      <c r="K248">
        <v>25.6</v>
      </c>
      <c r="L248">
        <f t="shared" si="12"/>
        <v>0.5</v>
      </c>
      <c r="M248">
        <f t="shared" si="13"/>
        <v>0.3010299956639812</v>
      </c>
      <c r="N248">
        <f t="shared" si="14"/>
        <v>0.40823996531184958</v>
      </c>
      <c r="O248">
        <f t="shared" si="15"/>
        <v>0.10720996964786839</v>
      </c>
    </row>
    <row r="249" spans="1:15">
      <c r="A249" t="s">
        <v>202</v>
      </c>
      <c r="B249">
        <v>0</v>
      </c>
      <c r="C249" t="s">
        <v>213</v>
      </c>
      <c r="D249">
        <v>1024</v>
      </c>
      <c r="E249">
        <v>600</v>
      </c>
      <c r="F249">
        <v>32</v>
      </c>
      <c r="G249" t="s">
        <v>41</v>
      </c>
      <c r="H249">
        <v>3376</v>
      </c>
      <c r="I249">
        <v>20</v>
      </c>
      <c r="J249">
        <v>22.5</v>
      </c>
      <c r="K249">
        <v>22.5</v>
      </c>
      <c r="L249">
        <f t="shared" si="12"/>
        <v>0.5</v>
      </c>
      <c r="M249">
        <f t="shared" si="13"/>
        <v>0.3010299956639812</v>
      </c>
      <c r="N249">
        <f t="shared" si="14"/>
        <v>0.35218251811136247</v>
      </c>
      <c r="O249">
        <f t="shared" si="15"/>
        <v>5.1152522447381332E-2</v>
      </c>
    </row>
    <row r="250" spans="1:15">
      <c r="A250" t="s">
        <v>202</v>
      </c>
      <c r="B250">
        <v>0</v>
      </c>
      <c r="C250" t="s">
        <v>213</v>
      </c>
      <c r="D250">
        <v>1024</v>
      </c>
      <c r="E250">
        <v>600</v>
      </c>
      <c r="F250">
        <v>32</v>
      </c>
      <c r="G250" t="s">
        <v>41</v>
      </c>
      <c r="H250">
        <v>6175</v>
      </c>
      <c r="I250">
        <v>20</v>
      </c>
      <c r="J250">
        <v>16.899999999999999</v>
      </c>
      <c r="K250">
        <v>16.899999999999999</v>
      </c>
      <c r="L250">
        <f t="shared" si="12"/>
        <v>0.5</v>
      </c>
      <c r="M250">
        <f t="shared" si="13"/>
        <v>0.3010299956639812</v>
      </c>
      <c r="N250">
        <f t="shared" si="14"/>
        <v>0.22788670461367352</v>
      </c>
      <c r="O250">
        <f t="shared" si="15"/>
        <v>7.3143291050307674E-2</v>
      </c>
    </row>
    <row r="251" spans="1:15">
      <c r="A251" t="s">
        <v>202</v>
      </c>
      <c r="B251">
        <v>0</v>
      </c>
      <c r="C251" t="s">
        <v>213</v>
      </c>
      <c r="D251">
        <v>1024</v>
      </c>
      <c r="E251">
        <v>600</v>
      </c>
      <c r="F251">
        <v>32</v>
      </c>
      <c r="G251" t="s">
        <v>41</v>
      </c>
      <c r="H251">
        <v>3505</v>
      </c>
      <c r="I251">
        <v>20</v>
      </c>
      <c r="J251">
        <v>19.600000000000001</v>
      </c>
      <c r="K251">
        <v>19.600000000000001</v>
      </c>
      <c r="L251">
        <f t="shared" si="12"/>
        <v>0.5</v>
      </c>
      <c r="M251">
        <f t="shared" si="13"/>
        <v>0.3010299956639812</v>
      </c>
      <c r="N251">
        <f t="shared" si="14"/>
        <v>0.29225607135647602</v>
      </c>
      <c r="O251">
        <f t="shared" si="15"/>
        <v>8.7739243075051765E-3</v>
      </c>
    </row>
    <row r="252" spans="1:15">
      <c r="A252" t="s">
        <v>202</v>
      </c>
      <c r="B252">
        <v>0</v>
      </c>
      <c r="C252" t="s">
        <v>213</v>
      </c>
      <c r="D252">
        <v>1024</v>
      </c>
      <c r="E252">
        <v>600</v>
      </c>
      <c r="F252">
        <v>32</v>
      </c>
      <c r="G252" t="s">
        <v>41</v>
      </c>
      <c r="H252">
        <v>2839</v>
      </c>
      <c r="I252">
        <v>5</v>
      </c>
      <c r="J252">
        <v>3.6</v>
      </c>
      <c r="K252">
        <v>3.6</v>
      </c>
      <c r="L252">
        <f t="shared" si="12"/>
        <v>0.5</v>
      </c>
      <c r="M252">
        <f t="shared" si="13"/>
        <v>0.3010299956639812</v>
      </c>
      <c r="N252">
        <f t="shared" si="14"/>
        <v>0.44369749923271273</v>
      </c>
      <c r="O252">
        <f t="shared" si="15"/>
        <v>0.14266750356873154</v>
      </c>
    </row>
    <row r="253" spans="1:15">
      <c r="A253" t="s">
        <v>202</v>
      </c>
      <c r="B253">
        <v>0</v>
      </c>
      <c r="C253" t="s">
        <v>213</v>
      </c>
      <c r="D253">
        <v>1024</v>
      </c>
      <c r="E253">
        <v>600</v>
      </c>
      <c r="F253">
        <v>32</v>
      </c>
      <c r="G253" t="s">
        <v>41</v>
      </c>
      <c r="H253">
        <v>3397</v>
      </c>
      <c r="I253">
        <v>5</v>
      </c>
      <c r="J253">
        <v>1.6</v>
      </c>
      <c r="K253">
        <v>1.6</v>
      </c>
      <c r="L253">
        <f t="shared" si="12"/>
        <v>0.5</v>
      </c>
      <c r="M253">
        <f t="shared" si="13"/>
        <v>0.3010299956639812</v>
      </c>
      <c r="N253">
        <f t="shared" si="14"/>
        <v>0.79588001734407521</v>
      </c>
      <c r="O253">
        <f t="shared" si="15"/>
        <v>0.49485002168009401</v>
      </c>
    </row>
    <row r="254" spans="1:15">
      <c r="A254" t="s">
        <v>202</v>
      </c>
      <c r="B254">
        <v>0</v>
      </c>
      <c r="C254" t="s">
        <v>213</v>
      </c>
      <c r="D254">
        <v>1024</v>
      </c>
      <c r="E254">
        <v>600</v>
      </c>
      <c r="F254">
        <v>32</v>
      </c>
      <c r="G254" t="s">
        <v>41</v>
      </c>
      <c r="H254">
        <v>4840</v>
      </c>
      <c r="I254">
        <v>5</v>
      </c>
      <c r="J254">
        <v>0.9</v>
      </c>
      <c r="K254">
        <v>0.9</v>
      </c>
      <c r="L254">
        <f t="shared" si="12"/>
        <v>0.5</v>
      </c>
      <c r="M254">
        <f t="shared" si="13"/>
        <v>0.3010299956639812</v>
      </c>
      <c r="N254">
        <f t="shared" si="14"/>
        <v>1.045757490560675</v>
      </c>
      <c r="O254">
        <f t="shared" si="15"/>
        <v>0.74472749489669399</v>
      </c>
    </row>
    <row r="255" spans="1:15">
      <c r="A255" t="s">
        <v>202</v>
      </c>
      <c r="B255">
        <v>0</v>
      </c>
      <c r="C255" t="s">
        <v>213</v>
      </c>
      <c r="D255">
        <v>1024</v>
      </c>
      <c r="E255">
        <v>600</v>
      </c>
      <c r="F255">
        <v>32</v>
      </c>
      <c r="G255" t="s">
        <v>41</v>
      </c>
      <c r="H255">
        <v>4776</v>
      </c>
      <c r="I255">
        <v>3</v>
      </c>
      <c r="J255">
        <v>0.4</v>
      </c>
      <c r="K255">
        <v>0.4</v>
      </c>
      <c r="L255">
        <f t="shared" si="12"/>
        <v>0.3</v>
      </c>
      <c r="M255">
        <f t="shared" si="13"/>
        <v>0.52287874528033762</v>
      </c>
      <c r="N255">
        <f t="shared" si="14"/>
        <v>1.3979400086720377</v>
      </c>
      <c r="O255">
        <f t="shared" si="15"/>
        <v>0.87506126339169987</v>
      </c>
    </row>
    <row r="256" spans="1:15">
      <c r="A256" t="s">
        <v>202</v>
      </c>
      <c r="B256">
        <v>0</v>
      </c>
      <c r="C256" t="s">
        <v>213</v>
      </c>
      <c r="D256">
        <v>1024</v>
      </c>
      <c r="E256">
        <v>600</v>
      </c>
      <c r="F256">
        <v>32</v>
      </c>
      <c r="G256" t="s">
        <v>41</v>
      </c>
      <c r="H256">
        <v>4295</v>
      </c>
      <c r="I256">
        <v>20</v>
      </c>
      <c r="J256">
        <v>32.4</v>
      </c>
      <c r="K256">
        <v>32.4</v>
      </c>
      <c r="L256">
        <f t="shared" si="12"/>
        <v>0.5</v>
      </c>
      <c r="M256">
        <f t="shared" si="13"/>
        <v>0.3010299956639812</v>
      </c>
      <c r="N256">
        <f t="shared" si="14"/>
        <v>0.51054501020661214</v>
      </c>
      <c r="O256">
        <f t="shared" si="15"/>
        <v>0.20951501454263094</v>
      </c>
    </row>
    <row r="257" spans="1:15">
      <c r="A257" t="s">
        <v>202</v>
      </c>
      <c r="B257">
        <v>0</v>
      </c>
      <c r="C257" t="s">
        <v>213</v>
      </c>
      <c r="D257">
        <v>1024</v>
      </c>
      <c r="E257">
        <v>600</v>
      </c>
      <c r="F257">
        <v>32</v>
      </c>
      <c r="G257" t="s">
        <v>41</v>
      </c>
      <c r="H257">
        <v>4519</v>
      </c>
      <c r="I257">
        <v>10</v>
      </c>
      <c r="J257">
        <v>12.1</v>
      </c>
      <c r="K257">
        <v>12.1</v>
      </c>
      <c r="L257">
        <f t="shared" si="12"/>
        <v>1</v>
      </c>
      <c r="M257">
        <f t="shared" si="13"/>
        <v>0</v>
      </c>
      <c r="N257">
        <f t="shared" si="14"/>
        <v>8.2785370316450071E-2</v>
      </c>
      <c r="O257">
        <f t="shared" si="15"/>
        <v>8.2785370316450071E-2</v>
      </c>
    </row>
    <row r="258" spans="1:15">
      <c r="A258" t="s">
        <v>203</v>
      </c>
      <c r="B258">
        <v>0</v>
      </c>
      <c r="C258" t="s">
        <v>213</v>
      </c>
      <c r="D258">
        <v>1366</v>
      </c>
      <c r="E258">
        <v>768</v>
      </c>
      <c r="F258">
        <v>32</v>
      </c>
      <c r="G258" t="s">
        <v>204</v>
      </c>
      <c r="H258">
        <v>3130</v>
      </c>
      <c r="I258">
        <v>5</v>
      </c>
      <c r="J258">
        <v>3.6</v>
      </c>
      <c r="K258">
        <v>3.6</v>
      </c>
      <c r="L258">
        <f t="shared" si="12"/>
        <v>0.5</v>
      </c>
      <c r="M258">
        <f t="shared" si="13"/>
        <v>0.3010299956639812</v>
      </c>
      <c r="N258">
        <f t="shared" si="14"/>
        <v>0.44369749923271273</v>
      </c>
      <c r="O258">
        <f t="shared" si="15"/>
        <v>0.14266750356873154</v>
      </c>
    </row>
    <row r="259" spans="1:15">
      <c r="A259" t="s">
        <v>203</v>
      </c>
      <c r="B259">
        <v>0</v>
      </c>
      <c r="C259" t="s">
        <v>213</v>
      </c>
      <c r="D259">
        <v>1366</v>
      </c>
      <c r="E259">
        <v>768</v>
      </c>
      <c r="F259">
        <v>32</v>
      </c>
      <c r="G259" t="s">
        <v>204</v>
      </c>
      <c r="H259">
        <v>2865</v>
      </c>
      <c r="I259">
        <v>30</v>
      </c>
      <c r="J259">
        <v>32.4</v>
      </c>
      <c r="K259">
        <v>32.4</v>
      </c>
      <c r="L259">
        <f t="shared" ref="L259:L322" si="16">MIN(I259,10)/MAX(I259,10)</f>
        <v>0.33333333333333331</v>
      </c>
      <c r="M259">
        <f t="shared" ref="M259:M322" si="17">LOG(1/L259)</f>
        <v>0.47712125471966244</v>
      </c>
      <c r="N259">
        <f t="shared" ref="N259:N322" si="18">LOG(1/(MIN(K259,10)/MAX(K259,10)))</f>
        <v>0.51054501020661214</v>
      </c>
      <c r="O259">
        <f t="shared" ref="O259:O322" si="19">ABS(LOG(L259)-LOG(MIN(K259,10)/MAX(K259,10)))</f>
        <v>3.3423755486949702E-2</v>
      </c>
    </row>
    <row r="260" spans="1:15">
      <c r="A260" t="s">
        <v>203</v>
      </c>
      <c r="B260">
        <v>0</v>
      </c>
      <c r="C260" t="s">
        <v>213</v>
      </c>
      <c r="D260">
        <v>1366</v>
      </c>
      <c r="E260">
        <v>768</v>
      </c>
      <c r="F260">
        <v>32</v>
      </c>
      <c r="G260" t="s">
        <v>204</v>
      </c>
      <c r="H260">
        <v>2189</v>
      </c>
      <c r="I260">
        <v>28</v>
      </c>
      <c r="J260">
        <v>25.6</v>
      </c>
      <c r="K260">
        <v>25.6</v>
      </c>
      <c r="L260">
        <f t="shared" si="16"/>
        <v>0.35714285714285715</v>
      </c>
      <c r="M260">
        <f t="shared" si="17"/>
        <v>0.44715803134221921</v>
      </c>
      <c r="N260">
        <f t="shared" si="18"/>
        <v>0.40823996531184958</v>
      </c>
      <c r="O260">
        <f t="shared" si="19"/>
        <v>3.8918066030369625E-2</v>
      </c>
    </row>
    <row r="261" spans="1:15">
      <c r="A261" t="s">
        <v>203</v>
      </c>
      <c r="B261">
        <v>0</v>
      </c>
      <c r="C261" t="s">
        <v>213</v>
      </c>
      <c r="D261">
        <v>1366</v>
      </c>
      <c r="E261">
        <v>768</v>
      </c>
      <c r="F261">
        <v>32</v>
      </c>
      <c r="G261" t="s">
        <v>204</v>
      </c>
      <c r="H261">
        <v>2787</v>
      </c>
      <c r="I261">
        <v>20</v>
      </c>
      <c r="J261">
        <v>14.4</v>
      </c>
      <c r="K261">
        <v>14.4</v>
      </c>
      <c r="L261">
        <f t="shared" si="16"/>
        <v>0.5</v>
      </c>
      <c r="M261">
        <f t="shared" si="17"/>
        <v>0.3010299956639812</v>
      </c>
      <c r="N261">
        <f t="shared" si="18"/>
        <v>0.15836249209524964</v>
      </c>
      <c r="O261">
        <f t="shared" si="19"/>
        <v>0.14266750356873154</v>
      </c>
    </row>
    <row r="262" spans="1:15">
      <c r="A262" t="s">
        <v>203</v>
      </c>
      <c r="B262">
        <v>0</v>
      </c>
      <c r="C262" t="s">
        <v>213</v>
      </c>
      <c r="D262">
        <v>1366</v>
      </c>
      <c r="E262">
        <v>768</v>
      </c>
      <c r="F262">
        <v>32</v>
      </c>
      <c r="G262" t="s">
        <v>204</v>
      </c>
      <c r="H262">
        <v>2288</v>
      </c>
      <c r="I262">
        <v>5</v>
      </c>
      <c r="J262">
        <v>0.9</v>
      </c>
      <c r="K262">
        <v>0.9</v>
      </c>
      <c r="L262">
        <f t="shared" si="16"/>
        <v>0.5</v>
      </c>
      <c r="M262">
        <f t="shared" si="17"/>
        <v>0.3010299956639812</v>
      </c>
      <c r="N262">
        <f t="shared" si="18"/>
        <v>1.045757490560675</v>
      </c>
      <c r="O262">
        <f t="shared" si="19"/>
        <v>0.74472749489669399</v>
      </c>
    </row>
    <row r="263" spans="1:15">
      <c r="A263" t="s">
        <v>203</v>
      </c>
      <c r="B263">
        <v>0</v>
      </c>
      <c r="C263" t="s">
        <v>213</v>
      </c>
      <c r="D263">
        <v>1366</v>
      </c>
      <c r="E263">
        <v>768</v>
      </c>
      <c r="F263">
        <v>32</v>
      </c>
      <c r="G263" t="s">
        <v>204</v>
      </c>
      <c r="H263">
        <v>2283</v>
      </c>
      <c r="I263">
        <v>30</v>
      </c>
      <c r="J263">
        <v>16.899999999999999</v>
      </c>
      <c r="K263">
        <v>16.899999999999999</v>
      </c>
      <c r="L263">
        <f t="shared" si="16"/>
        <v>0.33333333333333331</v>
      </c>
      <c r="M263">
        <f t="shared" si="17"/>
        <v>0.47712125471966244</v>
      </c>
      <c r="N263">
        <f t="shared" si="18"/>
        <v>0.22788670461367352</v>
      </c>
      <c r="O263">
        <f t="shared" si="19"/>
        <v>0.24923455010598891</v>
      </c>
    </row>
    <row r="264" spans="1:15">
      <c r="A264" t="s">
        <v>203</v>
      </c>
      <c r="B264">
        <v>0</v>
      </c>
      <c r="C264" t="s">
        <v>213</v>
      </c>
      <c r="D264">
        <v>1366</v>
      </c>
      <c r="E264">
        <v>768</v>
      </c>
      <c r="F264">
        <v>32</v>
      </c>
      <c r="G264" t="s">
        <v>204</v>
      </c>
      <c r="H264">
        <v>2048</v>
      </c>
      <c r="I264">
        <v>10</v>
      </c>
      <c r="J264">
        <v>4.9000000000000004</v>
      </c>
      <c r="K264">
        <v>4.9000000000000004</v>
      </c>
      <c r="L264">
        <f t="shared" si="16"/>
        <v>1</v>
      </c>
      <c r="M264">
        <f t="shared" si="17"/>
        <v>0</v>
      </c>
      <c r="N264">
        <f t="shared" si="18"/>
        <v>0.30980391997148626</v>
      </c>
      <c r="O264">
        <f t="shared" si="19"/>
        <v>0.30980391997148632</v>
      </c>
    </row>
    <row r="265" spans="1:15">
      <c r="A265" t="s">
        <v>203</v>
      </c>
      <c r="B265">
        <v>0</v>
      </c>
      <c r="C265" t="s">
        <v>213</v>
      </c>
      <c r="D265">
        <v>1366</v>
      </c>
      <c r="E265">
        <v>768</v>
      </c>
      <c r="F265">
        <v>32</v>
      </c>
      <c r="G265" t="s">
        <v>204</v>
      </c>
      <c r="H265">
        <v>1434</v>
      </c>
      <c r="I265">
        <v>10</v>
      </c>
      <c r="J265">
        <v>6.4</v>
      </c>
      <c r="K265">
        <v>6.4</v>
      </c>
      <c r="L265">
        <f t="shared" si="16"/>
        <v>1</v>
      </c>
      <c r="M265">
        <f t="shared" si="17"/>
        <v>0</v>
      </c>
      <c r="N265">
        <f t="shared" si="18"/>
        <v>0.19382002601611284</v>
      </c>
      <c r="O265">
        <f t="shared" si="19"/>
        <v>0.19382002601611281</v>
      </c>
    </row>
    <row r="266" spans="1:15">
      <c r="A266" t="s">
        <v>203</v>
      </c>
      <c r="B266">
        <v>0</v>
      </c>
      <c r="C266" t="s">
        <v>213</v>
      </c>
      <c r="D266">
        <v>1366</v>
      </c>
      <c r="E266">
        <v>768</v>
      </c>
      <c r="F266">
        <v>32</v>
      </c>
      <c r="G266" t="s">
        <v>204</v>
      </c>
      <c r="H266">
        <v>2510</v>
      </c>
      <c r="I266">
        <v>6</v>
      </c>
      <c r="J266">
        <v>1.6</v>
      </c>
      <c r="K266">
        <v>1.6</v>
      </c>
      <c r="L266">
        <f t="shared" si="16"/>
        <v>0.6</v>
      </c>
      <c r="M266">
        <f t="shared" si="17"/>
        <v>0.22184874961635639</v>
      </c>
      <c r="N266">
        <f t="shared" si="18"/>
        <v>0.79588001734407521</v>
      </c>
      <c r="O266">
        <f t="shared" si="19"/>
        <v>0.57403126772771884</v>
      </c>
    </row>
    <row r="267" spans="1:15">
      <c r="A267" t="s">
        <v>203</v>
      </c>
      <c r="B267">
        <v>0</v>
      </c>
      <c r="C267" t="s">
        <v>213</v>
      </c>
      <c r="D267">
        <v>1366</v>
      </c>
      <c r="E267">
        <v>768</v>
      </c>
      <c r="F267">
        <v>32</v>
      </c>
      <c r="G267" t="s">
        <v>204</v>
      </c>
      <c r="H267">
        <v>1639</v>
      </c>
      <c r="I267">
        <v>2</v>
      </c>
      <c r="J267">
        <v>0.4</v>
      </c>
      <c r="K267">
        <v>0.4</v>
      </c>
      <c r="L267">
        <f t="shared" si="16"/>
        <v>0.2</v>
      </c>
      <c r="M267">
        <f t="shared" si="17"/>
        <v>0.69897000433601886</v>
      </c>
      <c r="N267">
        <f t="shared" si="18"/>
        <v>1.3979400086720377</v>
      </c>
      <c r="O267">
        <f t="shared" si="19"/>
        <v>0.69897000433601875</v>
      </c>
    </row>
    <row r="268" spans="1:15">
      <c r="A268" t="s">
        <v>203</v>
      </c>
      <c r="B268">
        <v>0</v>
      </c>
      <c r="C268" t="s">
        <v>213</v>
      </c>
      <c r="D268">
        <v>1366</v>
      </c>
      <c r="E268">
        <v>768</v>
      </c>
      <c r="F268">
        <v>32</v>
      </c>
      <c r="G268" t="s">
        <v>204</v>
      </c>
      <c r="H268">
        <v>3304</v>
      </c>
      <c r="I268">
        <v>40</v>
      </c>
      <c r="J268">
        <v>22.5</v>
      </c>
      <c r="K268">
        <v>22.5</v>
      </c>
      <c r="L268">
        <f t="shared" si="16"/>
        <v>0.25</v>
      </c>
      <c r="M268">
        <f t="shared" si="17"/>
        <v>0.6020599913279624</v>
      </c>
      <c r="N268">
        <f t="shared" si="18"/>
        <v>0.35218251811136247</v>
      </c>
      <c r="O268">
        <f t="shared" si="19"/>
        <v>0.24987747321659987</v>
      </c>
    </row>
    <row r="269" spans="1:15">
      <c r="A269" t="s">
        <v>203</v>
      </c>
      <c r="B269">
        <v>0</v>
      </c>
      <c r="C269" t="s">
        <v>213</v>
      </c>
      <c r="D269">
        <v>1366</v>
      </c>
      <c r="E269">
        <v>768</v>
      </c>
      <c r="F269">
        <v>32</v>
      </c>
      <c r="G269" t="s">
        <v>204</v>
      </c>
      <c r="H269">
        <v>2176</v>
      </c>
      <c r="I269">
        <v>45</v>
      </c>
      <c r="J269">
        <v>28.9</v>
      </c>
      <c r="K269">
        <v>28.9</v>
      </c>
      <c r="L269">
        <f t="shared" si="16"/>
        <v>0.22222222222222221</v>
      </c>
      <c r="M269">
        <f t="shared" si="17"/>
        <v>0.65321251377534373</v>
      </c>
      <c r="N269">
        <f t="shared" si="18"/>
        <v>0.46089784275654783</v>
      </c>
      <c r="O269">
        <f t="shared" si="19"/>
        <v>0.1923146710187959</v>
      </c>
    </row>
    <row r="270" spans="1:15">
      <c r="A270" t="s">
        <v>203</v>
      </c>
      <c r="B270">
        <v>0</v>
      </c>
      <c r="C270" t="s">
        <v>213</v>
      </c>
      <c r="D270">
        <v>1366</v>
      </c>
      <c r="E270">
        <v>768</v>
      </c>
      <c r="F270">
        <v>32</v>
      </c>
      <c r="G270" t="s">
        <v>204</v>
      </c>
      <c r="H270">
        <v>3858</v>
      </c>
      <c r="I270">
        <v>7</v>
      </c>
      <c r="J270">
        <v>2.5</v>
      </c>
      <c r="K270">
        <v>2.5</v>
      </c>
      <c r="L270">
        <f t="shared" si="16"/>
        <v>0.7</v>
      </c>
      <c r="M270">
        <f t="shared" si="17"/>
        <v>0.15490195998574319</v>
      </c>
      <c r="N270">
        <f t="shared" si="18"/>
        <v>0.6020599913279624</v>
      </c>
      <c r="O270">
        <f t="shared" si="19"/>
        <v>0.44715803134221921</v>
      </c>
    </row>
    <row r="271" spans="1:15">
      <c r="A271" t="s">
        <v>203</v>
      </c>
      <c r="B271">
        <v>0</v>
      </c>
      <c r="C271" t="s">
        <v>213</v>
      </c>
      <c r="D271">
        <v>1366</v>
      </c>
      <c r="E271">
        <v>768</v>
      </c>
      <c r="F271">
        <v>32</v>
      </c>
      <c r="G271" t="s">
        <v>204</v>
      </c>
      <c r="H271">
        <v>2946</v>
      </c>
      <c r="I271">
        <v>13</v>
      </c>
      <c r="J271">
        <v>8.1</v>
      </c>
      <c r="K271">
        <v>8.1</v>
      </c>
      <c r="L271">
        <f t="shared" si="16"/>
        <v>0.76923076923076927</v>
      </c>
      <c r="M271">
        <f t="shared" si="17"/>
        <v>0.11394335230683671</v>
      </c>
      <c r="N271">
        <f t="shared" si="18"/>
        <v>9.15149811213503E-2</v>
      </c>
      <c r="O271">
        <f t="shared" si="19"/>
        <v>2.2428371185486462E-2</v>
      </c>
    </row>
    <row r="272" spans="1:15">
      <c r="A272" t="s">
        <v>203</v>
      </c>
      <c r="B272">
        <v>0</v>
      </c>
      <c r="C272" t="s">
        <v>213</v>
      </c>
      <c r="D272">
        <v>1366</v>
      </c>
      <c r="E272">
        <v>768</v>
      </c>
      <c r="F272">
        <v>32</v>
      </c>
      <c r="G272" t="s">
        <v>204</v>
      </c>
      <c r="H272">
        <v>1718</v>
      </c>
      <c r="I272">
        <v>15</v>
      </c>
      <c r="J272">
        <v>12.1</v>
      </c>
      <c r="K272">
        <v>12.1</v>
      </c>
      <c r="L272">
        <f t="shared" si="16"/>
        <v>0.66666666666666663</v>
      </c>
      <c r="M272">
        <f t="shared" si="17"/>
        <v>0.17609125905568124</v>
      </c>
      <c r="N272">
        <f t="shared" si="18"/>
        <v>8.2785370316450071E-2</v>
      </c>
      <c r="O272">
        <f t="shared" si="19"/>
        <v>9.3305888739231194E-2</v>
      </c>
    </row>
    <row r="273" spans="1:15">
      <c r="A273" t="s">
        <v>203</v>
      </c>
      <c r="B273">
        <v>0</v>
      </c>
      <c r="C273" t="s">
        <v>213</v>
      </c>
      <c r="D273">
        <v>1366</v>
      </c>
      <c r="E273">
        <v>768</v>
      </c>
      <c r="F273">
        <v>32</v>
      </c>
      <c r="G273" t="s">
        <v>204</v>
      </c>
      <c r="H273">
        <v>4799</v>
      </c>
      <c r="I273">
        <v>24</v>
      </c>
      <c r="J273">
        <v>19.600000000000001</v>
      </c>
      <c r="K273">
        <v>19.600000000000001</v>
      </c>
      <c r="L273">
        <f t="shared" si="16"/>
        <v>0.41666666666666669</v>
      </c>
      <c r="M273">
        <f t="shared" si="17"/>
        <v>0.38021124171160603</v>
      </c>
      <c r="N273">
        <f t="shared" si="18"/>
        <v>0.29225607135647602</v>
      </c>
      <c r="O273">
        <f t="shared" si="19"/>
        <v>8.7955170355130008E-2</v>
      </c>
    </row>
    <row r="274" spans="1:15">
      <c r="A274" t="s">
        <v>104</v>
      </c>
      <c r="B274">
        <v>0</v>
      </c>
      <c r="C274" t="s">
        <v>213</v>
      </c>
      <c r="D274">
        <v>1280</v>
      </c>
      <c r="E274">
        <v>768</v>
      </c>
      <c r="F274">
        <v>32</v>
      </c>
      <c r="G274" t="s">
        <v>105</v>
      </c>
      <c r="H274">
        <v>5907</v>
      </c>
      <c r="I274">
        <v>3</v>
      </c>
      <c r="J274">
        <v>0.9</v>
      </c>
      <c r="K274">
        <v>0.9</v>
      </c>
      <c r="L274">
        <f t="shared" si="16"/>
        <v>0.3</v>
      </c>
      <c r="M274">
        <f t="shared" si="17"/>
        <v>0.52287874528033762</v>
      </c>
      <c r="N274">
        <f t="shared" si="18"/>
        <v>1.045757490560675</v>
      </c>
      <c r="O274">
        <f t="shared" si="19"/>
        <v>0.52287874528033762</v>
      </c>
    </row>
    <row r="275" spans="1:15">
      <c r="A275" t="s">
        <v>104</v>
      </c>
      <c r="B275">
        <v>0</v>
      </c>
      <c r="C275" t="s">
        <v>213</v>
      </c>
      <c r="D275">
        <v>1280</v>
      </c>
      <c r="E275">
        <v>768</v>
      </c>
      <c r="F275">
        <v>32</v>
      </c>
      <c r="G275" t="s">
        <v>105</v>
      </c>
      <c r="H275">
        <v>6928</v>
      </c>
      <c r="I275">
        <v>13</v>
      </c>
      <c r="J275">
        <v>16.899999999999999</v>
      </c>
      <c r="K275">
        <v>16.899999999999999</v>
      </c>
      <c r="L275">
        <f t="shared" si="16"/>
        <v>0.76923076923076927</v>
      </c>
      <c r="M275">
        <f t="shared" si="17"/>
        <v>0.11394335230683671</v>
      </c>
      <c r="N275">
        <f t="shared" si="18"/>
        <v>0.22788670461367352</v>
      </c>
      <c r="O275">
        <f t="shared" si="19"/>
        <v>0.11394335230683678</v>
      </c>
    </row>
    <row r="276" spans="1:15">
      <c r="A276" t="s">
        <v>104</v>
      </c>
      <c r="B276">
        <v>0</v>
      </c>
      <c r="C276" t="s">
        <v>213</v>
      </c>
      <c r="D276">
        <v>1280</v>
      </c>
      <c r="E276">
        <v>768</v>
      </c>
      <c r="F276">
        <v>32</v>
      </c>
      <c r="G276" t="s">
        <v>105</v>
      </c>
      <c r="H276">
        <v>4377</v>
      </c>
      <c r="I276">
        <v>4</v>
      </c>
      <c r="J276">
        <v>2.5</v>
      </c>
      <c r="K276">
        <v>2.5</v>
      </c>
      <c r="L276">
        <f t="shared" si="16"/>
        <v>0.4</v>
      </c>
      <c r="M276">
        <f t="shared" si="17"/>
        <v>0.3979400086720376</v>
      </c>
      <c r="N276">
        <f t="shared" si="18"/>
        <v>0.6020599913279624</v>
      </c>
      <c r="O276">
        <f t="shared" si="19"/>
        <v>0.20411998265592479</v>
      </c>
    </row>
    <row r="277" spans="1:15">
      <c r="A277" t="s">
        <v>104</v>
      </c>
      <c r="B277">
        <v>0</v>
      </c>
      <c r="C277" t="s">
        <v>213</v>
      </c>
      <c r="D277">
        <v>1280</v>
      </c>
      <c r="E277">
        <v>768</v>
      </c>
      <c r="F277">
        <v>32</v>
      </c>
      <c r="G277" t="s">
        <v>105</v>
      </c>
      <c r="H277">
        <v>9368</v>
      </c>
      <c r="I277">
        <v>8</v>
      </c>
      <c r="J277">
        <v>6.4</v>
      </c>
      <c r="K277">
        <v>6.4</v>
      </c>
      <c r="L277">
        <f t="shared" si="16"/>
        <v>0.8</v>
      </c>
      <c r="M277">
        <f t="shared" si="17"/>
        <v>9.691001300805642E-2</v>
      </c>
      <c r="N277">
        <f t="shared" si="18"/>
        <v>0.19382002601611284</v>
      </c>
      <c r="O277">
        <f t="shared" si="19"/>
        <v>9.691001300805642E-2</v>
      </c>
    </row>
    <row r="278" spans="1:15">
      <c r="A278" t="s">
        <v>104</v>
      </c>
      <c r="B278">
        <v>0</v>
      </c>
      <c r="C278" t="s">
        <v>213</v>
      </c>
      <c r="D278">
        <v>1280</v>
      </c>
      <c r="E278">
        <v>768</v>
      </c>
      <c r="F278">
        <v>32</v>
      </c>
      <c r="G278" t="s">
        <v>105</v>
      </c>
      <c r="H278">
        <v>3497</v>
      </c>
      <c r="I278">
        <v>11</v>
      </c>
      <c r="J278">
        <v>12.1</v>
      </c>
      <c r="K278">
        <v>12.1</v>
      </c>
      <c r="L278">
        <f t="shared" si="16"/>
        <v>0.90909090909090906</v>
      </c>
      <c r="M278">
        <f t="shared" si="17"/>
        <v>4.1392685158225077E-2</v>
      </c>
      <c r="N278">
        <f t="shared" si="18"/>
        <v>8.2785370316450071E-2</v>
      </c>
      <c r="O278">
        <f t="shared" si="19"/>
        <v>4.1392685158225015E-2</v>
      </c>
    </row>
    <row r="279" spans="1:15">
      <c r="A279" t="s">
        <v>104</v>
      </c>
      <c r="B279">
        <v>0</v>
      </c>
      <c r="C279" t="s">
        <v>213</v>
      </c>
      <c r="D279">
        <v>1280</v>
      </c>
      <c r="E279">
        <v>768</v>
      </c>
      <c r="F279">
        <v>32</v>
      </c>
      <c r="G279" t="s">
        <v>105</v>
      </c>
      <c r="H279">
        <v>6119</v>
      </c>
      <c r="I279">
        <v>22</v>
      </c>
      <c r="J279">
        <v>28.9</v>
      </c>
      <c r="K279">
        <v>28.9</v>
      </c>
      <c r="L279">
        <f t="shared" si="16"/>
        <v>0.45454545454545453</v>
      </c>
      <c r="M279">
        <f t="shared" si="17"/>
        <v>0.34242268082220628</v>
      </c>
      <c r="N279">
        <f t="shared" si="18"/>
        <v>0.46089784275654783</v>
      </c>
      <c r="O279">
        <f t="shared" si="19"/>
        <v>0.1184751619343416</v>
      </c>
    </row>
    <row r="280" spans="1:15">
      <c r="A280" t="s">
        <v>104</v>
      </c>
      <c r="B280">
        <v>0</v>
      </c>
      <c r="C280" t="s">
        <v>213</v>
      </c>
      <c r="D280">
        <v>1280</v>
      </c>
      <c r="E280">
        <v>768</v>
      </c>
      <c r="F280">
        <v>32</v>
      </c>
      <c r="G280" t="s">
        <v>105</v>
      </c>
      <c r="H280">
        <v>5743</v>
      </c>
      <c r="I280">
        <v>5</v>
      </c>
      <c r="J280">
        <v>4.9000000000000004</v>
      </c>
      <c r="K280">
        <v>4.9000000000000004</v>
      </c>
      <c r="L280">
        <f t="shared" si="16"/>
        <v>0.5</v>
      </c>
      <c r="M280">
        <f t="shared" si="17"/>
        <v>0.3010299956639812</v>
      </c>
      <c r="N280">
        <f t="shared" si="18"/>
        <v>0.30980391997148626</v>
      </c>
      <c r="O280">
        <f t="shared" si="19"/>
        <v>8.773924307505121E-3</v>
      </c>
    </row>
    <row r="281" spans="1:15">
      <c r="A281" t="s">
        <v>104</v>
      </c>
      <c r="B281">
        <v>0</v>
      </c>
      <c r="C281" t="s">
        <v>213</v>
      </c>
      <c r="D281">
        <v>1280</v>
      </c>
      <c r="E281">
        <v>768</v>
      </c>
      <c r="F281">
        <v>32</v>
      </c>
      <c r="G281" t="s">
        <v>105</v>
      </c>
      <c r="H281">
        <v>5533</v>
      </c>
      <c r="I281">
        <v>22</v>
      </c>
      <c r="J281">
        <v>22.5</v>
      </c>
      <c r="K281">
        <v>22.5</v>
      </c>
      <c r="L281">
        <f t="shared" si="16"/>
        <v>0.45454545454545453</v>
      </c>
      <c r="M281">
        <f t="shared" si="17"/>
        <v>0.34242268082220628</v>
      </c>
      <c r="N281">
        <f t="shared" si="18"/>
        <v>0.35218251811136247</v>
      </c>
      <c r="O281">
        <f t="shared" si="19"/>
        <v>9.7598372891563034E-3</v>
      </c>
    </row>
    <row r="282" spans="1:15">
      <c r="A282" t="s">
        <v>104</v>
      </c>
      <c r="B282">
        <v>0</v>
      </c>
      <c r="C282" t="s">
        <v>213</v>
      </c>
      <c r="D282">
        <v>1280</v>
      </c>
      <c r="E282">
        <v>768</v>
      </c>
      <c r="F282">
        <v>32</v>
      </c>
      <c r="G282" t="s">
        <v>105</v>
      </c>
      <c r="H282">
        <v>5161</v>
      </c>
      <c r="I282">
        <v>17</v>
      </c>
      <c r="J282">
        <v>14.4</v>
      </c>
      <c r="K282">
        <v>14.4</v>
      </c>
      <c r="L282">
        <f t="shared" si="16"/>
        <v>0.58823529411764708</v>
      </c>
      <c r="M282">
        <f t="shared" si="17"/>
        <v>0.23044892137827391</v>
      </c>
      <c r="N282">
        <f t="shared" si="18"/>
        <v>0.15836249209524964</v>
      </c>
      <c r="O282">
        <f t="shared" si="19"/>
        <v>7.208642928302425E-2</v>
      </c>
    </row>
    <row r="283" spans="1:15">
      <c r="A283" t="s">
        <v>104</v>
      </c>
      <c r="B283">
        <v>0</v>
      </c>
      <c r="C283" t="s">
        <v>213</v>
      </c>
      <c r="D283">
        <v>1280</v>
      </c>
      <c r="E283">
        <v>768</v>
      </c>
      <c r="F283">
        <v>32</v>
      </c>
      <c r="G283" t="s">
        <v>105</v>
      </c>
      <c r="H283">
        <v>5576</v>
      </c>
      <c r="I283">
        <v>24</v>
      </c>
      <c r="J283">
        <v>25.6</v>
      </c>
      <c r="K283">
        <v>25.6</v>
      </c>
      <c r="L283">
        <f t="shared" si="16"/>
        <v>0.41666666666666669</v>
      </c>
      <c r="M283">
        <f t="shared" si="17"/>
        <v>0.38021124171160603</v>
      </c>
      <c r="N283">
        <f t="shared" si="18"/>
        <v>0.40823996531184958</v>
      </c>
      <c r="O283">
        <f t="shared" si="19"/>
        <v>2.8028723600243555E-2</v>
      </c>
    </row>
    <row r="284" spans="1:15">
      <c r="A284" t="s">
        <v>104</v>
      </c>
      <c r="B284">
        <v>0</v>
      </c>
      <c r="C284" t="s">
        <v>213</v>
      </c>
      <c r="D284">
        <v>1280</v>
      </c>
      <c r="E284">
        <v>768</v>
      </c>
      <c r="F284">
        <v>32</v>
      </c>
      <c r="G284" t="s">
        <v>105</v>
      </c>
      <c r="H284">
        <v>4601</v>
      </c>
      <c r="I284">
        <v>4</v>
      </c>
      <c r="J284">
        <v>3.6</v>
      </c>
      <c r="K284">
        <v>3.6</v>
      </c>
      <c r="L284">
        <f t="shared" si="16"/>
        <v>0.4</v>
      </c>
      <c r="M284">
        <f t="shared" si="17"/>
        <v>0.3979400086720376</v>
      </c>
      <c r="N284">
        <f t="shared" si="18"/>
        <v>0.44369749923271273</v>
      </c>
      <c r="O284">
        <f t="shared" si="19"/>
        <v>4.5757490560675129E-2</v>
      </c>
    </row>
    <row r="285" spans="1:15">
      <c r="A285" t="s">
        <v>104</v>
      </c>
      <c r="B285">
        <v>0</v>
      </c>
      <c r="C285" t="s">
        <v>213</v>
      </c>
      <c r="D285">
        <v>1280</v>
      </c>
      <c r="E285">
        <v>768</v>
      </c>
      <c r="F285">
        <v>32</v>
      </c>
      <c r="G285" t="s">
        <v>105</v>
      </c>
      <c r="H285">
        <v>7670</v>
      </c>
      <c r="I285">
        <v>26</v>
      </c>
      <c r="J285">
        <v>32.4</v>
      </c>
      <c r="K285">
        <v>32.4</v>
      </c>
      <c r="L285">
        <f t="shared" si="16"/>
        <v>0.38461538461538464</v>
      </c>
      <c r="M285">
        <f t="shared" si="17"/>
        <v>0.41497334797081792</v>
      </c>
      <c r="N285">
        <f t="shared" si="18"/>
        <v>0.51054501020661214</v>
      </c>
      <c r="O285">
        <f t="shared" si="19"/>
        <v>9.5571662235794219E-2</v>
      </c>
    </row>
    <row r="286" spans="1:15">
      <c r="A286" t="s">
        <v>104</v>
      </c>
      <c r="B286">
        <v>0</v>
      </c>
      <c r="C286" t="s">
        <v>213</v>
      </c>
      <c r="D286">
        <v>1280</v>
      </c>
      <c r="E286">
        <v>768</v>
      </c>
      <c r="F286">
        <v>32</v>
      </c>
      <c r="G286" t="s">
        <v>105</v>
      </c>
      <c r="H286">
        <v>6910</v>
      </c>
      <c r="I286">
        <v>16</v>
      </c>
      <c r="J286">
        <v>19.600000000000001</v>
      </c>
      <c r="K286">
        <v>19.600000000000001</v>
      </c>
      <c r="L286">
        <f t="shared" si="16"/>
        <v>0.625</v>
      </c>
      <c r="M286">
        <f t="shared" si="17"/>
        <v>0.20411998265592479</v>
      </c>
      <c r="N286">
        <f t="shared" si="18"/>
        <v>0.29225607135647602</v>
      </c>
      <c r="O286">
        <f t="shared" si="19"/>
        <v>8.8136088700551229E-2</v>
      </c>
    </row>
    <row r="287" spans="1:15">
      <c r="A287" t="s">
        <v>104</v>
      </c>
      <c r="B287">
        <v>0</v>
      </c>
      <c r="C287" t="s">
        <v>213</v>
      </c>
      <c r="D287">
        <v>1280</v>
      </c>
      <c r="E287">
        <v>768</v>
      </c>
      <c r="F287">
        <v>32</v>
      </c>
      <c r="G287" t="s">
        <v>105</v>
      </c>
      <c r="H287">
        <v>5645</v>
      </c>
      <c r="I287">
        <v>11</v>
      </c>
      <c r="J287">
        <v>8.1</v>
      </c>
      <c r="K287">
        <v>8.1</v>
      </c>
      <c r="L287">
        <f t="shared" si="16"/>
        <v>0.90909090909090906</v>
      </c>
      <c r="M287">
        <f t="shared" si="17"/>
        <v>4.1392685158225077E-2</v>
      </c>
      <c r="N287">
        <f t="shared" si="18"/>
        <v>9.15149811213503E-2</v>
      </c>
      <c r="O287">
        <f t="shared" si="19"/>
        <v>5.012229596312523E-2</v>
      </c>
    </row>
    <row r="288" spans="1:15">
      <c r="A288" t="s">
        <v>104</v>
      </c>
      <c r="B288">
        <v>0</v>
      </c>
      <c r="C288" t="s">
        <v>213</v>
      </c>
      <c r="D288">
        <v>1280</v>
      </c>
      <c r="E288">
        <v>768</v>
      </c>
      <c r="F288">
        <v>32</v>
      </c>
      <c r="G288" t="s">
        <v>105</v>
      </c>
      <c r="H288">
        <v>3864</v>
      </c>
      <c r="I288">
        <v>1</v>
      </c>
      <c r="J288">
        <v>0.4</v>
      </c>
      <c r="K288">
        <v>0.4</v>
      </c>
      <c r="L288">
        <f t="shared" si="16"/>
        <v>0.1</v>
      </c>
      <c r="M288">
        <f t="shared" si="17"/>
        <v>1</v>
      </c>
      <c r="N288">
        <f t="shared" si="18"/>
        <v>1.3979400086720377</v>
      </c>
      <c r="O288">
        <f t="shared" si="19"/>
        <v>0.39794000867203749</v>
      </c>
    </row>
    <row r="289" spans="1:15">
      <c r="A289" t="s">
        <v>104</v>
      </c>
      <c r="B289">
        <v>0</v>
      </c>
      <c r="C289" t="s">
        <v>213</v>
      </c>
      <c r="D289">
        <v>1280</v>
      </c>
      <c r="E289">
        <v>768</v>
      </c>
      <c r="F289">
        <v>32</v>
      </c>
      <c r="G289" t="s">
        <v>105</v>
      </c>
      <c r="H289">
        <v>6104</v>
      </c>
      <c r="I289">
        <v>2</v>
      </c>
      <c r="J289">
        <v>1.6</v>
      </c>
      <c r="K289">
        <v>1.6</v>
      </c>
      <c r="L289">
        <f t="shared" si="16"/>
        <v>0.2</v>
      </c>
      <c r="M289">
        <f t="shared" si="17"/>
        <v>0.69897000433601886</v>
      </c>
      <c r="N289">
        <f t="shared" si="18"/>
        <v>0.79588001734407521</v>
      </c>
      <c r="O289">
        <f t="shared" si="19"/>
        <v>9.6910013008056461E-2</v>
      </c>
    </row>
    <row r="290" spans="1:15">
      <c r="A290" t="s">
        <v>205</v>
      </c>
      <c r="B290">
        <v>0</v>
      </c>
      <c r="C290" t="s">
        <v>213</v>
      </c>
      <c r="D290">
        <v>1280</v>
      </c>
      <c r="E290">
        <v>800</v>
      </c>
      <c r="F290">
        <v>32</v>
      </c>
      <c r="G290" t="s">
        <v>206</v>
      </c>
      <c r="H290">
        <v>3796</v>
      </c>
      <c r="I290">
        <v>5</v>
      </c>
      <c r="J290">
        <v>4.9000000000000004</v>
      </c>
      <c r="K290">
        <v>4.9000000000000004</v>
      </c>
      <c r="L290">
        <f t="shared" si="16"/>
        <v>0.5</v>
      </c>
      <c r="M290">
        <f t="shared" si="17"/>
        <v>0.3010299956639812</v>
      </c>
      <c r="N290">
        <f t="shared" si="18"/>
        <v>0.30980391997148626</v>
      </c>
      <c r="O290">
        <f t="shared" si="19"/>
        <v>8.773924307505121E-3</v>
      </c>
    </row>
    <row r="291" spans="1:15">
      <c r="A291" t="s">
        <v>205</v>
      </c>
      <c r="B291">
        <v>0</v>
      </c>
      <c r="C291" t="s">
        <v>213</v>
      </c>
      <c r="D291">
        <v>1280</v>
      </c>
      <c r="E291">
        <v>800</v>
      </c>
      <c r="F291">
        <v>32</v>
      </c>
      <c r="G291" t="s">
        <v>206</v>
      </c>
      <c r="H291">
        <v>3518</v>
      </c>
      <c r="I291">
        <v>15</v>
      </c>
      <c r="J291">
        <v>16.899999999999999</v>
      </c>
      <c r="K291">
        <v>16.899999999999999</v>
      </c>
      <c r="L291">
        <f t="shared" si="16"/>
        <v>0.66666666666666663</v>
      </c>
      <c r="M291">
        <f t="shared" si="17"/>
        <v>0.17609125905568124</v>
      </c>
      <c r="N291">
        <f t="shared" si="18"/>
        <v>0.22788670461367352</v>
      </c>
      <c r="O291">
        <f t="shared" si="19"/>
        <v>5.1795445557992259E-2</v>
      </c>
    </row>
    <row r="292" spans="1:15">
      <c r="A292" t="s">
        <v>205</v>
      </c>
      <c r="B292">
        <v>0</v>
      </c>
      <c r="C292" t="s">
        <v>213</v>
      </c>
      <c r="D292">
        <v>1280</v>
      </c>
      <c r="E292">
        <v>800</v>
      </c>
      <c r="F292">
        <v>32</v>
      </c>
      <c r="G292" t="s">
        <v>206</v>
      </c>
      <c r="H292">
        <v>3418</v>
      </c>
      <c r="I292">
        <v>16</v>
      </c>
      <c r="J292">
        <v>19.600000000000001</v>
      </c>
      <c r="K292">
        <v>19.600000000000001</v>
      </c>
      <c r="L292">
        <f t="shared" si="16"/>
        <v>0.625</v>
      </c>
      <c r="M292">
        <f t="shared" si="17"/>
        <v>0.20411998265592479</v>
      </c>
      <c r="N292">
        <f t="shared" si="18"/>
        <v>0.29225607135647602</v>
      </c>
      <c r="O292">
        <f t="shared" si="19"/>
        <v>8.8136088700551229E-2</v>
      </c>
    </row>
    <row r="293" spans="1:15">
      <c r="A293" t="s">
        <v>205</v>
      </c>
      <c r="B293">
        <v>0</v>
      </c>
      <c r="C293" t="s">
        <v>213</v>
      </c>
      <c r="D293">
        <v>1280</v>
      </c>
      <c r="E293">
        <v>800</v>
      </c>
      <c r="F293">
        <v>32</v>
      </c>
      <c r="G293" t="s">
        <v>206</v>
      </c>
      <c r="H293">
        <v>2698</v>
      </c>
      <c r="I293">
        <v>2</v>
      </c>
      <c r="J293">
        <v>0.4</v>
      </c>
      <c r="K293">
        <v>0.4</v>
      </c>
      <c r="L293">
        <f t="shared" si="16"/>
        <v>0.2</v>
      </c>
      <c r="M293">
        <f t="shared" si="17"/>
        <v>0.69897000433601886</v>
      </c>
      <c r="N293">
        <f t="shared" si="18"/>
        <v>1.3979400086720377</v>
      </c>
      <c r="O293">
        <f t="shared" si="19"/>
        <v>0.69897000433601875</v>
      </c>
    </row>
    <row r="294" spans="1:15">
      <c r="A294" t="s">
        <v>205</v>
      </c>
      <c r="B294">
        <v>0</v>
      </c>
      <c r="C294" t="s">
        <v>213</v>
      </c>
      <c r="D294">
        <v>1280</v>
      </c>
      <c r="E294">
        <v>800</v>
      </c>
      <c r="F294">
        <v>32</v>
      </c>
      <c r="G294" t="s">
        <v>206</v>
      </c>
      <c r="H294">
        <v>3734</v>
      </c>
      <c r="I294">
        <v>17</v>
      </c>
      <c r="J294">
        <v>22.5</v>
      </c>
      <c r="K294">
        <v>22.5</v>
      </c>
      <c r="L294">
        <f t="shared" si="16"/>
        <v>0.58823529411764708</v>
      </c>
      <c r="M294">
        <f t="shared" si="17"/>
        <v>0.23044892137827391</v>
      </c>
      <c r="N294">
        <f t="shared" si="18"/>
        <v>0.35218251811136247</v>
      </c>
      <c r="O294">
        <f t="shared" si="19"/>
        <v>0.12173359673308862</v>
      </c>
    </row>
    <row r="295" spans="1:15">
      <c r="A295" t="s">
        <v>205</v>
      </c>
      <c r="B295">
        <v>0</v>
      </c>
      <c r="C295" t="s">
        <v>213</v>
      </c>
      <c r="D295">
        <v>1280</v>
      </c>
      <c r="E295">
        <v>800</v>
      </c>
      <c r="F295">
        <v>32</v>
      </c>
      <c r="G295" t="s">
        <v>206</v>
      </c>
      <c r="H295">
        <v>2822</v>
      </c>
      <c r="I295">
        <v>20</v>
      </c>
      <c r="J295">
        <v>28.9</v>
      </c>
      <c r="K295">
        <v>28.9</v>
      </c>
      <c r="L295">
        <f t="shared" si="16"/>
        <v>0.5</v>
      </c>
      <c r="M295">
        <f t="shared" si="17"/>
        <v>0.3010299956639812</v>
      </c>
      <c r="N295">
        <f t="shared" si="18"/>
        <v>0.46089784275654783</v>
      </c>
      <c r="O295">
        <f t="shared" si="19"/>
        <v>0.15986784709256663</v>
      </c>
    </row>
    <row r="296" spans="1:15">
      <c r="A296" t="s">
        <v>205</v>
      </c>
      <c r="B296">
        <v>0</v>
      </c>
      <c r="C296" t="s">
        <v>213</v>
      </c>
      <c r="D296">
        <v>1280</v>
      </c>
      <c r="E296">
        <v>800</v>
      </c>
      <c r="F296">
        <v>32</v>
      </c>
      <c r="G296" t="s">
        <v>206</v>
      </c>
      <c r="H296">
        <v>2785</v>
      </c>
      <c r="I296">
        <v>10</v>
      </c>
      <c r="J296">
        <v>12.1</v>
      </c>
      <c r="K296">
        <v>12.1</v>
      </c>
      <c r="L296">
        <f t="shared" si="16"/>
        <v>1</v>
      </c>
      <c r="M296">
        <f t="shared" si="17"/>
        <v>0</v>
      </c>
      <c r="N296">
        <f t="shared" si="18"/>
        <v>8.2785370316450071E-2</v>
      </c>
      <c r="O296">
        <f t="shared" si="19"/>
        <v>8.2785370316450071E-2</v>
      </c>
    </row>
    <row r="297" spans="1:15">
      <c r="A297" t="s">
        <v>205</v>
      </c>
      <c r="B297">
        <v>0</v>
      </c>
      <c r="C297" t="s">
        <v>213</v>
      </c>
      <c r="D297">
        <v>1280</v>
      </c>
      <c r="E297">
        <v>800</v>
      </c>
      <c r="F297">
        <v>32</v>
      </c>
      <c r="G297" t="s">
        <v>206</v>
      </c>
      <c r="H297">
        <v>2496</v>
      </c>
      <c r="I297">
        <v>12</v>
      </c>
      <c r="J297">
        <v>14.4</v>
      </c>
      <c r="K297">
        <v>14.4</v>
      </c>
      <c r="L297">
        <f t="shared" si="16"/>
        <v>0.83333333333333337</v>
      </c>
      <c r="M297">
        <f t="shared" si="17"/>
        <v>7.9181246047624818E-2</v>
      </c>
      <c r="N297">
        <f t="shared" si="18"/>
        <v>0.15836249209524964</v>
      </c>
      <c r="O297">
        <f t="shared" si="19"/>
        <v>7.9181246047624859E-2</v>
      </c>
    </row>
    <row r="298" spans="1:15">
      <c r="A298" t="s">
        <v>205</v>
      </c>
      <c r="B298">
        <v>0</v>
      </c>
      <c r="C298" t="s">
        <v>213</v>
      </c>
      <c r="D298">
        <v>1280</v>
      </c>
      <c r="E298">
        <v>800</v>
      </c>
      <c r="F298">
        <v>32</v>
      </c>
      <c r="G298" t="s">
        <v>206</v>
      </c>
      <c r="H298">
        <v>2831</v>
      </c>
      <c r="I298">
        <v>4</v>
      </c>
      <c r="J298">
        <v>1.6</v>
      </c>
      <c r="K298">
        <v>1.6</v>
      </c>
      <c r="L298">
        <f t="shared" si="16"/>
        <v>0.4</v>
      </c>
      <c r="M298">
        <f t="shared" si="17"/>
        <v>0.3979400086720376</v>
      </c>
      <c r="N298">
        <f t="shared" si="18"/>
        <v>0.79588001734407521</v>
      </c>
      <c r="O298">
        <f t="shared" si="19"/>
        <v>0.3979400086720376</v>
      </c>
    </row>
    <row r="299" spans="1:15">
      <c r="A299" t="s">
        <v>205</v>
      </c>
      <c r="B299">
        <v>0</v>
      </c>
      <c r="C299" t="s">
        <v>213</v>
      </c>
      <c r="D299">
        <v>1280</v>
      </c>
      <c r="E299">
        <v>800</v>
      </c>
      <c r="F299">
        <v>32</v>
      </c>
      <c r="G299" t="s">
        <v>206</v>
      </c>
      <c r="H299">
        <v>3840</v>
      </c>
      <c r="I299">
        <v>25</v>
      </c>
      <c r="J299">
        <v>32.4</v>
      </c>
      <c r="K299">
        <v>32.4</v>
      </c>
      <c r="L299">
        <f t="shared" si="16"/>
        <v>0.4</v>
      </c>
      <c r="M299">
        <f t="shared" si="17"/>
        <v>0.3979400086720376</v>
      </c>
      <c r="N299">
        <f t="shared" si="18"/>
        <v>0.51054501020661214</v>
      </c>
      <c r="O299">
        <f t="shared" si="19"/>
        <v>0.11260500153457453</v>
      </c>
    </row>
    <row r="300" spans="1:15">
      <c r="A300" t="s">
        <v>205</v>
      </c>
      <c r="B300">
        <v>0</v>
      </c>
      <c r="C300" t="s">
        <v>213</v>
      </c>
      <c r="D300">
        <v>1280</v>
      </c>
      <c r="E300">
        <v>800</v>
      </c>
      <c r="F300">
        <v>32</v>
      </c>
      <c r="G300" t="s">
        <v>206</v>
      </c>
      <c r="H300">
        <v>2857</v>
      </c>
      <c r="I300">
        <v>6</v>
      </c>
      <c r="J300">
        <v>3.6</v>
      </c>
      <c r="K300">
        <v>3.6</v>
      </c>
      <c r="L300">
        <f t="shared" si="16"/>
        <v>0.6</v>
      </c>
      <c r="M300">
        <f t="shared" si="17"/>
        <v>0.22184874961635639</v>
      </c>
      <c r="N300">
        <f t="shared" si="18"/>
        <v>0.44369749923271273</v>
      </c>
      <c r="O300">
        <f t="shared" si="19"/>
        <v>0.22184874961635634</v>
      </c>
    </row>
    <row r="301" spans="1:15">
      <c r="A301" t="s">
        <v>205</v>
      </c>
      <c r="B301">
        <v>0</v>
      </c>
      <c r="C301" t="s">
        <v>213</v>
      </c>
      <c r="D301">
        <v>1280</v>
      </c>
      <c r="E301">
        <v>800</v>
      </c>
      <c r="F301">
        <v>32</v>
      </c>
      <c r="G301" t="s">
        <v>206</v>
      </c>
      <c r="H301">
        <v>3192</v>
      </c>
      <c r="I301">
        <v>15</v>
      </c>
      <c r="J301">
        <v>25.6</v>
      </c>
      <c r="K301">
        <v>25.6</v>
      </c>
      <c r="L301">
        <f t="shared" si="16"/>
        <v>0.66666666666666663</v>
      </c>
      <c r="M301">
        <f t="shared" si="17"/>
        <v>0.17609125905568124</v>
      </c>
      <c r="N301">
        <f t="shared" si="18"/>
        <v>0.40823996531184958</v>
      </c>
      <c r="O301">
        <f t="shared" si="19"/>
        <v>0.23214870625616832</v>
      </c>
    </row>
    <row r="302" spans="1:15">
      <c r="A302" t="s">
        <v>205</v>
      </c>
      <c r="B302">
        <v>0</v>
      </c>
      <c r="C302" t="s">
        <v>213</v>
      </c>
      <c r="D302">
        <v>1280</v>
      </c>
      <c r="E302">
        <v>800</v>
      </c>
      <c r="F302">
        <v>32</v>
      </c>
      <c r="G302" t="s">
        <v>206</v>
      </c>
      <c r="H302">
        <v>4065</v>
      </c>
      <c r="I302">
        <v>5</v>
      </c>
      <c r="J302">
        <v>2.5</v>
      </c>
      <c r="K302">
        <v>2.5</v>
      </c>
      <c r="L302">
        <f t="shared" si="16"/>
        <v>0.5</v>
      </c>
      <c r="M302">
        <f t="shared" si="17"/>
        <v>0.3010299956639812</v>
      </c>
      <c r="N302">
        <f t="shared" si="18"/>
        <v>0.6020599913279624</v>
      </c>
      <c r="O302">
        <f t="shared" si="19"/>
        <v>0.3010299956639812</v>
      </c>
    </row>
    <row r="303" spans="1:15">
      <c r="A303" t="s">
        <v>205</v>
      </c>
      <c r="B303">
        <v>0</v>
      </c>
      <c r="C303" t="s">
        <v>213</v>
      </c>
      <c r="D303">
        <v>1280</v>
      </c>
      <c r="E303">
        <v>800</v>
      </c>
      <c r="F303">
        <v>32</v>
      </c>
      <c r="G303" t="s">
        <v>206</v>
      </c>
      <c r="H303">
        <v>2142</v>
      </c>
      <c r="I303">
        <v>3</v>
      </c>
      <c r="J303">
        <v>0.9</v>
      </c>
      <c r="K303">
        <v>0.9</v>
      </c>
      <c r="L303">
        <f t="shared" si="16"/>
        <v>0.3</v>
      </c>
      <c r="M303">
        <f t="shared" si="17"/>
        <v>0.52287874528033762</v>
      </c>
      <c r="N303">
        <f t="shared" si="18"/>
        <v>1.045757490560675</v>
      </c>
      <c r="O303">
        <f t="shared" si="19"/>
        <v>0.52287874528033762</v>
      </c>
    </row>
    <row r="304" spans="1:15">
      <c r="A304" t="s">
        <v>205</v>
      </c>
      <c r="B304">
        <v>0</v>
      </c>
      <c r="C304" t="s">
        <v>213</v>
      </c>
      <c r="D304">
        <v>1280</v>
      </c>
      <c r="E304">
        <v>800</v>
      </c>
      <c r="F304">
        <v>32</v>
      </c>
      <c r="G304" t="s">
        <v>206</v>
      </c>
      <c r="H304">
        <v>2286</v>
      </c>
      <c r="I304">
        <v>8</v>
      </c>
      <c r="J304">
        <v>8.1</v>
      </c>
      <c r="K304">
        <v>8.1</v>
      </c>
      <c r="L304">
        <f t="shared" si="16"/>
        <v>0.8</v>
      </c>
      <c r="M304">
        <f t="shared" si="17"/>
        <v>9.691001300805642E-2</v>
      </c>
      <c r="N304">
        <f t="shared" si="18"/>
        <v>9.15149811213503E-2</v>
      </c>
      <c r="O304">
        <f t="shared" si="19"/>
        <v>5.3950318867061059E-3</v>
      </c>
    </row>
    <row r="305" spans="1:15">
      <c r="A305" t="s">
        <v>205</v>
      </c>
      <c r="B305">
        <v>0</v>
      </c>
      <c r="C305" t="s">
        <v>213</v>
      </c>
      <c r="D305">
        <v>1280</v>
      </c>
      <c r="E305">
        <v>800</v>
      </c>
      <c r="F305">
        <v>32</v>
      </c>
      <c r="G305" t="s">
        <v>206</v>
      </c>
      <c r="H305">
        <v>3854</v>
      </c>
      <c r="I305">
        <v>8</v>
      </c>
      <c r="J305">
        <v>6.4</v>
      </c>
      <c r="K305">
        <v>6.4</v>
      </c>
      <c r="L305">
        <f t="shared" si="16"/>
        <v>0.8</v>
      </c>
      <c r="M305">
        <f t="shared" si="17"/>
        <v>9.691001300805642E-2</v>
      </c>
      <c r="N305">
        <f t="shared" si="18"/>
        <v>0.19382002601611284</v>
      </c>
      <c r="O305">
        <f t="shared" si="19"/>
        <v>9.691001300805642E-2</v>
      </c>
    </row>
    <row r="306" spans="1:15">
      <c r="A306" t="s">
        <v>207</v>
      </c>
      <c r="B306">
        <v>0</v>
      </c>
      <c r="C306" t="s">
        <v>213</v>
      </c>
      <c r="D306">
        <v>1280</v>
      </c>
      <c r="E306">
        <v>800</v>
      </c>
      <c r="F306">
        <v>24</v>
      </c>
      <c r="G306" t="s">
        <v>95</v>
      </c>
      <c r="H306">
        <v>6252</v>
      </c>
      <c r="I306">
        <v>2.5</v>
      </c>
      <c r="J306">
        <v>28.9</v>
      </c>
      <c r="K306">
        <v>28.9</v>
      </c>
      <c r="L306">
        <f t="shared" si="16"/>
        <v>0.25</v>
      </c>
      <c r="M306">
        <f t="shared" si="17"/>
        <v>0.6020599913279624</v>
      </c>
      <c r="N306">
        <f t="shared" si="18"/>
        <v>0.46089784275654783</v>
      </c>
      <c r="O306">
        <f t="shared" si="19"/>
        <v>0.14116214857141457</v>
      </c>
    </row>
    <row r="307" spans="1:15">
      <c r="A307" t="s">
        <v>207</v>
      </c>
      <c r="B307">
        <v>0</v>
      </c>
      <c r="C307" t="s">
        <v>213</v>
      </c>
      <c r="D307">
        <v>1280</v>
      </c>
      <c r="E307">
        <v>800</v>
      </c>
      <c r="F307">
        <v>24</v>
      </c>
      <c r="G307" t="s">
        <v>95</v>
      </c>
      <c r="H307">
        <v>2595</v>
      </c>
      <c r="I307">
        <v>1</v>
      </c>
      <c r="J307">
        <v>12.1</v>
      </c>
      <c r="K307">
        <v>12.1</v>
      </c>
      <c r="L307">
        <f t="shared" si="16"/>
        <v>0.1</v>
      </c>
      <c r="M307">
        <f t="shared" si="17"/>
        <v>1</v>
      </c>
      <c r="N307">
        <f t="shared" si="18"/>
        <v>8.2785370316450071E-2</v>
      </c>
      <c r="O307">
        <f t="shared" si="19"/>
        <v>0.91721462968354994</v>
      </c>
    </row>
    <row r="308" spans="1:15">
      <c r="A308" t="s">
        <v>207</v>
      </c>
      <c r="B308">
        <v>0</v>
      </c>
      <c r="C308" t="s">
        <v>213</v>
      </c>
      <c r="D308">
        <v>1280</v>
      </c>
      <c r="E308">
        <v>800</v>
      </c>
      <c r="F308">
        <v>24</v>
      </c>
      <c r="G308" t="s">
        <v>95</v>
      </c>
      <c r="H308">
        <v>3655</v>
      </c>
      <c r="I308">
        <v>2.5</v>
      </c>
      <c r="J308">
        <v>25.6</v>
      </c>
      <c r="K308">
        <v>25.6</v>
      </c>
      <c r="L308">
        <f t="shared" si="16"/>
        <v>0.25</v>
      </c>
      <c r="M308">
        <f t="shared" si="17"/>
        <v>0.6020599913279624</v>
      </c>
      <c r="N308">
        <f t="shared" si="18"/>
        <v>0.40823996531184958</v>
      </c>
      <c r="O308">
        <f t="shared" si="19"/>
        <v>0.19382002601611281</v>
      </c>
    </row>
    <row r="309" spans="1:15">
      <c r="A309" t="s">
        <v>207</v>
      </c>
      <c r="B309">
        <v>0</v>
      </c>
      <c r="C309" t="s">
        <v>213</v>
      </c>
      <c r="D309">
        <v>1280</v>
      </c>
      <c r="E309">
        <v>800</v>
      </c>
      <c r="F309">
        <v>24</v>
      </c>
      <c r="G309" t="s">
        <v>95</v>
      </c>
      <c r="H309">
        <v>1993</v>
      </c>
      <c r="I309">
        <v>1</v>
      </c>
      <c r="J309">
        <v>14.4</v>
      </c>
      <c r="K309">
        <v>14.4</v>
      </c>
      <c r="L309">
        <f t="shared" si="16"/>
        <v>0.1</v>
      </c>
      <c r="M309">
        <f t="shared" si="17"/>
        <v>1</v>
      </c>
      <c r="N309">
        <f t="shared" si="18"/>
        <v>0.15836249209524964</v>
      </c>
      <c r="O309">
        <f t="shared" si="19"/>
        <v>0.84163750790475034</v>
      </c>
    </row>
    <row r="310" spans="1:15">
      <c r="A310" t="s">
        <v>207</v>
      </c>
      <c r="B310">
        <v>0</v>
      </c>
      <c r="C310" t="s">
        <v>213</v>
      </c>
      <c r="D310">
        <v>1280</v>
      </c>
      <c r="E310">
        <v>800</v>
      </c>
      <c r="F310">
        <v>24</v>
      </c>
      <c r="G310" t="s">
        <v>95</v>
      </c>
      <c r="H310">
        <v>3288</v>
      </c>
      <c r="I310">
        <v>2.5</v>
      </c>
      <c r="J310">
        <v>32.4</v>
      </c>
      <c r="K310">
        <v>32.4</v>
      </c>
      <c r="L310">
        <f t="shared" si="16"/>
        <v>0.25</v>
      </c>
      <c r="M310">
        <f t="shared" si="17"/>
        <v>0.6020599913279624</v>
      </c>
      <c r="N310">
        <f t="shared" si="18"/>
        <v>0.51054501020661214</v>
      </c>
      <c r="O310">
        <f t="shared" si="19"/>
        <v>9.1514981121350258E-2</v>
      </c>
    </row>
    <row r="311" spans="1:15">
      <c r="A311" t="s">
        <v>207</v>
      </c>
      <c r="B311">
        <v>0</v>
      </c>
      <c r="C311" t="s">
        <v>213</v>
      </c>
      <c r="D311">
        <v>1280</v>
      </c>
      <c r="E311">
        <v>800</v>
      </c>
      <c r="F311">
        <v>24</v>
      </c>
      <c r="G311" t="s">
        <v>95</v>
      </c>
      <c r="H311">
        <v>3879</v>
      </c>
      <c r="I311">
        <v>0.75</v>
      </c>
      <c r="J311">
        <v>6.4</v>
      </c>
      <c r="K311">
        <v>6.4</v>
      </c>
      <c r="L311">
        <f t="shared" si="16"/>
        <v>7.4999999999999997E-2</v>
      </c>
      <c r="M311">
        <f t="shared" si="17"/>
        <v>1.1249387366082999</v>
      </c>
      <c r="N311">
        <f t="shared" si="18"/>
        <v>0.19382002601611284</v>
      </c>
      <c r="O311">
        <f t="shared" si="19"/>
        <v>0.93111871059218709</v>
      </c>
    </row>
    <row r="312" spans="1:15">
      <c r="A312" t="s">
        <v>207</v>
      </c>
      <c r="B312">
        <v>0</v>
      </c>
      <c r="C312" t="s">
        <v>213</v>
      </c>
      <c r="D312">
        <v>1280</v>
      </c>
      <c r="E312">
        <v>800</v>
      </c>
      <c r="F312">
        <v>24</v>
      </c>
      <c r="G312" t="s">
        <v>95</v>
      </c>
      <c r="H312">
        <v>2721</v>
      </c>
      <c r="I312">
        <v>0.5</v>
      </c>
      <c r="J312">
        <v>3.6</v>
      </c>
      <c r="K312">
        <v>3.6</v>
      </c>
      <c r="L312">
        <f t="shared" si="16"/>
        <v>0.05</v>
      </c>
      <c r="M312">
        <f t="shared" si="17"/>
        <v>1.3010299956639813</v>
      </c>
      <c r="N312">
        <f t="shared" si="18"/>
        <v>0.44369749923271273</v>
      </c>
      <c r="O312">
        <f t="shared" si="19"/>
        <v>0.85733249643126852</v>
      </c>
    </row>
    <row r="313" spans="1:15">
      <c r="A313" t="s">
        <v>207</v>
      </c>
      <c r="B313">
        <v>0</v>
      </c>
      <c r="C313" t="s">
        <v>213</v>
      </c>
      <c r="D313">
        <v>1280</v>
      </c>
      <c r="E313">
        <v>800</v>
      </c>
      <c r="F313">
        <v>24</v>
      </c>
      <c r="G313" t="s">
        <v>95</v>
      </c>
      <c r="H313">
        <v>2994</v>
      </c>
      <c r="I313">
        <v>0.6</v>
      </c>
      <c r="J313">
        <v>4.9000000000000004</v>
      </c>
      <c r="K313">
        <v>4.9000000000000004</v>
      </c>
      <c r="L313">
        <f t="shared" si="16"/>
        <v>0.06</v>
      </c>
      <c r="M313">
        <f t="shared" si="17"/>
        <v>1.2218487496163564</v>
      </c>
      <c r="N313">
        <f t="shared" si="18"/>
        <v>0.30980391997148626</v>
      </c>
      <c r="O313">
        <f t="shared" si="19"/>
        <v>0.91204482964486999</v>
      </c>
    </row>
    <row r="314" spans="1:15">
      <c r="A314" t="s">
        <v>207</v>
      </c>
      <c r="B314">
        <v>0</v>
      </c>
      <c r="C314" t="s">
        <v>213</v>
      </c>
      <c r="D314">
        <v>1280</v>
      </c>
      <c r="E314">
        <v>800</v>
      </c>
      <c r="F314">
        <v>24</v>
      </c>
      <c r="G314" t="s">
        <v>95</v>
      </c>
      <c r="H314">
        <v>3842</v>
      </c>
      <c r="I314">
        <v>1.25</v>
      </c>
      <c r="J314">
        <v>16.899999999999999</v>
      </c>
      <c r="K314">
        <v>16.899999999999999</v>
      </c>
      <c r="L314">
        <f t="shared" si="16"/>
        <v>0.125</v>
      </c>
      <c r="M314">
        <f t="shared" si="17"/>
        <v>0.90308998699194354</v>
      </c>
      <c r="N314">
        <f t="shared" si="18"/>
        <v>0.22788670461367352</v>
      </c>
      <c r="O314">
        <f t="shared" si="19"/>
        <v>0.67520328237826999</v>
      </c>
    </row>
    <row r="315" spans="1:15">
      <c r="A315" t="s">
        <v>207</v>
      </c>
      <c r="B315">
        <v>0</v>
      </c>
      <c r="C315" t="s">
        <v>213</v>
      </c>
      <c r="D315">
        <v>1280</v>
      </c>
      <c r="E315">
        <v>800</v>
      </c>
      <c r="F315">
        <v>24</v>
      </c>
      <c r="G315" t="s">
        <v>95</v>
      </c>
      <c r="H315">
        <v>5132</v>
      </c>
      <c r="I315">
        <v>0.25</v>
      </c>
      <c r="J315">
        <v>1.6</v>
      </c>
      <c r="K315">
        <v>1.6</v>
      </c>
      <c r="L315">
        <f t="shared" si="16"/>
        <v>2.5000000000000001E-2</v>
      </c>
      <c r="M315">
        <f t="shared" si="17"/>
        <v>1.6020599913279623</v>
      </c>
      <c r="N315">
        <f t="shared" si="18"/>
        <v>0.79588001734407521</v>
      </c>
      <c r="O315">
        <f t="shared" si="19"/>
        <v>0.80617997398388708</v>
      </c>
    </row>
    <row r="316" spans="1:15">
      <c r="A316" t="s">
        <v>207</v>
      </c>
      <c r="B316">
        <v>0</v>
      </c>
      <c r="C316" t="s">
        <v>213</v>
      </c>
      <c r="D316">
        <v>1280</v>
      </c>
      <c r="E316">
        <v>800</v>
      </c>
      <c r="F316">
        <v>24</v>
      </c>
      <c r="G316" t="s">
        <v>95</v>
      </c>
      <c r="H316">
        <v>12315</v>
      </c>
      <c r="I316">
        <v>10</v>
      </c>
      <c r="J316">
        <v>19.600000000000001</v>
      </c>
      <c r="K316">
        <v>19.600000000000001</v>
      </c>
      <c r="L316">
        <f t="shared" si="16"/>
        <v>1</v>
      </c>
      <c r="M316">
        <f t="shared" si="17"/>
        <v>0</v>
      </c>
      <c r="N316">
        <f t="shared" si="18"/>
        <v>0.29225607135647602</v>
      </c>
      <c r="O316">
        <f t="shared" si="19"/>
        <v>0.29225607135647602</v>
      </c>
    </row>
    <row r="317" spans="1:15">
      <c r="A317" t="s">
        <v>207</v>
      </c>
      <c r="B317">
        <v>0</v>
      </c>
      <c r="C317" t="s">
        <v>213</v>
      </c>
      <c r="D317">
        <v>1280</v>
      </c>
      <c r="E317">
        <v>800</v>
      </c>
      <c r="F317">
        <v>24</v>
      </c>
      <c r="G317" t="s">
        <v>95</v>
      </c>
      <c r="H317">
        <v>2744</v>
      </c>
      <c r="I317">
        <v>2</v>
      </c>
      <c r="J317">
        <v>0.4</v>
      </c>
      <c r="K317">
        <v>0.4</v>
      </c>
      <c r="L317">
        <f t="shared" si="16"/>
        <v>0.2</v>
      </c>
      <c r="M317">
        <f t="shared" si="17"/>
        <v>0.69897000433601886</v>
      </c>
      <c r="N317">
        <f t="shared" si="18"/>
        <v>1.3979400086720377</v>
      </c>
      <c r="O317">
        <f t="shared" si="19"/>
        <v>0.69897000433601875</v>
      </c>
    </row>
    <row r="318" spans="1:15">
      <c r="A318" t="s">
        <v>207</v>
      </c>
      <c r="B318">
        <v>0</v>
      </c>
      <c r="C318" t="s">
        <v>213</v>
      </c>
      <c r="D318">
        <v>1280</v>
      </c>
      <c r="E318">
        <v>800</v>
      </c>
      <c r="F318">
        <v>24</v>
      </c>
      <c r="G318" t="s">
        <v>95</v>
      </c>
      <c r="H318">
        <v>1956</v>
      </c>
      <c r="I318">
        <v>4</v>
      </c>
      <c r="J318">
        <v>2.5</v>
      </c>
      <c r="K318">
        <v>2.5</v>
      </c>
      <c r="L318">
        <f t="shared" si="16"/>
        <v>0.4</v>
      </c>
      <c r="M318">
        <f t="shared" si="17"/>
        <v>0.3979400086720376</v>
      </c>
      <c r="N318">
        <f t="shared" si="18"/>
        <v>0.6020599913279624</v>
      </c>
      <c r="O318">
        <f t="shared" si="19"/>
        <v>0.20411998265592479</v>
      </c>
    </row>
    <row r="319" spans="1:15">
      <c r="A319" t="s">
        <v>207</v>
      </c>
      <c r="B319">
        <v>0</v>
      </c>
      <c r="C319" t="s">
        <v>213</v>
      </c>
      <c r="D319">
        <v>1280</v>
      </c>
      <c r="E319">
        <v>800</v>
      </c>
      <c r="F319">
        <v>24</v>
      </c>
      <c r="G319" t="s">
        <v>95</v>
      </c>
      <c r="H319">
        <v>2224</v>
      </c>
      <c r="I319">
        <v>6</v>
      </c>
      <c r="J319">
        <v>8.1</v>
      </c>
      <c r="K319">
        <v>8.1</v>
      </c>
      <c r="L319">
        <f t="shared" si="16"/>
        <v>0.6</v>
      </c>
      <c r="M319">
        <f t="shared" si="17"/>
        <v>0.22184874961635639</v>
      </c>
      <c r="N319">
        <f t="shared" si="18"/>
        <v>9.15149811213503E-2</v>
      </c>
      <c r="O319">
        <f t="shared" si="19"/>
        <v>0.13033376849500611</v>
      </c>
    </row>
    <row r="320" spans="1:15">
      <c r="A320" t="s">
        <v>207</v>
      </c>
      <c r="B320">
        <v>0</v>
      </c>
      <c r="C320" t="s">
        <v>213</v>
      </c>
      <c r="D320">
        <v>1280</v>
      </c>
      <c r="E320">
        <v>800</v>
      </c>
      <c r="F320">
        <v>24</v>
      </c>
      <c r="G320" t="s">
        <v>95</v>
      </c>
      <c r="H320">
        <v>4751</v>
      </c>
      <c r="I320">
        <v>12.5</v>
      </c>
      <c r="J320">
        <v>22.5</v>
      </c>
      <c r="K320">
        <v>22.5</v>
      </c>
      <c r="L320">
        <f t="shared" si="16"/>
        <v>0.8</v>
      </c>
      <c r="M320">
        <f t="shared" si="17"/>
        <v>9.691001300805642E-2</v>
      </c>
      <c r="N320">
        <f t="shared" si="18"/>
        <v>0.35218251811136247</v>
      </c>
      <c r="O320">
        <f t="shared" si="19"/>
        <v>0.25527250510330612</v>
      </c>
    </row>
    <row r="321" spans="1:15">
      <c r="A321" t="s">
        <v>207</v>
      </c>
      <c r="B321">
        <v>0</v>
      </c>
      <c r="C321" t="s">
        <v>213</v>
      </c>
      <c r="D321">
        <v>1280</v>
      </c>
      <c r="E321">
        <v>800</v>
      </c>
      <c r="F321">
        <v>24</v>
      </c>
      <c r="G321" t="s">
        <v>95</v>
      </c>
      <c r="H321">
        <v>3673</v>
      </c>
      <c r="I321">
        <v>2</v>
      </c>
      <c r="J321">
        <v>0.9</v>
      </c>
      <c r="K321">
        <v>0.9</v>
      </c>
      <c r="L321">
        <f t="shared" si="16"/>
        <v>0.2</v>
      </c>
      <c r="M321">
        <f t="shared" si="17"/>
        <v>0.69897000433601886</v>
      </c>
      <c r="N321">
        <f t="shared" si="18"/>
        <v>1.045757490560675</v>
      </c>
      <c r="O321">
        <f t="shared" si="19"/>
        <v>0.34678748622465649</v>
      </c>
    </row>
    <row r="322" spans="1:15">
      <c r="A322" t="s">
        <v>208</v>
      </c>
      <c r="B322">
        <v>0</v>
      </c>
      <c r="C322" t="s">
        <v>213</v>
      </c>
      <c r="D322">
        <v>1024</v>
      </c>
      <c r="E322">
        <v>768</v>
      </c>
      <c r="F322">
        <v>32</v>
      </c>
      <c r="G322" t="s">
        <v>209</v>
      </c>
      <c r="H322">
        <v>3194</v>
      </c>
      <c r="I322">
        <v>10</v>
      </c>
      <c r="J322">
        <v>32.4</v>
      </c>
      <c r="K322">
        <v>32.4</v>
      </c>
      <c r="L322">
        <f t="shared" si="16"/>
        <v>1</v>
      </c>
      <c r="M322">
        <f t="shared" si="17"/>
        <v>0</v>
      </c>
      <c r="N322">
        <f t="shared" si="18"/>
        <v>0.51054501020661214</v>
      </c>
      <c r="O322">
        <f t="shared" si="19"/>
        <v>0.51054501020661214</v>
      </c>
    </row>
    <row r="323" spans="1:15">
      <c r="A323" t="s">
        <v>208</v>
      </c>
      <c r="B323">
        <v>0</v>
      </c>
      <c r="C323" t="s">
        <v>213</v>
      </c>
      <c r="D323">
        <v>1024</v>
      </c>
      <c r="E323">
        <v>768</v>
      </c>
      <c r="F323">
        <v>32</v>
      </c>
      <c r="G323" t="s">
        <v>209</v>
      </c>
      <c r="H323">
        <v>3024</v>
      </c>
      <c r="I323">
        <v>10</v>
      </c>
      <c r="J323">
        <v>22.5</v>
      </c>
      <c r="K323">
        <v>22.5</v>
      </c>
      <c r="L323">
        <f t="shared" ref="L323:L386" si="20">MIN(I323,10)/MAX(I323,10)</f>
        <v>1</v>
      </c>
      <c r="M323">
        <f t="shared" ref="M323:M386" si="21">LOG(1/L323)</f>
        <v>0</v>
      </c>
      <c r="N323">
        <f t="shared" ref="N323:N386" si="22">LOG(1/(MIN(K323,10)/MAX(K323,10)))</f>
        <v>0.35218251811136247</v>
      </c>
      <c r="O323">
        <f t="shared" ref="O323:O386" si="23">ABS(LOG(L323)-LOG(MIN(K323,10)/MAX(K323,10)))</f>
        <v>0.35218251811136253</v>
      </c>
    </row>
    <row r="324" spans="1:15">
      <c r="A324" t="s">
        <v>208</v>
      </c>
      <c r="B324">
        <v>0</v>
      </c>
      <c r="C324" t="s">
        <v>213</v>
      </c>
      <c r="D324">
        <v>1024</v>
      </c>
      <c r="E324">
        <v>768</v>
      </c>
      <c r="F324">
        <v>32</v>
      </c>
      <c r="G324" t="s">
        <v>209</v>
      </c>
      <c r="H324">
        <v>7744</v>
      </c>
      <c r="I324">
        <v>6</v>
      </c>
      <c r="J324">
        <v>12.1</v>
      </c>
      <c r="K324">
        <v>12.1</v>
      </c>
      <c r="L324">
        <f t="shared" si="20"/>
        <v>0.6</v>
      </c>
      <c r="M324">
        <f t="shared" si="21"/>
        <v>0.22184874961635639</v>
      </c>
      <c r="N324">
        <f t="shared" si="22"/>
        <v>8.2785370316450071E-2</v>
      </c>
      <c r="O324">
        <f t="shared" si="23"/>
        <v>0.13906337929990631</v>
      </c>
    </row>
    <row r="325" spans="1:15">
      <c r="A325" t="s">
        <v>208</v>
      </c>
      <c r="B325">
        <v>0</v>
      </c>
      <c r="C325" t="s">
        <v>213</v>
      </c>
      <c r="D325">
        <v>1024</v>
      </c>
      <c r="E325">
        <v>768</v>
      </c>
      <c r="F325">
        <v>32</v>
      </c>
      <c r="G325" t="s">
        <v>209</v>
      </c>
      <c r="H325">
        <v>3444</v>
      </c>
      <c r="I325">
        <v>3</v>
      </c>
      <c r="J325">
        <v>1.6</v>
      </c>
      <c r="K325">
        <v>1.6</v>
      </c>
      <c r="L325">
        <f t="shared" si="20"/>
        <v>0.3</v>
      </c>
      <c r="M325">
        <f t="shared" si="21"/>
        <v>0.52287874528033762</v>
      </c>
      <c r="N325">
        <f t="shared" si="22"/>
        <v>0.79588001734407521</v>
      </c>
      <c r="O325">
        <f t="shared" si="23"/>
        <v>0.27300127206373759</v>
      </c>
    </row>
    <row r="326" spans="1:15">
      <c r="A326" t="s">
        <v>208</v>
      </c>
      <c r="B326">
        <v>0</v>
      </c>
      <c r="C326" t="s">
        <v>213</v>
      </c>
      <c r="D326">
        <v>1024</v>
      </c>
      <c r="E326">
        <v>768</v>
      </c>
      <c r="F326">
        <v>32</v>
      </c>
      <c r="G326" t="s">
        <v>209</v>
      </c>
      <c r="H326">
        <v>3116</v>
      </c>
      <c r="I326">
        <v>7</v>
      </c>
      <c r="J326">
        <v>6.4</v>
      </c>
      <c r="K326">
        <v>6.4</v>
      </c>
      <c r="L326">
        <f t="shared" si="20"/>
        <v>0.7</v>
      </c>
      <c r="M326">
        <f t="shared" si="21"/>
        <v>0.15490195998574319</v>
      </c>
      <c r="N326">
        <f t="shared" si="22"/>
        <v>0.19382002601611284</v>
      </c>
      <c r="O326">
        <f t="shared" si="23"/>
        <v>3.8918066030369625E-2</v>
      </c>
    </row>
    <row r="327" spans="1:15">
      <c r="A327" t="s">
        <v>208</v>
      </c>
      <c r="B327">
        <v>0</v>
      </c>
      <c r="C327" t="s">
        <v>213</v>
      </c>
      <c r="D327">
        <v>1024</v>
      </c>
      <c r="E327">
        <v>768</v>
      </c>
      <c r="F327">
        <v>32</v>
      </c>
      <c r="G327" t="s">
        <v>209</v>
      </c>
      <c r="H327">
        <v>3039</v>
      </c>
      <c r="I327">
        <v>8</v>
      </c>
      <c r="J327">
        <v>8.1</v>
      </c>
      <c r="K327">
        <v>8.1</v>
      </c>
      <c r="L327">
        <f t="shared" si="20"/>
        <v>0.8</v>
      </c>
      <c r="M327">
        <f t="shared" si="21"/>
        <v>9.691001300805642E-2</v>
      </c>
      <c r="N327">
        <f t="shared" si="22"/>
        <v>9.15149811213503E-2</v>
      </c>
      <c r="O327">
        <f t="shared" si="23"/>
        <v>5.3950318867061059E-3</v>
      </c>
    </row>
    <row r="328" spans="1:15">
      <c r="A328" t="s">
        <v>208</v>
      </c>
      <c r="B328">
        <v>0</v>
      </c>
      <c r="C328" t="s">
        <v>213</v>
      </c>
      <c r="D328">
        <v>1024</v>
      </c>
      <c r="E328">
        <v>768</v>
      </c>
      <c r="F328">
        <v>32</v>
      </c>
      <c r="G328" t="s">
        <v>209</v>
      </c>
      <c r="H328">
        <v>2914</v>
      </c>
      <c r="I328">
        <v>2</v>
      </c>
      <c r="J328">
        <v>0.4</v>
      </c>
      <c r="K328">
        <v>0.4</v>
      </c>
      <c r="L328">
        <f t="shared" si="20"/>
        <v>0.2</v>
      </c>
      <c r="M328">
        <f t="shared" si="21"/>
        <v>0.69897000433601886</v>
      </c>
      <c r="N328">
        <f t="shared" si="22"/>
        <v>1.3979400086720377</v>
      </c>
      <c r="O328">
        <f t="shared" si="23"/>
        <v>0.69897000433601875</v>
      </c>
    </row>
    <row r="329" spans="1:15">
      <c r="A329" t="s">
        <v>208</v>
      </c>
      <c r="B329">
        <v>0</v>
      </c>
      <c r="C329" t="s">
        <v>213</v>
      </c>
      <c r="D329">
        <v>1024</v>
      </c>
      <c r="E329">
        <v>768</v>
      </c>
      <c r="F329">
        <v>32</v>
      </c>
      <c r="G329" t="s">
        <v>209</v>
      </c>
      <c r="H329">
        <v>3257</v>
      </c>
      <c r="I329">
        <v>20</v>
      </c>
      <c r="J329">
        <v>25.6</v>
      </c>
      <c r="K329">
        <v>25.6</v>
      </c>
      <c r="L329">
        <f t="shared" si="20"/>
        <v>0.5</v>
      </c>
      <c r="M329">
        <f t="shared" si="21"/>
        <v>0.3010299956639812</v>
      </c>
      <c r="N329">
        <f t="shared" si="22"/>
        <v>0.40823996531184958</v>
      </c>
      <c r="O329">
        <f t="shared" si="23"/>
        <v>0.10720996964786839</v>
      </c>
    </row>
    <row r="330" spans="1:15">
      <c r="A330" t="s">
        <v>208</v>
      </c>
      <c r="B330">
        <v>0</v>
      </c>
      <c r="C330" t="s">
        <v>213</v>
      </c>
      <c r="D330">
        <v>1024</v>
      </c>
      <c r="E330">
        <v>768</v>
      </c>
      <c r="F330">
        <v>32</v>
      </c>
      <c r="G330" t="s">
        <v>209</v>
      </c>
      <c r="H330">
        <v>5111</v>
      </c>
      <c r="I330">
        <v>25</v>
      </c>
      <c r="J330">
        <v>28.9</v>
      </c>
      <c r="K330">
        <v>28.9</v>
      </c>
      <c r="L330">
        <f t="shared" si="20"/>
        <v>0.4</v>
      </c>
      <c r="M330">
        <f t="shared" si="21"/>
        <v>0.3979400086720376</v>
      </c>
      <c r="N330">
        <f t="shared" si="22"/>
        <v>0.46089784275654783</v>
      </c>
      <c r="O330">
        <f t="shared" si="23"/>
        <v>6.2957834084510222E-2</v>
      </c>
    </row>
    <row r="331" spans="1:15">
      <c r="A331" t="s">
        <v>208</v>
      </c>
      <c r="B331">
        <v>0</v>
      </c>
      <c r="C331" t="s">
        <v>213</v>
      </c>
      <c r="D331">
        <v>1024</v>
      </c>
      <c r="E331">
        <v>768</v>
      </c>
      <c r="F331">
        <v>32</v>
      </c>
      <c r="G331" t="s">
        <v>209</v>
      </c>
      <c r="H331">
        <v>298387</v>
      </c>
      <c r="I331">
        <v>25</v>
      </c>
      <c r="J331">
        <v>3.6</v>
      </c>
      <c r="K331">
        <v>3.6</v>
      </c>
      <c r="L331">
        <f t="shared" si="20"/>
        <v>0.4</v>
      </c>
      <c r="M331">
        <f t="shared" si="21"/>
        <v>0.3979400086720376</v>
      </c>
      <c r="N331">
        <f t="shared" si="22"/>
        <v>0.44369749923271273</v>
      </c>
      <c r="O331">
        <f t="shared" si="23"/>
        <v>4.5757490560675129E-2</v>
      </c>
    </row>
    <row r="332" spans="1:15">
      <c r="A332" t="s">
        <v>208</v>
      </c>
      <c r="B332">
        <v>0</v>
      </c>
      <c r="C332" t="s">
        <v>213</v>
      </c>
      <c r="D332">
        <v>1024</v>
      </c>
      <c r="E332">
        <v>768</v>
      </c>
      <c r="F332">
        <v>32</v>
      </c>
      <c r="G332" t="s">
        <v>209</v>
      </c>
      <c r="H332">
        <v>2045</v>
      </c>
      <c r="I332">
        <v>8</v>
      </c>
      <c r="J332">
        <v>0.9</v>
      </c>
      <c r="K332">
        <v>0.9</v>
      </c>
      <c r="L332">
        <f t="shared" si="20"/>
        <v>0.8</v>
      </c>
      <c r="M332">
        <f t="shared" si="21"/>
        <v>9.691001300805642E-2</v>
      </c>
      <c r="N332">
        <f t="shared" si="22"/>
        <v>1.045757490560675</v>
      </c>
      <c r="O332">
        <f t="shared" si="23"/>
        <v>0.94884747755261889</v>
      </c>
    </row>
    <row r="333" spans="1:15">
      <c r="A333" t="s">
        <v>208</v>
      </c>
      <c r="B333">
        <v>0</v>
      </c>
      <c r="C333" t="s">
        <v>213</v>
      </c>
      <c r="D333">
        <v>1024</v>
      </c>
      <c r="E333">
        <v>768</v>
      </c>
      <c r="F333">
        <v>32</v>
      </c>
      <c r="G333" t="s">
        <v>209</v>
      </c>
      <c r="H333">
        <v>2342</v>
      </c>
      <c r="I333">
        <v>30</v>
      </c>
      <c r="J333">
        <v>16.899999999999999</v>
      </c>
      <c r="K333">
        <v>16.899999999999999</v>
      </c>
      <c r="L333">
        <f t="shared" si="20"/>
        <v>0.33333333333333331</v>
      </c>
      <c r="M333">
        <f t="shared" si="21"/>
        <v>0.47712125471966244</v>
      </c>
      <c r="N333">
        <f t="shared" si="22"/>
        <v>0.22788670461367352</v>
      </c>
      <c r="O333">
        <f t="shared" si="23"/>
        <v>0.24923455010598891</v>
      </c>
    </row>
    <row r="334" spans="1:15">
      <c r="A334" t="s">
        <v>208</v>
      </c>
      <c r="B334">
        <v>0</v>
      </c>
      <c r="C334" t="s">
        <v>213</v>
      </c>
      <c r="D334">
        <v>1024</v>
      </c>
      <c r="E334">
        <v>768</v>
      </c>
      <c r="F334">
        <v>32</v>
      </c>
      <c r="G334" t="s">
        <v>209</v>
      </c>
      <c r="H334">
        <v>3762</v>
      </c>
      <c r="I334">
        <v>16</v>
      </c>
      <c r="J334">
        <v>2.5</v>
      </c>
      <c r="K334">
        <v>2.5</v>
      </c>
      <c r="L334">
        <f t="shared" si="20"/>
        <v>0.625</v>
      </c>
      <c r="M334">
        <f t="shared" si="21"/>
        <v>0.20411998265592479</v>
      </c>
      <c r="N334">
        <f t="shared" si="22"/>
        <v>0.6020599913279624</v>
      </c>
      <c r="O334">
        <f t="shared" si="23"/>
        <v>0.3979400086720376</v>
      </c>
    </row>
    <row r="335" spans="1:15">
      <c r="A335" t="s">
        <v>208</v>
      </c>
      <c r="B335">
        <v>0</v>
      </c>
      <c r="C335" t="s">
        <v>213</v>
      </c>
      <c r="D335">
        <v>1024</v>
      </c>
      <c r="E335">
        <v>768</v>
      </c>
      <c r="F335">
        <v>32</v>
      </c>
      <c r="G335" t="s">
        <v>209</v>
      </c>
      <c r="H335">
        <v>2014</v>
      </c>
      <c r="I335">
        <v>22</v>
      </c>
      <c r="J335">
        <v>19.600000000000001</v>
      </c>
      <c r="K335">
        <v>19.600000000000001</v>
      </c>
      <c r="L335">
        <f t="shared" si="20"/>
        <v>0.45454545454545453</v>
      </c>
      <c r="M335">
        <f t="shared" si="21"/>
        <v>0.34242268082220628</v>
      </c>
      <c r="N335">
        <f t="shared" si="22"/>
        <v>0.29225607135647602</v>
      </c>
      <c r="O335">
        <f t="shared" si="23"/>
        <v>5.0166609465730205E-2</v>
      </c>
    </row>
    <row r="336" spans="1:15">
      <c r="A336" t="s">
        <v>208</v>
      </c>
      <c r="B336">
        <v>0</v>
      </c>
      <c r="C336" t="s">
        <v>213</v>
      </c>
      <c r="D336">
        <v>1024</v>
      </c>
      <c r="E336">
        <v>768</v>
      </c>
      <c r="F336">
        <v>32</v>
      </c>
      <c r="G336" t="s">
        <v>209</v>
      </c>
      <c r="H336">
        <v>2233</v>
      </c>
      <c r="I336">
        <v>26</v>
      </c>
      <c r="J336">
        <v>14.4</v>
      </c>
      <c r="K336">
        <v>14.4</v>
      </c>
      <c r="L336">
        <f t="shared" si="20"/>
        <v>0.38461538461538464</v>
      </c>
      <c r="M336">
        <f t="shared" si="21"/>
        <v>0.41497334797081792</v>
      </c>
      <c r="N336">
        <f t="shared" si="22"/>
        <v>0.15836249209524964</v>
      </c>
      <c r="O336">
        <f t="shared" si="23"/>
        <v>0.25661085587556826</v>
      </c>
    </row>
    <row r="337" spans="1:15">
      <c r="A337" t="s">
        <v>208</v>
      </c>
      <c r="B337">
        <v>0</v>
      </c>
      <c r="C337" t="s">
        <v>213</v>
      </c>
      <c r="D337">
        <v>1024</v>
      </c>
      <c r="E337">
        <v>768</v>
      </c>
      <c r="F337">
        <v>32</v>
      </c>
      <c r="G337" t="s">
        <v>209</v>
      </c>
      <c r="H337">
        <v>1498</v>
      </c>
      <c r="I337">
        <v>14</v>
      </c>
      <c r="J337">
        <v>4.9000000000000004</v>
      </c>
      <c r="K337">
        <v>4.9000000000000004</v>
      </c>
      <c r="L337">
        <f t="shared" si="20"/>
        <v>0.7142857142857143</v>
      </c>
      <c r="M337">
        <f t="shared" si="21"/>
        <v>0.14612803567823801</v>
      </c>
      <c r="N337">
        <f t="shared" si="22"/>
        <v>0.30980391997148626</v>
      </c>
      <c r="O337">
        <f t="shared" si="23"/>
        <v>0.16367588429324831</v>
      </c>
    </row>
    <row r="338" spans="1:15">
      <c r="A338" t="s">
        <v>144</v>
      </c>
      <c r="B338">
        <v>0</v>
      </c>
      <c r="C338" t="s">
        <v>213</v>
      </c>
      <c r="D338">
        <v>1280</v>
      </c>
      <c r="E338">
        <v>800</v>
      </c>
      <c r="F338">
        <v>24</v>
      </c>
      <c r="G338" t="s">
        <v>39</v>
      </c>
      <c r="H338">
        <v>2770</v>
      </c>
      <c r="I338">
        <v>24</v>
      </c>
      <c r="J338">
        <v>28.9</v>
      </c>
      <c r="K338">
        <v>28.9</v>
      </c>
      <c r="L338">
        <f t="shared" si="20"/>
        <v>0.41666666666666669</v>
      </c>
      <c r="M338">
        <f t="shared" si="21"/>
        <v>0.38021124171160603</v>
      </c>
      <c r="N338">
        <f t="shared" si="22"/>
        <v>0.46089784275654783</v>
      </c>
      <c r="O338">
        <f t="shared" si="23"/>
        <v>8.0686601044941797E-2</v>
      </c>
    </row>
    <row r="339" spans="1:15">
      <c r="A339" t="s">
        <v>144</v>
      </c>
      <c r="B339">
        <v>0</v>
      </c>
      <c r="C339" t="s">
        <v>213</v>
      </c>
      <c r="D339">
        <v>1280</v>
      </c>
      <c r="E339">
        <v>800</v>
      </c>
      <c r="F339">
        <v>24</v>
      </c>
      <c r="G339" t="s">
        <v>39</v>
      </c>
      <c r="H339">
        <v>2907</v>
      </c>
      <c r="I339">
        <v>5</v>
      </c>
      <c r="J339">
        <v>2.5</v>
      </c>
      <c r="K339">
        <v>2.5</v>
      </c>
      <c r="L339">
        <f t="shared" si="20"/>
        <v>0.5</v>
      </c>
      <c r="M339">
        <f t="shared" si="21"/>
        <v>0.3010299956639812</v>
      </c>
      <c r="N339">
        <f t="shared" si="22"/>
        <v>0.6020599913279624</v>
      </c>
      <c r="O339">
        <f t="shared" si="23"/>
        <v>0.3010299956639812</v>
      </c>
    </row>
    <row r="340" spans="1:15">
      <c r="A340" t="s">
        <v>144</v>
      </c>
      <c r="B340">
        <v>0</v>
      </c>
      <c r="C340" t="s">
        <v>213</v>
      </c>
      <c r="D340">
        <v>1280</v>
      </c>
      <c r="E340">
        <v>800</v>
      </c>
      <c r="F340">
        <v>24</v>
      </c>
      <c r="G340" t="s">
        <v>39</v>
      </c>
      <c r="H340">
        <v>2436</v>
      </c>
      <c r="I340">
        <v>1</v>
      </c>
      <c r="J340">
        <v>0.4</v>
      </c>
      <c r="K340">
        <v>0.4</v>
      </c>
      <c r="L340">
        <f t="shared" si="20"/>
        <v>0.1</v>
      </c>
      <c r="M340">
        <f t="shared" si="21"/>
        <v>1</v>
      </c>
      <c r="N340">
        <f t="shared" si="22"/>
        <v>1.3979400086720377</v>
      </c>
      <c r="O340">
        <f t="shared" si="23"/>
        <v>0.39794000867203749</v>
      </c>
    </row>
    <row r="341" spans="1:15">
      <c r="A341" t="s">
        <v>144</v>
      </c>
      <c r="B341">
        <v>0</v>
      </c>
      <c r="C341" t="s">
        <v>213</v>
      </c>
      <c r="D341">
        <v>1280</v>
      </c>
      <c r="E341">
        <v>800</v>
      </c>
      <c r="F341">
        <v>24</v>
      </c>
      <c r="G341" t="s">
        <v>39</v>
      </c>
      <c r="H341">
        <v>5710</v>
      </c>
      <c r="I341">
        <v>10</v>
      </c>
      <c r="J341">
        <v>12.1</v>
      </c>
      <c r="K341">
        <v>12.1</v>
      </c>
      <c r="L341">
        <f t="shared" si="20"/>
        <v>1</v>
      </c>
      <c r="M341">
        <f t="shared" si="21"/>
        <v>0</v>
      </c>
      <c r="N341">
        <f t="shared" si="22"/>
        <v>8.2785370316450071E-2</v>
      </c>
      <c r="O341">
        <f t="shared" si="23"/>
        <v>8.2785370316450071E-2</v>
      </c>
    </row>
    <row r="342" spans="1:15">
      <c r="A342" t="s">
        <v>144</v>
      </c>
      <c r="B342">
        <v>0</v>
      </c>
      <c r="C342" t="s">
        <v>213</v>
      </c>
      <c r="D342">
        <v>1280</v>
      </c>
      <c r="E342">
        <v>800</v>
      </c>
      <c r="F342">
        <v>24</v>
      </c>
      <c r="G342" t="s">
        <v>39</v>
      </c>
      <c r="H342">
        <v>2485</v>
      </c>
      <c r="I342">
        <v>15</v>
      </c>
      <c r="J342">
        <v>25.6</v>
      </c>
      <c r="K342">
        <v>25.6</v>
      </c>
      <c r="L342">
        <f t="shared" si="20"/>
        <v>0.66666666666666663</v>
      </c>
      <c r="M342">
        <f t="shared" si="21"/>
        <v>0.17609125905568124</v>
      </c>
      <c r="N342">
        <f t="shared" si="22"/>
        <v>0.40823996531184958</v>
      </c>
      <c r="O342">
        <f t="shared" si="23"/>
        <v>0.23214870625616832</v>
      </c>
    </row>
    <row r="343" spans="1:15">
      <c r="A343" t="s">
        <v>144</v>
      </c>
      <c r="B343">
        <v>0</v>
      </c>
      <c r="C343" t="s">
        <v>213</v>
      </c>
      <c r="D343">
        <v>1280</v>
      </c>
      <c r="E343">
        <v>800</v>
      </c>
      <c r="F343">
        <v>24</v>
      </c>
      <c r="G343" t="s">
        <v>39</v>
      </c>
      <c r="H343">
        <v>3231</v>
      </c>
      <c r="I343">
        <v>20</v>
      </c>
      <c r="J343">
        <v>32.4</v>
      </c>
      <c r="K343">
        <v>32.4</v>
      </c>
      <c r="L343">
        <f t="shared" si="20"/>
        <v>0.5</v>
      </c>
      <c r="M343">
        <f t="shared" si="21"/>
        <v>0.3010299956639812</v>
      </c>
      <c r="N343">
        <f t="shared" si="22"/>
        <v>0.51054501020661214</v>
      </c>
      <c r="O343">
        <f t="shared" si="23"/>
        <v>0.20951501454263094</v>
      </c>
    </row>
    <row r="344" spans="1:15">
      <c r="A344" t="s">
        <v>144</v>
      </c>
      <c r="B344">
        <v>0</v>
      </c>
      <c r="C344" t="s">
        <v>213</v>
      </c>
      <c r="D344">
        <v>1280</v>
      </c>
      <c r="E344">
        <v>800</v>
      </c>
      <c r="F344">
        <v>24</v>
      </c>
      <c r="G344" t="s">
        <v>39</v>
      </c>
      <c r="H344">
        <v>2389</v>
      </c>
      <c r="I344">
        <v>5</v>
      </c>
      <c r="J344">
        <v>8.1</v>
      </c>
      <c r="K344">
        <v>8.1</v>
      </c>
      <c r="L344">
        <f t="shared" si="20"/>
        <v>0.5</v>
      </c>
      <c r="M344">
        <f t="shared" si="21"/>
        <v>0.3010299956639812</v>
      </c>
      <c r="N344">
        <f t="shared" si="22"/>
        <v>9.15149811213503E-2</v>
      </c>
      <c r="O344">
        <f t="shared" si="23"/>
        <v>0.20951501454263091</v>
      </c>
    </row>
    <row r="345" spans="1:15">
      <c r="A345" t="s">
        <v>144</v>
      </c>
      <c r="B345">
        <v>0</v>
      </c>
      <c r="C345" t="s">
        <v>213</v>
      </c>
      <c r="D345">
        <v>1280</v>
      </c>
      <c r="E345">
        <v>800</v>
      </c>
      <c r="F345">
        <v>24</v>
      </c>
      <c r="G345" t="s">
        <v>39</v>
      </c>
      <c r="H345">
        <v>1991</v>
      </c>
      <c r="I345">
        <v>2</v>
      </c>
      <c r="J345">
        <v>1.6</v>
      </c>
      <c r="K345">
        <v>1.6</v>
      </c>
      <c r="L345">
        <f t="shared" si="20"/>
        <v>0.2</v>
      </c>
      <c r="M345">
        <f t="shared" si="21"/>
        <v>0.69897000433601886</v>
      </c>
      <c r="N345">
        <f t="shared" si="22"/>
        <v>0.79588001734407521</v>
      </c>
      <c r="O345">
        <f t="shared" si="23"/>
        <v>9.6910013008056461E-2</v>
      </c>
    </row>
    <row r="346" spans="1:15">
      <c r="A346" t="s">
        <v>144</v>
      </c>
      <c r="B346">
        <v>0</v>
      </c>
      <c r="C346" t="s">
        <v>213</v>
      </c>
      <c r="D346">
        <v>1280</v>
      </c>
      <c r="E346">
        <v>800</v>
      </c>
      <c r="F346">
        <v>24</v>
      </c>
      <c r="G346" t="s">
        <v>39</v>
      </c>
      <c r="H346">
        <v>2887</v>
      </c>
      <c r="I346">
        <v>5</v>
      </c>
      <c r="J346">
        <v>4.9000000000000004</v>
      </c>
      <c r="K346">
        <v>4.9000000000000004</v>
      </c>
      <c r="L346">
        <f t="shared" si="20"/>
        <v>0.5</v>
      </c>
      <c r="M346">
        <f t="shared" si="21"/>
        <v>0.3010299956639812</v>
      </c>
      <c r="N346">
        <f t="shared" si="22"/>
        <v>0.30980391997148626</v>
      </c>
      <c r="O346">
        <f t="shared" si="23"/>
        <v>8.773924307505121E-3</v>
      </c>
    </row>
    <row r="347" spans="1:15">
      <c r="A347" t="s">
        <v>144</v>
      </c>
      <c r="B347">
        <v>0</v>
      </c>
      <c r="C347" t="s">
        <v>213</v>
      </c>
      <c r="D347">
        <v>1280</v>
      </c>
      <c r="E347">
        <v>800</v>
      </c>
      <c r="F347">
        <v>24</v>
      </c>
      <c r="G347" t="s">
        <v>39</v>
      </c>
      <c r="H347">
        <v>2926</v>
      </c>
      <c r="I347">
        <v>10</v>
      </c>
      <c r="J347">
        <v>16.899999999999999</v>
      </c>
      <c r="K347">
        <v>16.899999999999999</v>
      </c>
      <c r="L347">
        <f t="shared" si="20"/>
        <v>1</v>
      </c>
      <c r="M347">
        <f t="shared" si="21"/>
        <v>0</v>
      </c>
      <c r="N347">
        <f t="shared" si="22"/>
        <v>0.22788670461367352</v>
      </c>
      <c r="O347">
        <f t="shared" si="23"/>
        <v>0.22788670461367352</v>
      </c>
    </row>
    <row r="348" spans="1:15">
      <c r="A348" t="s">
        <v>144</v>
      </c>
      <c r="B348">
        <v>0</v>
      </c>
      <c r="C348" t="s">
        <v>213</v>
      </c>
      <c r="D348">
        <v>1280</v>
      </c>
      <c r="E348">
        <v>800</v>
      </c>
      <c r="F348">
        <v>24</v>
      </c>
      <c r="G348" t="s">
        <v>39</v>
      </c>
      <c r="H348">
        <v>4421</v>
      </c>
      <c r="I348">
        <v>5</v>
      </c>
      <c r="J348">
        <v>6.4</v>
      </c>
      <c r="K348">
        <v>6.4</v>
      </c>
      <c r="L348">
        <f t="shared" si="20"/>
        <v>0.5</v>
      </c>
      <c r="M348">
        <f t="shared" si="21"/>
        <v>0.3010299956639812</v>
      </c>
      <c r="N348">
        <f t="shared" si="22"/>
        <v>0.19382002601611284</v>
      </c>
      <c r="O348">
        <f t="shared" si="23"/>
        <v>0.10720996964786839</v>
      </c>
    </row>
    <row r="349" spans="1:15">
      <c r="A349" t="s">
        <v>144</v>
      </c>
      <c r="B349">
        <v>0</v>
      </c>
      <c r="C349" t="s">
        <v>213</v>
      </c>
      <c r="D349">
        <v>1280</v>
      </c>
      <c r="E349">
        <v>800</v>
      </c>
      <c r="F349">
        <v>24</v>
      </c>
      <c r="G349" t="s">
        <v>39</v>
      </c>
      <c r="H349">
        <v>3697</v>
      </c>
      <c r="I349">
        <v>20</v>
      </c>
      <c r="J349">
        <v>22.5</v>
      </c>
      <c r="K349">
        <v>22.5</v>
      </c>
      <c r="L349">
        <f t="shared" si="20"/>
        <v>0.5</v>
      </c>
      <c r="M349">
        <f t="shared" si="21"/>
        <v>0.3010299956639812</v>
      </c>
      <c r="N349">
        <f t="shared" si="22"/>
        <v>0.35218251811136247</v>
      </c>
      <c r="O349">
        <f t="shared" si="23"/>
        <v>5.1152522447381332E-2</v>
      </c>
    </row>
    <row r="350" spans="1:15">
      <c r="A350" t="s">
        <v>144</v>
      </c>
      <c r="B350">
        <v>0</v>
      </c>
      <c r="C350" t="s">
        <v>213</v>
      </c>
      <c r="D350">
        <v>1280</v>
      </c>
      <c r="E350">
        <v>800</v>
      </c>
      <c r="F350">
        <v>24</v>
      </c>
      <c r="G350" t="s">
        <v>39</v>
      </c>
      <c r="H350">
        <v>2160</v>
      </c>
      <c r="I350">
        <v>5</v>
      </c>
      <c r="J350">
        <v>3.6</v>
      </c>
      <c r="K350">
        <v>3.6</v>
      </c>
      <c r="L350">
        <f t="shared" si="20"/>
        <v>0.5</v>
      </c>
      <c r="M350">
        <f t="shared" si="21"/>
        <v>0.3010299956639812</v>
      </c>
      <c r="N350">
        <f t="shared" si="22"/>
        <v>0.44369749923271273</v>
      </c>
      <c r="O350">
        <f t="shared" si="23"/>
        <v>0.14266750356873154</v>
      </c>
    </row>
    <row r="351" spans="1:15">
      <c r="A351" t="s">
        <v>144</v>
      </c>
      <c r="B351">
        <v>0</v>
      </c>
      <c r="C351" t="s">
        <v>213</v>
      </c>
      <c r="D351">
        <v>1280</v>
      </c>
      <c r="E351">
        <v>800</v>
      </c>
      <c r="F351">
        <v>24</v>
      </c>
      <c r="G351" t="s">
        <v>39</v>
      </c>
      <c r="H351">
        <v>2114</v>
      </c>
      <c r="I351">
        <v>1</v>
      </c>
      <c r="J351">
        <v>0.9</v>
      </c>
      <c r="K351">
        <v>0.9</v>
      </c>
      <c r="L351">
        <f t="shared" si="20"/>
        <v>0.1</v>
      </c>
      <c r="M351">
        <f t="shared" si="21"/>
        <v>1</v>
      </c>
      <c r="N351">
        <f t="shared" si="22"/>
        <v>1.045757490560675</v>
      </c>
      <c r="O351">
        <f t="shared" si="23"/>
        <v>4.575749056067524E-2</v>
      </c>
    </row>
    <row r="352" spans="1:15">
      <c r="A352" t="s">
        <v>144</v>
      </c>
      <c r="B352">
        <v>0</v>
      </c>
      <c r="C352" t="s">
        <v>213</v>
      </c>
      <c r="D352">
        <v>1280</v>
      </c>
      <c r="E352">
        <v>800</v>
      </c>
      <c r="F352">
        <v>24</v>
      </c>
      <c r="G352" t="s">
        <v>39</v>
      </c>
      <c r="H352">
        <v>2843</v>
      </c>
      <c r="I352">
        <v>15</v>
      </c>
      <c r="J352">
        <v>19.600000000000001</v>
      </c>
      <c r="K352">
        <v>19.600000000000001</v>
      </c>
      <c r="L352">
        <f t="shared" si="20"/>
        <v>0.66666666666666663</v>
      </c>
      <c r="M352">
        <f t="shared" si="21"/>
        <v>0.17609125905568124</v>
      </c>
      <c r="N352">
        <f t="shared" si="22"/>
        <v>0.29225607135647602</v>
      </c>
      <c r="O352">
        <f t="shared" si="23"/>
        <v>0.11616481230079476</v>
      </c>
    </row>
    <row r="353" spans="1:15">
      <c r="A353" t="s">
        <v>144</v>
      </c>
      <c r="B353">
        <v>0</v>
      </c>
      <c r="C353" t="s">
        <v>213</v>
      </c>
      <c r="D353">
        <v>1280</v>
      </c>
      <c r="E353">
        <v>800</v>
      </c>
      <c r="F353">
        <v>24</v>
      </c>
      <c r="G353" t="s">
        <v>39</v>
      </c>
      <c r="H353">
        <v>5004</v>
      </c>
      <c r="I353">
        <v>10</v>
      </c>
      <c r="J353">
        <v>14.4</v>
      </c>
      <c r="K353">
        <v>14.4</v>
      </c>
      <c r="L353">
        <f t="shared" si="20"/>
        <v>1</v>
      </c>
      <c r="M353">
        <f t="shared" si="21"/>
        <v>0</v>
      </c>
      <c r="N353">
        <f t="shared" si="22"/>
        <v>0.15836249209524964</v>
      </c>
      <c r="O353">
        <f t="shared" si="23"/>
        <v>0.15836249209524966</v>
      </c>
    </row>
    <row r="354" spans="1:15">
      <c r="A354" t="s">
        <v>210</v>
      </c>
      <c r="B354">
        <v>0</v>
      </c>
      <c r="C354" t="s">
        <v>213</v>
      </c>
      <c r="D354">
        <v>800</v>
      </c>
      <c r="E354">
        <v>600</v>
      </c>
      <c r="F354">
        <v>32</v>
      </c>
      <c r="G354" t="s">
        <v>211</v>
      </c>
      <c r="H354">
        <v>8690</v>
      </c>
      <c r="I354">
        <v>40</v>
      </c>
      <c r="J354">
        <v>19.600000000000001</v>
      </c>
      <c r="K354">
        <v>19.600000000000001</v>
      </c>
      <c r="L354">
        <f t="shared" si="20"/>
        <v>0.25</v>
      </c>
      <c r="M354">
        <f t="shared" si="21"/>
        <v>0.6020599913279624</v>
      </c>
      <c r="N354">
        <f t="shared" si="22"/>
        <v>0.29225607135647602</v>
      </c>
      <c r="O354">
        <f t="shared" si="23"/>
        <v>0.30980391997148637</v>
      </c>
    </row>
    <row r="355" spans="1:15">
      <c r="A355" t="s">
        <v>210</v>
      </c>
      <c r="B355">
        <v>0</v>
      </c>
      <c r="C355" t="s">
        <v>213</v>
      </c>
      <c r="D355">
        <v>800</v>
      </c>
      <c r="E355">
        <v>600</v>
      </c>
      <c r="F355">
        <v>32</v>
      </c>
      <c r="G355" t="s">
        <v>211</v>
      </c>
      <c r="H355">
        <v>4598</v>
      </c>
      <c r="I355">
        <v>42</v>
      </c>
      <c r="J355">
        <v>22.5</v>
      </c>
      <c r="K355">
        <v>22.5</v>
      </c>
      <c r="L355">
        <f t="shared" si="20"/>
        <v>0.23809523809523808</v>
      </c>
      <c r="M355">
        <f t="shared" si="21"/>
        <v>0.62324929039790045</v>
      </c>
      <c r="N355">
        <f t="shared" si="22"/>
        <v>0.35218251811136247</v>
      </c>
      <c r="O355">
        <f t="shared" si="23"/>
        <v>0.27106677228653792</v>
      </c>
    </row>
    <row r="356" spans="1:15">
      <c r="A356" t="s">
        <v>210</v>
      </c>
      <c r="B356">
        <v>0</v>
      </c>
      <c r="C356" t="s">
        <v>213</v>
      </c>
      <c r="D356">
        <v>800</v>
      </c>
      <c r="E356">
        <v>600</v>
      </c>
      <c r="F356">
        <v>32</v>
      </c>
      <c r="G356" t="s">
        <v>211</v>
      </c>
      <c r="H356">
        <v>3498</v>
      </c>
      <c r="I356">
        <v>40</v>
      </c>
      <c r="J356">
        <v>16.899999999999999</v>
      </c>
      <c r="K356">
        <v>16.899999999999999</v>
      </c>
      <c r="L356">
        <f t="shared" si="20"/>
        <v>0.25</v>
      </c>
      <c r="M356">
        <f t="shared" si="21"/>
        <v>0.6020599913279624</v>
      </c>
      <c r="N356">
        <f t="shared" si="22"/>
        <v>0.22788670461367352</v>
      </c>
      <c r="O356">
        <f t="shared" si="23"/>
        <v>0.37417328671428884</v>
      </c>
    </row>
    <row r="357" spans="1:15">
      <c r="A357" t="s">
        <v>210</v>
      </c>
      <c r="B357">
        <v>0</v>
      </c>
      <c r="C357" t="s">
        <v>213</v>
      </c>
      <c r="D357">
        <v>800</v>
      </c>
      <c r="E357">
        <v>600</v>
      </c>
      <c r="F357">
        <v>32</v>
      </c>
      <c r="G357" t="s">
        <v>211</v>
      </c>
      <c r="H357">
        <v>3280</v>
      </c>
      <c r="I357">
        <v>45</v>
      </c>
      <c r="J357">
        <v>25.6</v>
      </c>
      <c r="K357">
        <v>25.6</v>
      </c>
      <c r="L357">
        <f t="shared" si="20"/>
        <v>0.22222222222222221</v>
      </c>
      <c r="M357">
        <f t="shared" si="21"/>
        <v>0.65321251377534373</v>
      </c>
      <c r="N357">
        <f t="shared" si="22"/>
        <v>0.40823996531184958</v>
      </c>
      <c r="O357">
        <f t="shared" si="23"/>
        <v>0.24497254846349414</v>
      </c>
    </row>
    <row r="358" spans="1:15">
      <c r="A358" t="s">
        <v>210</v>
      </c>
      <c r="B358">
        <v>0</v>
      </c>
      <c r="C358" t="s">
        <v>213</v>
      </c>
      <c r="D358">
        <v>800</v>
      </c>
      <c r="E358">
        <v>600</v>
      </c>
      <c r="F358">
        <v>32</v>
      </c>
      <c r="G358" t="s">
        <v>211</v>
      </c>
      <c r="H358">
        <v>3752</v>
      </c>
      <c r="I358">
        <v>10</v>
      </c>
      <c r="J358">
        <v>0.4</v>
      </c>
      <c r="K358">
        <v>0.4</v>
      </c>
      <c r="L358">
        <f t="shared" si="20"/>
        <v>1</v>
      </c>
      <c r="M358">
        <f t="shared" si="21"/>
        <v>0</v>
      </c>
      <c r="N358">
        <f t="shared" si="22"/>
        <v>1.3979400086720377</v>
      </c>
      <c r="O358">
        <f t="shared" si="23"/>
        <v>1.3979400086720375</v>
      </c>
    </row>
    <row r="359" spans="1:15">
      <c r="A359" t="s">
        <v>210</v>
      </c>
      <c r="B359">
        <v>0</v>
      </c>
      <c r="C359" t="s">
        <v>213</v>
      </c>
      <c r="D359">
        <v>800</v>
      </c>
      <c r="E359">
        <v>600</v>
      </c>
      <c r="F359">
        <v>32</v>
      </c>
      <c r="G359" t="s">
        <v>211</v>
      </c>
      <c r="H359">
        <v>5757</v>
      </c>
      <c r="I359">
        <v>75</v>
      </c>
      <c r="J359">
        <v>2.5</v>
      </c>
      <c r="K359">
        <v>2.5</v>
      </c>
      <c r="L359">
        <f t="shared" si="20"/>
        <v>0.13333333333333333</v>
      </c>
      <c r="M359">
        <f t="shared" si="21"/>
        <v>0.87506126339170009</v>
      </c>
      <c r="N359">
        <f t="shared" si="22"/>
        <v>0.6020599913279624</v>
      </c>
      <c r="O359">
        <f t="shared" si="23"/>
        <v>0.2730012720637377</v>
      </c>
    </row>
    <row r="360" spans="1:15">
      <c r="A360" t="s">
        <v>210</v>
      </c>
      <c r="B360">
        <v>0</v>
      </c>
      <c r="C360" t="s">
        <v>213</v>
      </c>
      <c r="D360">
        <v>800</v>
      </c>
      <c r="E360">
        <v>600</v>
      </c>
      <c r="F360">
        <v>32</v>
      </c>
      <c r="G360" t="s">
        <v>211</v>
      </c>
      <c r="H360">
        <v>5813</v>
      </c>
      <c r="I360">
        <v>78</v>
      </c>
      <c r="J360">
        <v>3.6</v>
      </c>
      <c r="K360">
        <v>3.6</v>
      </c>
      <c r="L360">
        <f t="shared" si="20"/>
        <v>0.12820512820512819</v>
      </c>
      <c r="M360">
        <f t="shared" si="21"/>
        <v>0.89209460269048046</v>
      </c>
      <c r="N360">
        <f t="shared" si="22"/>
        <v>0.44369749923271273</v>
      </c>
      <c r="O360">
        <f t="shared" si="23"/>
        <v>0.44839710345776773</v>
      </c>
    </row>
    <row r="361" spans="1:15">
      <c r="A361" t="s">
        <v>210</v>
      </c>
      <c r="B361">
        <v>0</v>
      </c>
      <c r="C361" t="s">
        <v>213</v>
      </c>
      <c r="D361">
        <v>800</v>
      </c>
      <c r="E361">
        <v>600</v>
      </c>
      <c r="F361">
        <v>32</v>
      </c>
      <c r="G361" t="s">
        <v>211</v>
      </c>
      <c r="H361">
        <v>3436</v>
      </c>
      <c r="I361">
        <v>10</v>
      </c>
      <c r="J361">
        <v>6.4</v>
      </c>
      <c r="K361">
        <v>6.4</v>
      </c>
      <c r="L361">
        <f t="shared" si="20"/>
        <v>1</v>
      </c>
      <c r="M361">
        <f t="shared" si="21"/>
        <v>0</v>
      </c>
      <c r="N361">
        <f t="shared" si="22"/>
        <v>0.19382002601611284</v>
      </c>
      <c r="O361">
        <f t="shared" si="23"/>
        <v>0.19382002601611281</v>
      </c>
    </row>
    <row r="362" spans="1:15">
      <c r="A362" t="s">
        <v>210</v>
      </c>
      <c r="B362">
        <v>0</v>
      </c>
      <c r="C362" t="s">
        <v>213</v>
      </c>
      <c r="D362">
        <v>800</v>
      </c>
      <c r="E362">
        <v>600</v>
      </c>
      <c r="F362">
        <v>32</v>
      </c>
      <c r="G362" t="s">
        <v>211</v>
      </c>
      <c r="H362">
        <v>2677</v>
      </c>
      <c r="I362">
        <v>8</v>
      </c>
      <c r="J362">
        <v>0.9</v>
      </c>
      <c r="K362">
        <v>0.9</v>
      </c>
      <c r="L362">
        <f t="shared" si="20"/>
        <v>0.8</v>
      </c>
      <c r="M362">
        <f t="shared" si="21"/>
        <v>9.691001300805642E-2</v>
      </c>
      <c r="N362">
        <f t="shared" si="22"/>
        <v>1.045757490560675</v>
      </c>
      <c r="O362">
        <f t="shared" si="23"/>
        <v>0.94884747755261889</v>
      </c>
    </row>
    <row r="363" spans="1:15">
      <c r="A363" t="s">
        <v>210</v>
      </c>
      <c r="B363">
        <v>0</v>
      </c>
      <c r="C363" t="s">
        <v>213</v>
      </c>
      <c r="D363">
        <v>800</v>
      </c>
      <c r="E363">
        <v>600</v>
      </c>
      <c r="F363">
        <v>32</v>
      </c>
      <c r="G363" t="s">
        <v>211</v>
      </c>
      <c r="H363">
        <v>2941</v>
      </c>
      <c r="I363">
        <v>10</v>
      </c>
      <c r="J363">
        <v>4.9000000000000004</v>
      </c>
      <c r="K363">
        <v>4.9000000000000004</v>
      </c>
      <c r="L363">
        <f t="shared" si="20"/>
        <v>1</v>
      </c>
      <c r="M363">
        <f t="shared" si="21"/>
        <v>0</v>
      </c>
      <c r="N363">
        <f t="shared" si="22"/>
        <v>0.30980391997148626</v>
      </c>
      <c r="O363">
        <f t="shared" si="23"/>
        <v>0.30980391997148632</v>
      </c>
    </row>
    <row r="364" spans="1:15">
      <c r="A364" t="s">
        <v>210</v>
      </c>
      <c r="B364">
        <v>0</v>
      </c>
      <c r="C364" t="s">
        <v>213</v>
      </c>
      <c r="D364">
        <v>800</v>
      </c>
      <c r="E364">
        <v>600</v>
      </c>
      <c r="F364">
        <v>32</v>
      </c>
      <c r="G364" t="s">
        <v>211</v>
      </c>
      <c r="H364">
        <v>4398</v>
      </c>
      <c r="I364">
        <v>40</v>
      </c>
      <c r="J364">
        <v>32.4</v>
      </c>
      <c r="K364">
        <v>32.4</v>
      </c>
      <c r="L364">
        <f t="shared" si="20"/>
        <v>0.25</v>
      </c>
      <c r="M364">
        <f t="shared" si="21"/>
        <v>0.6020599913279624</v>
      </c>
      <c r="N364">
        <f t="shared" si="22"/>
        <v>0.51054501020661214</v>
      </c>
      <c r="O364">
        <f t="shared" si="23"/>
        <v>9.1514981121350258E-2</v>
      </c>
    </row>
    <row r="365" spans="1:15">
      <c r="A365" t="s">
        <v>210</v>
      </c>
      <c r="B365">
        <v>0</v>
      </c>
      <c r="C365" t="s">
        <v>213</v>
      </c>
      <c r="D365">
        <v>800</v>
      </c>
      <c r="E365">
        <v>600</v>
      </c>
      <c r="F365">
        <v>32</v>
      </c>
      <c r="G365" t="s">
        <v>211</v>
      </c>
      <c r="H365">
        <v>3128</v>
      </c>
      <c r="I365">
        <v>30</v>
      </c>
      <c r="J365">
        <v>14.4</v>
      </c>
      <c r="K365">
        <v>14.4</v>
      </c>
      <c r="L365">
        <f t="shared" si="20"/>
        <v>0.33333333333333331</v>
      </c>
      <c r="M365">
        <f t="shared" si="21"/>
        <v>0.47712125471966244</v>
      </c>
      <c r="N365">
        <f t="shared" si="22"/>
        <v>0.15836249209524964</v>
      </c>
      <c r="O365">
        <f t="shared" si="23"/>
        <v>0.31875876262441277</v>
      </c>
    </row>
    <row r="366" spans="1:15">
      <c r="A366" t="s">
        <v>210</v>
      </c>
      <c r="B366">
        <v>0</v>
      </c>
      <c r="C366" t="s">
        <v>213</v>
      </c>
      <c r="D366">
        <v>800</v>
      </c>
      <c r="E366">
        <v>600</v>
      </c>
      <c r="F366">
        <v>32</v>
      </c>
      <c r="G366" t="s">
        <v>211</v>
      </c>
      <c r="H366">
        <v>5126</v>
      </c>
      <c r="I366">
        <v>4</v>
      </c>
      <c r="J366">
        <v>1.6</v>
      </c>
      <c r="K366">
        <v>1.6</v>
      </c>
      <c r="L366">
        <f t="shared" si="20"/>
        <v>0.4</v>
      </c>
      <c r="M366">
        <f t="shared" si="21"/>
        <v>0.3979400086720376</v>
      </c>
      <c r="N366">
        <f t="shared" si="22"/>
        <v>0.79588001734407521</v>
      </c>
      <c r="O366">
        <f t="shared" si="23"/>
        <v>0.3979400086720376</v>
      </c>
    </row>
    <row r="367" spans="1:15">
      <c r="A367" t="s">
        <v>210</v>
      </c>
      <c r="B367">
        <v>0</v>
      </c>
      <c r="C367" t="s">
        <v>213</v>
      </c>
      <c r="D367">
        <v>800</v>
      </c>
      <c r="E367">
        <v>600</v>
      </c>
      <c r="F367">
        <v>32</v>
      </c>
      <c r="G367" t="s">
        <v>211</v>
      </c>
      <c r="H367">
        <v>3246</v>
      </c>
      <c r="I367">
        <v>40</v>
      </c>
      <c r="J367">
        <v>28.9</v>
      </c>
      <c r="K367">
        <v>28.9</v>
      </c>
      <c r="L367">
        <f t="shared" si="20"/>
        <v>0.25</v>
      </c>
      <c r="M367">
        <f t="shared" si="21"/>
        <v>0.6020599913279624</v>
      </c>
      <c r="N367">
        <f t="shared" si="22"/>
        <v>0.46089784275654783</v>
      </c>
      <c r="O367">
        <f t="shared" si="23"/>
        <v>0.14116214857141457</v>
      </c>
    </row>
    <row r="368" spans="1:15">
      <c r="A368" t="s">
        <v>210</v>
      </c>
      <c r="B368">
        <v>0</v>
      </c>
      <c r="C368" t="s">
        <v>213</v>
      </c>
      <c r="D368">
        <v>800</v>
      </c>
      <c r="E368">
        <v>600</v>
      </c>
      <c r="F368">
        <v>32</v>
      </c>
      <c r="G368" t="s">
        <v>211</v>
      </c>
      <c r="H368">
        <v>3361</v>
      </c>
      <c r="I368">
        <v>10</v>
      </c>
      <c r="J368">
        <v>12.1</v>
      </c>
      <c r="K368">
        <v>12.1</v>
      </c>
      <c r="L368">
        <f t="shared" si="20"/>
        <v>1</v>
      </c>
      <c r="M368">
        <f t="shared" si="21"/>
        <v>0</v>
      </c>
      <c r="N368">
        <f t="shared" si="22"/>
        <v>8.2785370316450071E-2</v>
      </c>
      <c r="O368">
        <f t="shared" si="23"/>
        <v>8.2785370316450071E-2</v>
      </c>
    </row>
    <row r="369" spans="1:15">
      <c r="A369" t="s">
        <v>210</v>
      </c>
      <c r="B369">
        <v>0</v>
      </c>
      <c r="C369" t="s">
        <v>213</v>
      </c>
      <c r="D369">
        <v>800</v>
      </c>
      <c r="E369">
        <v>600</v>
      </c>
      <c r="F369">
        <v>32</v>
      </c>
      <c r="G369" t="s">
        <v>211</v>
      </c>
      <c r="H369">
        <v>3164</v>
      </c>
      <c r="I369">
        <v>9</v>
      </c>
      <c r="J369">
        <v>8.1</v>
      </c>
      <c r="K369">
        <v>8.1</v>
      </c>
      <c r="L369">
        <f t="shared" si="20"/>
        <v>0.9</v>
      </c>
      <c r="M369">
        <f t="shared" si="21"/>
        <v>4.5757490560675143E-2</v>
      </c>
      <c r="N369">
        <f t="shared" si="22"/>
        <v>9.15149811213503E-2</v>
      </c>
      <c r="O369">
        <f t="shared" si="23"/>
        <v>4.5757490560675171E-2</v>
      </c>
    </row>
    <row r="370" spans="1:15">
      <c r="A370" t="s">
        <v>84</v>
      </c>
      <c r="B370">
        <v>0</v>
      </c>
      <c r="C370" t="s">
        <v>213</v>
      </c>
      <c r="D370">
        <v>1024</v>
      </c>
      <c r="E370">
        <v>768</v>
      </c>
      <c r="F370">
        <v>24</v>
      </c>
      <c r="G370" t="s">
        <v>85</v>
      </c>
      <c r="H370">
        <v>4985</v>
      </c>
      <c r="I370">
        <v>15</v>
      </c>
      <c r="J370">
        <v>16.899999999999999</v>
      </c>
      <c r="K370">
        <v>16.899999999999999</v>
      </c>
      <c r="L370">
        <f t="shared" si="20"/>
        <v>0.66666666666666663</v>
      </c>
      <c r="M370">
        <f t="shared" si="21"/>
        <v>0.17609125905568124</v>
      </c>
      <c r="N370">
        <f t="shared" si="22"/>
        <v>0.22788670461367352</v>
      </c>
      <c r="O370">
        <f t="shared" si="23"/>
        <v>5.1795445557992259E-2</v>
      </c>
    </row>
    <row r="371" spans="1:15">
      <c r="A371" t="s">
        <v>84</v>
      </c>
      <c r="B371">
        <v>0</v>
      </c>
      <c r="C371" t="s">
        <v>213</v>
      </c>
      <c r="D371">
        <v>1024</v>
      </c>
      <c r="E371">
        <v>768</v>
      </c>
      <c r="F371">
        <v>24</v>
      </c>
      <c r="G371" t="s">
        <v>85</v>
      </c>
      <c r="H371">
        <v>2746</v>
      </c>
      <c r="I371">
        <v>7</v>
      </c>
      <c r="J371">
        <v>6.4</v>
      </c>
      <c r="K371">
        <v>6.4</v>
      </c>
      <c r="L371">
        <f t="shared" si="20"/>
        <v>0.7</v>
      </c>
      <c r="M371">
        <f t="shared" si="21"/>
        <v>0.15490195998574319</v>
      </c>
      <c r="N371">
        <f t="shared" si="22"/>
        <v>0.19382002601611284</v>
      </c>
      <c r="O371">
        <f t="shared" si="23"/>
        <v>3.8918066030369625E-2</v>
      </c>
    </row>
    <row r="372" spans="1:15">
      <c r="A372" t="s">
        <v>84</v>
      </c>
      <c r="B372">
        <v>0</v>
      </c>
      <c r="C372" t="s">
        <v>213</v>
      </c>
      <c r="D372">
        <v>1024</v>
      </c>
      <c r="E372">
        <v>768</v>
      </c>
      <c r="F372">
        <v>24</v>
      </c>
      <c r="G372" t="s">
        <v>85</v>
      </c>
      <c r="H372">
        <v>2267</v>
      </c>
      <c r="I372">
        <v>11</v>
      </c>
      <c r="J372">
        <v>12.1</v>
      </c>
      <c r="K372">
        <v>12.1</v>
      </c>
      <c r="L372">
        <f t="shared" si="20"/>
        <v>0.90909090909090906</v>
      </c>
      <c r="M372">
        <f t="shared" si="21"/>
        <v>4.1392685158225077E-2</v>
      </c>
      <c r="N372">
        <f t="shared" si="22"/>
        <v>8.2785370316450071E-2</v>
      </c>
      <c r="O372">
        <f t="shared" si="23"/>
        <v>4.1392685158225015E-2</v>
      </c>
    </row>
    <row r="373" spans="1:15">
      <c r="A373" t="s">
        <v>84</v>
      </c>
      <c r="B373">
        <v>0</v>
      </c>
      <c r="C373" t="s">
        <v>213</v>
      </c>
      <c r="D373">
        <v>1024</v>
      </c>
      <c r="E373">
        <v>768</v>
      </c>
      <c r="F373">
        <v>24</v>
      </c>
      <c r="G373" t="s">
        <v>85</v>
      </c>
      <c r="H373">
        <v>6311</v>
      </c>
      <c r="I373">
        <v>2</v>
      </c>
      <c r="J373">
        <v>0.4</v>
      </c>
      <c r="K373">
        <v>0.4</v>
      </c>
      <c r="L373">
        <f t="shared" si="20"/>
        <v>0.2</v>
      </c>
      <c r="M373">
        <f t="shared" si="21"/>
        <v>0.69897000433601886</v>
      </c>
      <c r="N373">
        <f t="shared" si="22"/>
        <v>1.3979400086720377</v>
      </c>
      <c r="O373">
        <f t="shared" si="23"/>
        <v>0.69897000433601875</v>
      </c>
    </row>
    <row r="374" spans="1:15">
      <c r="A374" t="s">
        <v>84</v>
      </c>
      <c r="B374">
        <v>0</v>
      </c>
      <c r="C374" t="s">
        <v>213</v>
      </c>
      <c r="D374">
        <v>1024</v>
      </c>
      <c r="E374">
        <v>768</v>
      </c>
      <c r="F374">
        <v>24</v>
      </c>
      <c r="G374" t="s">
        <v>85</v>
      </c>
      <c r="H374">
        <v>2422</v>
      </c>
      <c r="I374">
        <v>3</v>
      </c>
      <c r="J374">
        <v>1.6</v>
      </c>
      <c r="K374">
        <v>1.6</v>
      </c>
      <c r="L374">
        <f t="shared" si="20"/>
        <v>0.3</v>
      </c>
      <c r="M374">
        <f t="shared" si="21"/>
        <v>0.52287874528033762</v>
      </c>
      <c r="N374">
        <f t="shared" si="22"/>
        <v>0.79588001734407521</v>
      </c>
      <c r="O374">
        <f t="shared" si="23"/>
        <v>0.27300127206373759</v>
      </c>
    </row>
    <row r="375" spans="1:15">
      <c r="A375" t="s">
        <v>84</v>
      </c>
      <c r="B375">
        <v>0</v>
      </c>
      <c r="C375" t="s">
        <v>213</v>
      </c>
      <c r="D375">
        <v>1024</v>
      </c>
      <c r="E375">
        <v>768</v>
      </c>
      <c r="F375">
        <v>24</v>
      </c>
      <c r="G375" t="s">
        <v>85</v>
      </c>
      <c r="H375">
        <v>4712</v>
      </c>
      <c r="I375">
        <v>17</v>
      </c>
      <c r="J375">
        <v>19.600000000000001</v>
      </c>
      <c r="K375">
        <v>19.600000000000001</v>
      </c>
      <c r="L375">
        <f t="shared" si="20"/>
        <v>0.58823529411764708</v>
      </c>
      <c r="M375">
        <f t="shared" si="21"/>
        <v>0.23044892137827391</v>
      </c>
      <c r="N375">
        <f t="shared" si="22"/>
        <v>0.29225607135647602</v>
      </c>
      <c r="O375">
        <f t="shared" si="23"/>
        <v>6.1807149978202108E-2</v>
      </c>
    </row>
    <row r="376" spans="1:15">
      <c r="A376" t="s">
        <v>84</v>
      </c>
      <c r="B376">
        <v>0</v>
      </c>
      <c r="C376" t="s">
        <v>213</v>
      </c>
      <c r="D376">
        <v>1024</v>
      </c>
      <c r="E376">
        <v>768</v>
      </c>
      <c r="F376">
        <v>24</v>
      </c>
      <c r="G376" t="s">
        <v>85</v>
      </c>
      <c r="H376">
        <v>3895</v>
      </c>
      <c r="I376">
        <v>9</v>
      </c>
      <c r="J376">
        <v>3.6</v>
      </c>
      <c r="K376">
        <v>3.6</v>
      </c>
      <c r="L376">
        <f t="shared" si="20"/>
        <v>0.9</v>
      </c>
      <c r="M376">
        <f t="shared" si="21"/>
        <v>4.5757490560675143E-2</v>
      </c>
      <c r="N376">
        <f t="shared" si="22"/>
        <v>0.44369749923271273</v>
      </c>
      <c r="O376">
        <f t="shared" si="23"/>
        <v>0.3979400086720376</v>
      </c>
    </row>
    <row r="377" spans="1:15">
      <c r="A377" t="s">
        <v>84</v>
      </c>
      <c r="B377">
        <v>0</v>
      </c>
      <c r="C377" t="s">
        <v>213</v>
      </c>
      <c r="D377">
        <v>1024</v>
      </c>
      <c r="E377">
        <v>768</v>
      </c>
      <c r="F377">
        <v>24</v>
      </c>
      <c r="G377" t="s">
        <v>85</v>
      </c>
      <c r="H377">
        <v>2206</v>
      </c>
      <c r="I377">
        <v>10</v>
      </c>
      <c r="J377">
        <v>4.9000000000000004</v>
      </c>
      <c r="K377">
        <v>4.9000000000000004</v>
      </c>
      <c r="L377">
        <f t="shared" si="20"/>
        <v>1</v>
      </c>
      <c r="M377">
        <f t="shared" si="21"/>
        <v>0</v>
      </c>
      <c r="N377">
        <f t="shared" si="22"/>
        <v>0.30980391997148626</v>
      </c>
      <c r="O377">
        <f t="shared" si="23"/>
        <v>0.30980391997148632</v>
      </c>
    </row>
    <row r="378" spans="1:15">
      <c r="A378" t="s">
        <v>84</v>
      </c>
      <c r="B378">
        <v>0</v>
      </c>
      <c r="C378" t="s">
        <v>213</v>
      </c>
      <c r="D378">
        <v>1024</v>
      </c>
      <c r="E378">
        <v>768</v>
      </c>
      <c r="F378">
        <v>24</v>
      </c>
      <c r="G378" t="s">
        <v>85</v>
      </c>
      <c r="H378">
        <v>3086</v>
      </c>
      <c r="I378">
        <v>22</v>
      </c>
      <c r="J378">
        <v>25.6</v>
      </c>
      <c r="K378">
        <v>25.6</v>
      </c>
      <c r="L378">
        <f t="shared" si="20"/>
        <v>0.45454545454545453</v>
      </c>
      <c r="M378">
        <f t="shared" si="21"/>
        <v>0.34242268082220628</v>
      </c>
      <c r="N378">
        <f t="shared" si="22"/>
        <v>0.40823996531184958</v>
      </c>
      <c r="O378">
        <f t="shared" si="23"/>
        <v>6.5817284489643357E-2</v>
      </c>
    </row>
    <row r="379" spans="1:15">
      <c r="A379" t="s">
        <v>84</v>
      </c>
      <c r="B379">
        <v>0</v>
      </c>
      <c r="C379" t="s">
        <v>213</v>
      </c>
      <c r="D379">
        <v>1024</v>
      </c>
      <c r="E379">
        <v>768</v>
      </c>
      <c r="F379">
        <v>24</v>
      </c>
      <c r="G379" t="s">
        <v>85</v>
      </c>
      <c r="H379">
        <v>2966</v>
      </c>
      <c r="I379">
        <v>16</v>
      </c>
      <c r="J379">
        <v>8.1</v>
      </c>
      <c r="K379">
        <v>8.1</v>
      </c>
      <c r="L379">
        <f t="shared" si="20"/>
        <v>0.625</v>
      </c>
      <c r="M379">
        <f t="shared" si="21"/>
        <v>0.20411998265592479</v>
      </c>
      <c r="N379">
        <f t="shared" si="22"/>
        <v>9.15149811213503E-2</v>
      </c>
      <c r="O379">
        <f t="shared" si="23"/>
        <v>0.11260500153457451</v>
      </c>
    </row>
    <row r="380" spans="1:15">
      <c r="A380" t="s">
        <v>84</v>
      </c>
      <c r="B380">
        <v>0</v>
      </c>
      <c r="C380" t="s">
        <v>213</v>
      </c>
      <c r="D380">
        <v>1024</v>
      </c>
      <c r="E380">
        <v>768</v>
      </c>
      <c r="F380">
        <v>24</v>
      </c>
      <c r="G380" t="s">
        <v>85</v>
      </c>
      <c r="H380">
        <v>3470</v>
      </c>
      <c r="I380">
        <v>21</v>
      </c>
      <c r="J380">
        <v>32.4</v>
      </c>
      <c r="K380">
        <v>32.4</v>
      </c>
      <c r="L380">
        <f t="shared" si="20"/>
        <v>0.47619047619047616</v>
      </c>
      <c r="M380">
        <f t="shared" si="21"/>
        <v>0.3222192947339193</v>
      </c>
      <c r="N380">
        <f t="shared" si="22"/>
        <v>0.51054501020661214</v>
      </c>
      <c r="O380">
        <f t="shared" si="23"/>
        <v>0.18832571547269283</v>
      </c>
    </row>
    <row r="381" spans="1:15">
      <c r="A381" t="s">
        <v>84</v>
      </c>
      <c r="B381">
        <v>0</v>
      </c>
      <c r="C381" t="s">
        <v>213</v>
      </c>
      <c r="D381">
        <v>1024</v>
      </c>
      <c r="E381">
        <v>768</v>
      </c>
      <c r="F381">
        <v>24</v>
      </c>
      <c r="G381" t="s">
        <v>85</v>
      </c>
      <c r="H381">
        <v>3166</v>
      </c>
      <c r="I381">
        <v>20</v>
      </c>
      <c r="J381">
        <v>28.9</v>
      </c>
      <c r="K381">
        <v>28.9</v>
      </c>
      <c r="L381">
        <f t="shared" si="20"/>
        <v>0.5</v>
      </c>
      <c r="M381">
        <f t="shared" si="21"/>
        <v>0.3010299956639812</v>
      </c>
      <c r="N381">
        <f t="shared" si="22"/>
        <v>0.46089784275654783</v>
      </c>
      <c r="O381">
        <f t="shared" si="23"/>
        <v>0.15986784709256663</v>
      </c>
    </row>
    <row r="382" spans="1:15">
      <c r="A382" t="s">
        <v>84</v>
      </c>
      <c r="B382">
        <v>0</v>
      </c>
      <c r="C382" t="s">
        <v>213</v>
      </c>
      <c r="D382">
        <v>1024</v>
      </c>
      <c r="E382">
        <v>768</v>
      </c>
      <c r="F382">
        <v>24</v>
      </c>
      <c r="G382" t="s">
        <v>85</v>
      </c>
      <c r="H382">
        <v>3766</v>
      </c>
      <c r="I382">
        <v>4</v>
      </c>
      <c r="J382">
        <v>0.9</v>
      </c>
      <c r="K382">
        <v>0.9</v>
      </c>
      <c r="L382">
        <f t="shared" si="20"/>
        <v>0.4</v>
      </c>
      <c r="M382">
        <f t="shared" si="21"/>
        <v>0.3979400086720376</v>
      </c>
      <c r="N382">
        <f t="shared" si="22"/>
        <v>1.045757490560675</v>
      </c>
      <c r="O382">
        <f t="shared" si="23"/>
        <v>0.64781748188863764</v>
      </c>
    </row>
    <row r="383" spans="1:15">
      <c r="A383" t="s">
        <v>84</v>
      </c>
      <c r="B383">
        <v>0</v>
      </c>
      <c r="C383" t="s">
        <v>213</v>
      </c>
      <c r="D383">
        <v>1024</v>
      </c>
      <c r="E383">
        <v>768</v>
      </c>
      <c r="F383">
        <v>24</v>
      </c>
      <c r="G383" t="s">
        <v>85</v>
      </c>
      <c r="H383">
        <v>4215</v>
      </c>
      <c r="I383">
        <v>14</v>
      </c>
      <c r="J383">
        <v>14.4</v>
      </c>
      <c r="K383">
        <v>14.4</v>
      </c>
      <c r="L383">
        <f t="shared" si="20"/>
        <v>0.7142857142857143</v>
      </c>
      <c r="M383">
        <f t="shared" si="21"/>
        <v>0.14612803567823801</v>
      </c>
      <c r="N383">
        <f t="shared" si="22"/>
        <v>0.15836249209524964</v>
      </c>
      <c r="O383">
        <f t="shared" si="23"/>
        <v>1.2234456417011652E-2</v>
      </c>
    </row>
    <row r="384" spans="1:15">
      <c r="A384" t="s">
        <v>84</v>
      </c>
      <c r="B384">
        <v>0</v>
      </c>
      <c r="C384" t="s">
        <v>213</v>
      </c>
      <c r="D384">
        <v>1024</v>
      </c>
      <c r="E384">
        <v>768</v>
      </c>
      <c r="F384">
        <v>24</v>
      </c>
      <c r="G384" t="s">
        <v>85</v>
      </c>
      <c r="H384">
        <v>2855</v>
      </c>
      <c r="I384">
        <v>8</v>
      </c>
      <c r="J384">
        <v>2.5</v>
      </c>
      <c r="K384">
        <v>2.5</v>
      </c>
      <c r="L384">
        <f t="shared" si="20"/>
        <v>0.8</v>
      </c>
      <c r="M384">
        <f t="shared" si="21"/>
        <v>9.691001300805642E-2</v>
      </c>
      <c r="N384">
        <f t="shared" si="22"/>
        <v>0.6020599913279624</v>
      </c>
      <c r="O384">
        <f t="shared" si="23"/>
        <v>0.50514997831990605</v>
      </c>
    </row>
    <row r="385" spans="1:15">
      <c r="A385" t="s">
        <v>84</v>
      </c>
      <c r="B385">
        <v>0</v>
      </c>
      <c r="C385" t="s">
        <v>213</v>
      </c>
      <c r="D385">
        <v>1024</v>
      </c>
      <c r="E385">
        <v>768</v>
      </c>
      <c r="F385">
        <v>24</v>
      </c>
      <c r="G385" t="s">
        <v>85</v>
      </c>
      <c r="H385">
        <v>2762</v>
      </c>
      <c r="I385">
        <v>17</v>
      </c>
      <c r="J385">
        <v>22.5</v>
      </c>
      <c r="K385">
        <v>22.5</v>
      </c>
      <c r="L385">
        <f t="shared" si="20"/>
        <v>0.58823529411764708</v>
      </c>
      <c r="M385">
        <f t="shared" si="21"/>
        <v>0.23044892137827391</v>
      </c>
      <c r="N385">
        <f t="shared" si="22"/>
        <v>0.35218251811136247</v>
      </c>
      <c r="O385">
        <f t="shared" si="23"/>
        <v>0.12173359673308862</v>
      </c>
    </row>
    <row r="386" spans="1:15">
      <c r="A386" t="s">
        <v>212</v>
      </c>
      <c r="B386">
        <v>0</v>
      </c>
      <c r="C386" t="s">
        <v>213</v>
      </c>
      <c r="D386">
        <v>1024</v>
      </c>
      <c r="E386">
        <v>768</v>
      </c>
      <c r="F386">
        <v>32</v>
      </c>
      <c r="G386" t="s">
        <v>41</v>
      </c>
      <c r="H386">
        <v>8363</v>
      </c>
      <c r="I386">
        <v>15</v>
      </c>
      <c r="J386">
        <v>32.4</v>
      </c>
      <c r="K386">
        <v>32.4</v>
      </c>
      <c r="L386">
        <f t="shared" si="20"/>
        <v>0.66666666666666663</v>
      </c>
      <c r="M386">
        <f t="shared" si="21"/>
        <v>0.17609125905568124</v>
      </c>
      <c r="N386">
        <f t="shared" si="22"/>
        <v>0.51054501020661214</v>
      </c>
      <c r="O386">
        <f t="shared" si="23"/>
        <v>0.3344537511509309</v>
      </c>
    </row>
    <row r="387" spans="1:15">
      <c r="A387" t="s">
        <v>212</v>
      </c>
      <c r="B387">
        <v>0</v>
      </c>
      <c r="C387" t="s">
        <v>213</v>
      </c>
      <c r="D387">
        <v>1024</v>
      </c>
      <c r="E387">
        <v>768</v>
      </c>
      <c r="F387">
        <v>32</v>
      </c>
      <c r="G387" t="s">
        <v>41</v>
      </c>
      <c r="H387">
        <v>4997</v>
      </c>
      <c r="I387">
        <v>5</v>
      </c>
      <c r="J387">
        <v>3.6</v>
      </c>
      <c r="K387">
        <v>3.6</v>
      </c>
      <c r="L387">
        <f t="shared" ref="L387:L401" si="24">MIN(I387,10)/MAX(I387,10)</f>
        <v>0.5</v>
      </c>
      <c r="M387">
        <f t="shared" ref="M387:M401" si="25">LOG(1/L387)</f>
        <v>0.3010299956639812</v>
      </c>
      <c r="N387">
        <f t="shared" ref="N387:N401" si="26">LOG(1/(MIN(K387,10)/MAX(K387,10)))</f>
        <v>0.44369749923271273</v>
      </c>
      <c r="O387">
        <f t="shared" ref="O387:O401" si="27">ABS(LOG(L387)-LOG(MIN(K387,10)/MAX(K387,10)))</f>
        <v>0.14266750356873154</v>
      </c>
    </row>
    <row r="388" spans="1:15">
      <c r="A388" t="s">
        <v>212</v>
      </c>
      <c r="B388">
        <v>0</v>
      </c>
      <c r="C388" t="s">
        <v>213</v>
      </c>
      <c r="D388">
        <v>1024</v>
      </c>
      <c r="E388">
        <v>768</v>
      </c>
      <c r="F388">
        <v>32</v>
      </c>
      <c r="G388" t="s">
        <v>41</v>
      </c>
      <c r="H388">
        <v>6209</v>
      </c>
      <c r="I388">
        <v>3</v>
      </c>
      <c r="J388">
        <v>0.4</v>
      </c>
      <c r="K388">
        <v>0.4</v>
      </c>
      <c r="L388">
        <f t="shared" si="24"/>
        <v>0.3</v>
      </c>
      <c r="M388">
        <f t="shared" si="25"/>
        <v>0.52287874528033762</v>
      </c>
      <c r="N388">
        <f t="shared" si="26"/>
        <v>1.3979400086720377</v>
      </c>
      <c r="O388">
        <f t="shared" si="27"/>
        <v>0.87506126339169987</v>
      </c>
    </row>
    <row r="389" spans="1:15">
      <c r="A389" t="s">
        <v>212</v>
      </c>
      <c r="B389">
        <v>0</v>
      </c>
      <c r="C389" t="s">
        <v>213</v>
      </c>
      <c r="D389">
        <v>1024</v>
      </c>
      <c r="E389">
        <v>768</v>
      </c>
      <c r="F389">
        <v>32</v>
      </c>
      <c r="G389" t="s">
        <v>41</v>
      </c>
      <c r="H389">
        <v>10431</v>
      </c>
      <c r="I389">
        <v>12</v>
      </c>
      <c r="J389">
        <v>19.600000000000001</v>
      </c>
      <c r="K389">
        <v>19.600000000000001</v>
      </c>
      <c r="L389">
        <f t="shared" si="24"/>
        <v>0.83333333333333337</v>
      </c>
      <c r="M389">
        <f t="shared" si="25"/>
        <v>7.9181246047624818E-2</v>
      </c>
      <c r="N389">
        <f t="shared" si="26"/>
        <v>0.29225607135647602</v>
      </c>
      <c r="O389">
        <f t="shared" si="27"/>
        <v>0.21307482530885122</v>
      </c>
    </row>
    <row r="390" spans="1:15">
      <c r="A390" t="s">
        <v>212</v>
      </c>
      <c r="B390">
        <v>0</v>
      </c>
      <c r="C390" t="s">
        <v>213</v>
      </c>
      <c r="D390">
        <v>1024</v>
      </c>
      <c r="E390">
        <v>768</v>
      </c>
      <c r="F390">
        <v>32</v>
      </c>
      <c r="G390" t="s">
        <v>41</v>
      </c>
      <c r="H390">
        <v>6859</v>
      </c>
      <c r="I390">
        <v>6</v>
      </c>
      <c r="J390">
        <v>6.4</v>
      </c>
      <c r="K390">
        <v>6.4</v>
      </c>
      <c r="L390">
        <f t="shared" si="24"/>
        <v>0.6</v>
      </c>
      <c r="M390">
        <f t="shared" si="25"/>
        <v>0.22184874961635639</v>
      </c>
      <c r="N390">
        <f t="shared" si="26"/>
        <v>0.19382002601611284</v>
      </c>
      <c r="O390">
        <f t="shared" si="27"/>
        <v>2.8028723600243582E-2</v>
      </c>
    </row>
    <row r="391" spans="1:15">
      <c r="A391" t="s">
        <v>212</v>
      </c>
      <c r="B391">
        <v>0</v>
      </c>
      <c r="C391" t="s">
        <v>213</v>
      </c>
      <c r="D391">
        <v>1024</v>
      </c>
      <c r="E391">
        <v>768</v>
      </c>
      <c r="F391">
        <v>32</v>
      </c>
      <c r="G391" t="s">
        <v>41</v>
      </c>
      <c r="H391">
        <v>5964</v>
      </c>
      <c r="I391">
        <v>7</v>
      </c>
      <c r="J391">
        <v>8.1</v>
      </c>
      <c r="K391">
        <v>8.1</v>
      </c>
      <c r="L391">
        <f t="shared" si="24"/>
        <v>0.7</v>
      </c>
      <c r="M391">
        <f t="shared" si="25"/>
        <v>0.15490195998574319</v>
      </c>
      <c r="N391">
        <f t="shared" si="26"/>
        <v>9.15149811213503E-2</v>
      </c>
      <c r="O391">
        <f t="shared" si="27"/>
        <v>6.3386978864392901E-2</v>
      </c>
    </row>
    <row r="392" spans="1:15">
      <c r="A392" t="s">
        <v>212</v>
      </c>
      <c r="B392">
        <v>0</v>
      </c>
      <c r="C392" t="s">
        <v>213</v>
      </c>
      <c r="D392">
        <v>1024</v>
      </c>
      <c r="E392">
        <v>768</v>
      </c>
      <c r="F392">
        <v>32</v>
      </c>
      <c r="G392" t="s">
        <v>41</v>
      </c>
      <c r="H392">
        <v>4151</v>
      </c>
      <c r="I392">
        <v>3</v>
      </c>
      <c r="J392">
        <v>4.9000000000000004</v>
      </c>
      <c r="K392">
        <v>4.9000000000000004</v>
      </c>
      <c r="L392">
        <f t="shared" si="24"/>
        <v>0.3</v>
      </c>
      <c r="M392">
        <f t="shared" si="25"/>
        <v>0.52287874528033762</v>
      </c>
      <c r="N392">
        <f t="shared" si="26"/>
        <v>0.30980391997148626</v>
      </c>
      <c r="O392">
        <f t="shared" si="27"/>
        <v>0.2130748253088513</v>
      </c>
    </row>
    <row r="393" spans="1:15">
      <c r="A393" t="s">
        <v>212</v>
      </c>
      <c r="B393">
        <v>0</v>
      </c>
      <c r="C393" t="s">
        <v>213</v>
      </c>
      <c r="D393">
        <v>1024</v>
      </c>
      <c r="E393">
        <v>768</v>
      </c>
      <c r="F393">
        <v>32</v>
      </c>
      <c r="G393" t="s">
        <v>41</v>
      </c>
      <c r="H393">
        <v>6088</v>
      </c>
      <c r="I393">
        <v>11</v>
      </c>
      <c r="J393">
        <v>16.899999999999999</v>
      </c>
      <c r="K393">
        <v>16.899999999999999</v>
      </c>
      <c r="L393">
        <f t="shared" si="24"/>
        <v>0.90909090909090906</v>
      </c>
      <c r="M393">
        <f t="shared" si="25"/>
        <v>4.1392685158225077E-2</v>
      </c>
      <c r="N393">
        <f t="shared" si="26"/>
        <v>0.22788670461367352</v>
      </c>
      <c r="O393">
        <f t="shared" si="27"/>
        <v>0.18649401945544847</v>
      </c>
    </row>
    <row r="394" spans="1:15">
      <c r="A394" t="s">
        <v>212</v>
      </c>
      <c r="B394">
        <v>0</v>
      </c>
      <c r="C394" t="s">
        <v>213</v>
      </c>
      <c r="D394">
        <v>1024</v>
      </c>
      <c r="E394">
        <v>768</v>
      </c>
      <c r="F394">
        <v>32</v>
      </c>
      <c r="G394" t="s">
        <v>41</v>
      </c>
      <c r="H394">
        <v>4650</v>
      </c>
      <c r="I394">
        <v>13</v>
      </c>
      <c r="J394">
        <v>22.5</v>
      </c>
      <c r="K394">
        <v>22.5</v>
      </c>
      <c r="L394">
        <f t="shared" si="24"/>
        <v>0.76923076923076927</v>
      </c>
      <c r="M394">
        <f t="shared" si="25"/>
        <v>0.11394335230683671</v>
      </c>
      <c r="N394">
        <f t="shared" si="26"/>
        <v>0.35218251811136247</v>
      </c>
      <c r="O394">
        <f t="shared" si="27"/>
        <v>0.23823916580452578</v>
      </c>
    </row>
    <row r="395" spans="1:15">
      <c r="A395" t="s">
        <v>212</v>
      </c>
      <c r="B395">
        <v>0</v>
      </c>
      <c r="C395" t="s">
        <v>213</v>
      </c>
      <c r="D395">
        <v>1024</v>
      </c>
      <c r="E395">
        <v>768</v>
      </c>
      <c r="F395">
        <v>32</v>
      </c>
      <c r="G395" t="s">
        <v>41</v>
      </c>
      <c r="H395">
        <v>4715</v>
      </c>
      <c r="I395">
        <v>3</v>
      </c>
      <c r="J395">
        <v>2.5</v>
      </c>
      <c r="K395">
        <v>2.5</v>
      </c>
      <c r="L395">
        <f t="shared" si="24"/>
        <v>0.3</v>
      </c>
      <c r="M395">
        <f t="shared" si="25"/>
        <v>0.52287874528033762</v>
      </c>
      <c r="N395">
        <f t="shared" si="26"/>
        <v>0.6020599913279624</v>
      </c>
      <c r="O395">
        <f t="shared" si="27"/>
        <v>7.9181246047624776E-2</v>
      </c>
    </row>
    <row r="396" spans="1:15">
      <c r="A396" t="s">
        <v>212</v>
      </c>
      <c r="B396">
        <v>0</v>
      </c>
      <c r="C396" t="s">
        <v>213</v>
      </c>
      <c r="D396">
        <v>1024</v>
      </c>
      <c r="E396">
        <v>768</v>
      </c>
      <c r="F396">
        <v>32</v>
      </c>
      <c r="G396" t="s">
        <v>41</v>
      </c>
      <c r="H396">
        <v>4253</v>
      </c>
      <c r="I396">
        <v>2</v>
      </c>
      <c r="J396">
        <v>1.6</v>
      </c>
      <c r="K396">
        <v>1.6</v>
      </c>
      <c r="L396">
        <f t="shared" si="24"/>
        <v>0.2</v>
      </c>
      <c r="M396">
        <f t="shared" si="25"/>
        <v>0.69897000433601886</v>
      </c>
      <c r="N396">
        <f t="shared" si="26"/>
        <v>0.79588001734407521</v>
      </c>
      <c r="O396">
        <f t="shared" si="27"/>
        <v>9.6910013008056461E-2</v>
      </c>
    </row>
    <row r="397" spans="1:15">
      <c r="A397" t="s">
        <v>212</v>
      </c>
      <c r="B397">
        <v>0</v>
      </c>
      <c r="C397" t="s">
        <v>213</v>
      </c>
      <c r="D397">
        <v>1024</v>
      </c>
      <c r="E397">
        <v>768</v>
      </c>
      <c r="F397">
        <v>32</v>
      </c>
      <c r="G397" t="s">
        <v>41</v>
      </c>
      <c r="H397">
        <v>4055</v>
      </c>
      <c r="I397">
        <v>12</v>
      </c>
      <c r="J397">
        <v>25.6</v>
      </c>
      <c r="K397">
        <v>25.6</v>
      </c>
      <c r="L397">
        <f t="shared" si="24"/>
        <v>0.83333333333333337</v>
      </c>
      <c r="M397">
        <f t="shared" si="25"/>
        <v>7.9181246047624818E-2</v>
      </c>
      <c r="N397">
        <f t="shared" si="26"/>
        <v>0.40823996531184958</v>
      </c>
      <c r="O397">
        <f t="shared" si="27"/>
        <v>0.32905871926422481</v>
      </c>
    </row>
    <row r="398" spans="1:15">
      <c r="A398" t="s">
        <v>212</v>
      </c>
      <c r="B398">
        <v>0</v>
      </c>
      <c r="C398" t="s">
        <v>213</v>
      </c>
      <c r="D398">
        <v>1024</v>
      </c>
      <c r="E398">
        <v>768</v>
      </c>
      <c r="F398">
        <v>32</v>
      </c>
      <c r="G398" t="s">
        <v>41</v>
      </c>
      <c r="H398">
        <v>3567</v>
      </c>
      <c r="I398">
        <v>13</v>
      </c>
      <c r="J398">
        <v>28.9</v>
      </c>
      <c r="K398">
        <v>28.9</v>
      </c>
      <c r="L398">
        <f t="shared" si="24"/>
        <v>0.76923076923076927</v>
      </c>
      <c r="M398">
        <f t="shared" si="25"/>
        <v>0.11394335230683671</v>
      </c>
      <c r="N398">
        <f t="shared" si="26"/>
        <v>0.46089784275654783</v>
      </c>
      <c r="O398">
        <f t="shared" si="27"/>
        <v>0.34695449044971105</v>
      </c>
    </row>
    <row r="399" spans="1:15">
      <c r="A399" t="s">
        <v>212</v>
      </c>
      <c r="B399">
        <v>0</v>
      </c>
      <c r="C399" t="s">
        <v>213</v>
      </c>
      <c r="D399">
        <v>1024</v>
      </c>
      <c r="E399">
        <v>768</v>
      </c>
      <c r="F399">
        <v>32</v>
      </c>
      <c r="G399" t="s">
        <v>41</v>
      </c>
      <c r="H399">
        <v>4169</v>
      </c>
      <c r="I399">
        <v>10</v>
      </c>
      <c r="J399">
        <v>12.1</v>
      </c>
      <c r="K399">
        <v>12.1</v>
      </c>
      <c r="L399">
        <f t="shared" si="24"/>
        <v>1</v>
      </c>
      <c r="M399">
        <f t="shared" si="25"/>
        <v>0</v>
      </c>
      <c r="N399">
        <f t="shared" si="26"/>
        <v>8.2785370316450071E-2</v>
      </c>
      <c r="O399">
        <f t="shared" si="27"/>
        <v>8.2785370316450071E-2</v>
      </c>
    </row>
    <row r="400" spans="1:15">
      <c r="A400" t="s">
        <v>212</v>
      </c>
      <c r="B400">
        <v>0</v>
      </c>
      <c r="C400" t="s">
        <v>213</v>
      </c>
      <c r="D400">
        <v>1024</v>
      </c>
      <c r="E400">
        <v>768</v>
      </c>
      <c r="F400">
        <v>32</v>
      </c>
      <c r="G400" t="s">
        <v>41</v>
      </c>
      <c r="H400">
        <v>5377</v>
      </c>
      <c r="I400">
        <v>2</v>
      </c>
      <c r="J400">
        <v>0.9</v>
      </c>
      <c r="K400">
        <v>0.9</v>
      </c>
      <c r="L400">
        <f t="shared" si="24"/>
        <v>0.2</v>
      </c>
      <c r="M400">
        <f t="shared" si="25"/>
        <v>0.69897000433601886</v>
      </c>
      <c r="N400">
        <f t="shared" si="26"/>
        <v>1.045757490560675</v>
      </c>
      <c r="O400">
        <f t="shared" si="27"/>
        <v>0.34678748622465649</v>
      </c>
    </row>
    <row r="401" spans="1:15">
      <c r="A401" t="s">
        <v>212</v>
      </c>
      <c r="B401">
        <v>0</v>
      </c>
      <c r="C401" t="s">
        <v>213</v>
      </c>
      <c r="D401">
        <v>1024</v>
      </c>
      <c r="E401">
        <v>768</v>
      </c>
      <c r="F401">
        <v>32</v>
      </c>
      <c r="G401" t="s">
        <v>41</v>
      </c>
      <c r="H401">
        <v>5441</v>
      </c>
      <c r="I401">
        <v>10</v>
      </c>
      <c r="J401">
        <v>14.4</v>
      </c>
      <c r="K401">
        <v>14.4</v>
      </c>
      <c r="L401">
        <f t="shared" si="24"/>
        <v>1</v>
      </c>
      <c r="M401">
        <f t="shared" si="25"/>
        <v>0</v>
      </c>
      <c r="N401">
        <f t="shared" si="26"/>
        <v>0.15836249209524964</v>
      </c>
      <c r="O401">
        <f t="shared" si="27"/>
        <v>0.15836249209524966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49"/>
  <sheetViews>
    <sheetView topLeftCell="A423" workbookViewId="0">
      <selection activeCell="A2" sqref="A2:O449"/>
    </sheetView>
  </sheetViews>
  <sheetFormatPr defaultRowHeight="15"/>
  <sheetData>
    <row r="1" spans="1:15">
      <c r="A1" t="s">
        <v>0</v>
      </c>
      <c r="B1" t="s">
        <v>76</v>
      </c>
      <c r="C1" t="s">
        <v>110</v>
      </c>
      <c r="D1" t="s">
        <v>69</v>
      </c>
      <c r="E1" t="s">
        <v>71</v>
      </c>
      <c r="F1" t="s">
        <v>70</v>
      </c>
      <c r="G1" t="s">
        <v>72</v>
      </c>
      <c r="H1" t="s">
        <v>73</v>
      </c>
      <c r="I1" t="s">
        <v>75</v>
      </c>
      <c r="J1" t="s">
        <v>112</v>
      </c>
      <c r="K1" t="s">
        <v>74</v>
      </c>
      <c r="L1" t="s">
        <v>185</v>
      </c>
      <c r="M1" t="s">
        <v>182</v>
      </c>
      <c r="N1" t="s">
        <v>183</v>
      </c>
      <c r="O1" t="s">
        <v>184</v>
      </c>
    </row>
    <row r="2" spans="1:15">
      <c r="A2" t="s">
        <v>186</v>
      </c>
      <c r="B2">
        <v>0</v>
      </c>
      <c r="C2" t="s">
        <v>213</v>
      </c>
      <c r="D2">
        <v>1685</v>
      </c>
      <c r="E2">
        <v>947</v>
      </c>
      <c r="F2">
        <v>32</v>
      </c>
      <c r="G2" t="s">
        <v>187</v>
      </c>
      <c r="H2">
        <v>4240</v>
      </c>
      <c r="I2">
        <v>11</v>
      </c>
      <c r="J2">
        <v>12.1</v>
      </c>
      <c r="K2">
        <v>12.1</v>
      </c>
      <c r="L2">
        <f>MIN(I2,10)/MAX(I2,10)</f>
        <v>0.90909090909090906</v>
      </c>
      <c r="M2">
        <f>LOG(1/L2)</f>
        <v>4.1392685158225077E-2</v>
      </c>
      <c r="N2">
        <f>LOG(1/(MIN(K2,10)/MAX(K2,10)))</f>
        <v>8.2785370316450071E-2</v>
      </c>
      <c r="O2">
        <f>ABS(LOG(L2)-LOG(MIN(K2,10)/MAX(K2,10)))</f>
        <v>4.1392685158225015E-2</v>
      </c>
    </row>
    <row r="3" spans="1:15">
      <c r="A3" t="s">
        <v>186</v>
      </c>
      <c r="B3">
        <v>0</v>
      </c>
      <c r="C3" t="s">
        <v>213</v>
      </c>
      <c r="D3">
        <v>1685</v>
      </c>
      <c r="E3">
        <v>947</v>
      </c>
      <c r="F3">
        <v>32</v>
      </c>
      <c r="G3" t="s">
        <v>187</v>
      </c>
      <c r="H3">
        <v>5546</v>
      </c>
      <c r="I3">
        <v>13</v>
      </c>
      <c r="J3">
        <v>14.4</v>
      </c>
      <c r="K3">
        <v>14.4</v>
      </c>
      <c r="L3">
        <f t="shared" ref="L3:L66" si="0">MIN(I3,10)/MAX(I3,10)</f>
        <v>0.76923076923076927</v>
      </c>
      <c r="M3">
        <f t="shared" ref="M3:M66" si="1">LOG(1/L3)</f>
        <v>0.11394335230683671</v>
      </c>
      <c r="N3">
        <f t="shared" ref="N3:N66" si="2">LOG(1/(MIN(K3,10)/MAX(K3,10)))</f>
        <v>0.15836249209524964</v>
      </c>
      <c r="O3">
        <f t="shared" ref="O3:O66" si="3">ABS(LOG(L3)-LOG(MIN(K3,10)/MAX(K3,10)))</f>
        <v>4.4419139788412915E-2</v>
      </c>
    </row>
    <row r="4" spans="1:15">
      <c r="A4" t="s">
        <v>186</v>
      </c>
      <c r="B4">
        <v>0</v>
      </c>
      <c r="C4" t="s">
        <v>213</v>
      </c>
      <c r="D4">
        <v>1685</v>
      </c>
      <c r="E4">
        <v>947</v>
      </c>
      <c r="F4">
        <v>32</v>
      </c>
      <c r="G4" t="s">
        <v>187</v>
      </c>
      <c r="H4">
        <v>3011</v>
      </c>
      <c r="I4">
        <v>20</v>
      </c>
      <c r="J4">
        <v>32.4</v>
      </c>
      <c r="K4">
        <v>32.4</v>
      </c>
      <c r="L4">
        <f t="shared" si="0"/>
        <v>0.5</v>
      </c>
      <c r="M4">
        <f t="shared" si="1"/>
        <v>0.3010299956639812</v>
      </c>
      <c r="N4">
        <f t="shared" si="2"/>
        <v>0.51054501020661214</v>
      </c>
      <c r="O4">
        <f t="shared" si="3"/>
        <v>0.20951501454263094</v>
      </c>
    </row>
    <row r="5" spans="1:15">
      <c r="A5" t="s">
        <v>186</v>
      </c>
      <c r="B5">
        <v>0</v>
      </c>
      <c r="C5" t="s">
        <v>213</v>
      </c>
      <c r="D5">
        <v>1685</v>
      </c>
      <c r="E5">
        <v>947</v>
      </c>
      <c r="F5">
        <v>32</v>
      </c>
      <c r="G5" t="s">
        <v>187</v>
      </c>
      <c r="H5">
        <v>4243</v>
      </c>
      <c r="I5">
        <v>18</v>
      </c>
      <c r="J5">
        <v>22.5</v>
      </c>
      <c r="K5">
        <v>22.5</v>
      </c>
      <c r="L5">
        <f t="shared" si="0"/>
        <v>0.55555555555555558</v>
      </c>
      <c r="M5">
        <f t="shared" si="1"/>
        <v>0.25527250510330601</v>
      </c>
      <c r="N5">
        <f t="shared" si="2"/>
        <v>0.35218251811136247</v>
      </c>
      <c r="O5">
        <f t="shared" si="3"/>
        <v>9.6910013008056461E-2</v>
      </c>
    </row>
    <row r="6" spans="1:15">
      <c r="A6" t="s">
        <v>186</v>
      </c>
      <c r="B6">
        <v>0</v>
      </c>
      <c r="C6" t="s">
        <v>213</v>
      </c>
      <c r="D6">
        <v>1685</v>
      </c>
      <c r="E6">
        <v>947</v>
      </c>
      <c r="F6">
        <v>32</v>
      </c>
      <c r="G6" t="s">
        <v>187</v>
      </c>
      <c r="H6">
        <v>3939</v>
      </c>
      <c r="I6">
        <v>5</v>
      </c>
      <c r="J6">
        <v>4.9000000000000004</v>
      </c>
      <c r="K6">
        <v>4.9000000000000004</v>
      </c>
      <c r="L6">
        <f t="shared" si="0"/>
        <v>0.5</v>
      </c>
      <c r="M6">
        <f t="shared" si="1"/>
        <v>0.3010299956639812</v>
      </c>
      <c r="N6">
        <f t="shared" si="2"/>
        <v>0.30980391997148626</v>
      </c>
      <c r="O6">
        <f t="shared" si="3"/>
        <v>8.773924307505121E-3</v>
      </c>
    </row>
    <row r="7" spans="1:15">
      <c r="A7" t="s">
        <v>186</v>
      </c>
      <c r="B7">
        <v>0</v>
      </c>
      <c r="C7" t="s">
        <v>213</v>
      </c>
      <c r="D7">
        <v>1685</v>
      </c>
      <c r="E7">
        <v>947</v>
      </c>
      <c r="F7">
        <v>32</v>
      </c>
      <c r="G7" t="s">
        <v>187</v>
      </c>
      <c r="H7">
        <v>4821</v>
      </c>
      <c r="I7">
        <v>15</v>
      </c>
      <c r="J7">
        <v>25.6</v>
      </c>
      <c r="K7">
        <v>25.6</v>
      </c>
      <c r="L7">
        <f t="shared" si="0"/>
        <v>0.66666666666666663</v>
      </c>
      <c r="M7">
        <f t="shared" si="1"/>
        <v>0.17609125905568124</v>
      </c>
      <c r="N7">
        <f t="shared" si="2"/>
        <v>0.40823996531184958</v>
      </c>
      <c r="O7">
        <f t="shared" si="3"/>
        <v>0.23214870625616832</v>
      </c>
    </row>
    <row r="8" spans="1:15">
      <c r="A8" t="s">
        <v>186</v>
      </c>
      <c r="B8">
        <v>0</v>
      </c>
      <c r="C8" t="s">
        <v>213</v>
      </c>
      <c r="D8">
        <v>1685</v>
      </c>
      <c r="E8">
        <v>947</v>
      </c>
      <c r="F8">
        <v>32</v>
      </c>
      <c r="G8" t="s">
        <v>187</v>
      </c>
      <c r="H8">
        <v>2955</v>
      </c>
      <c r="I8">
        <v>3</v>
      </c>
      <c r="J8">
        <v>0.9</v>
      </c>
      <c r="K8">
        <v>0.9</v>
      </c>
      <c r="L8">
        <f t="shared" si="0"/>
        <v>0.3</v>
      </c>
      <c r="M8">
        <f t="shared" si="1"/>
        <v>0.52287874528033762</v>
      </c>
      <c r="N8">
        <f t="shared" si="2"/>
        <v>1.045757490560675</v>
      </c>
      <c r="O8">
        <f t="shared" si="3"/>
        <v>0.52287874528033762</v>
      </c>
    </row>
    <row r="9" spans="1:15">
      <c r="A9" t="s">
        <v>186</v>
      </c>
      <c r="B9">
        <v>0</v>
      </c>
      <c r="C9" t="s">
        <v>213</v>
      </c>
      <c r="D9">
        <v>1685</v>
      </c>
      <c r="E9">
        <v>947</v>
      </c>
      <c r="F9">
        <v>32</v>
      </c>
      <c r="G9" t="s">
        <v>187</v>
      </c>
      <c r="H9">
        <v>3204</v>
      </c>
      <c r="I9">
        <v>14</v>
      </c>
      <c r="J9">
        <v>16.899999999999999</v>
      </c>
      <c r="K9">
        <v>16.899999999999999</v>
      </c>
      <c r="L9">
        <f t="shared" si="0"/>
        <v>0.7142857142857143</v>
      </c>
      <c r="M9">
        <f t="shared" si="1"/>
        <v>0.14612803567823801</v>
      </c>
      <c r="N9">
        <f t="shared" si="2"/>
        <v>0.22788670461367352</v>
      </c>
      <c r="O9">
        <f t="shared" si="3"/>
        <v>8.1758668935435513E-2</v>
      </c>
    </row>
    <row r="10" spans="1:15">
      <c r="A10" t="s">
        <v>186</v>
      </c>
      <c r="B10">
        <v>0</v>
      </c>
      <c r="C10" t="s">
        <v>213</v>
      </c>
      <c r="D10">
        <v>1685</v>
      </c>
      <c r="E10">
        <v>947</v>
      </c>
      <c r="F10">
        <v>32</v>
      </c>
      <c r="G10" t="s">
        <v>187</v>
      </c>
      <c r="H10">
        <v>2492</v>
      </c>
      <c r="I10">
        <v>15</v>
      </c>
      <c r="J10">
        <v>19.600000000000001</v>
      </c>
      <c r="K10">
        <v>19.600000000000001</v>
      </c>
      <c r="L10">
        <f t="shared" si="0"/>
        <v>0.66666666666666663</v>
      </c>
      <c r="M10">
        <f t="shared" si="1"/>
        <v>0.17609125905568124</v>
      </c>
      <c r="N10">
        <f t="shared" si="2"/>
        <v>0.29225607135647602</v>
      </c>
      <c r="O10">
        <f t="shared" si="3"/>
        <v>0.11616481230079476</v>
      </c>
    </row>
    <row r="11" spans="1:15">
      <c r="A11" t="s">
        <v>186</v>
      </c>
      <c r="B11">
        <v>0</v>
      </c>
      <c r="C11" t="s">
        <v>213</v>
      </c>
      <c r="D11">
        <v>1685</v>
      </c>
      <c r="E11">
        <v>947</v>
      </c>
      <c r="F11">
        <v>32</v>
      </c>
      <c r="G11" t="s">
        <v>187</v>
      </c>
      <c r="H11">
        <v>3171</v>
      </c>
      <c r="I11">
        <v>10</v>
      </c>
      <c r="J11">
        <v>8.1</v>
      </c>
      <c r="K11">
        <v>8.1</v>
      </c>
      <c r="L11">
        <f t="shared" si="0"/>
        <v>1</v>
      </c>
      <c r="M11">
        <f t="shared" si="1"/>
        <v>0</v>
      </c>
      <c r="N11">
        <f t="shared" si="2"/>
        <v>9.15149811213503E-2</v>
      </c>
      <c r="O11">
        <f t="shared" si="3"/>
        <v>9.1514981121350286E-2</v>
      </c>
    </row>
    <row r="12" spans="1:15">
      <c r="A12" t="s">
        <v>186</v>
      </c>
      <c r="B12">
        <v>0</v>
      </c>
      <c r="C12" t="s">
        <v>213</v>
      </c>
      <c r="D12">
        <v>1685</v>
      </c>
      <c r="E12">
        <v>947</v>
      </c>
      <c r="F12">
        <v>32</v>
      </c>
      <c r="G12" t="s">
        <v>187</v>
      </c>
      <c r="H12">
        <v>2331</v>
      </c>
      <c r="I12">
        <v>7</v>
      </c>
      <c r="J12">
        <v>3.6</v>
      </c>
      <c r="K12">
        <v>3.6</v>
      </c>
      <c r="L12">
        <f t="shared" si="0"/>
        <v>0.7</v>
      </c>
      <c r="M12">
        <f t="shared" si="1"/>
        <v>0.15490195998574319</v>
      </c>
      <c r="N12">
        <f t="shared" si="2"/>
        <v>0.44369749923271273</v>
      </c>
      <c r="O12">
        <f t="shared" si="3"/>
        <v>0.28879553924696955</v>
      </c>
    </row>
    <row r="13" spans="1:15">
      <c r="A13" t="s">
        <v>186</v>
      </c>
      <c r="B13">
        <v>0</v>
      </c>
      <c r="C13" t="s">
        <v>213</v>
      </c>
      <c r="D13">
        <v>1685</v>
      </c>
      <c r="E13">
        <v>947</v>
      </c>
      <c r="F13">
        <v>32</v>
      </c>
      <c r="G13" t="s">
        <v>187</v>
      </c>
      <c r="H13">
        <v>2427</v>
      </c>
      <c r="I13">
        <v>8</v>
      </c>
      <c r="J13">
        <v>6.4</v>
      </c>
      <c r="K13">
        <v>6.4</v>
      </c>
      <c r="L13">
        <f t="shared" si="0"/>
        <v>0.8</v>
      </c>
      <c r="M13">
        <f t="shared" si="1"/>
        <v>9.691001300805642E-2</v>
      </c>
      <c r="N13">
        <f t="shared" si="2"/>
        <v>0.19382002601611284</v>
      </c>
      <c r="O13">
        <f t="shared" si="3"/>
        <v>9.691001300805642E-2</v>
      </c>
    </row>
    <row r="14" spans="1:15">
      <c r="A14" t="s">
        <v>186</v>
      </c>
      <c r="B14">
        <v>0</v>
      </c>
      <c r="C14" t="s">
        <v>213</v>
      </c>
      <c r="D14">
        <v>1685</v>
      </c>
      <c r="E14">
        <v>947</v>
      </c>
      <c r="F14">
        <v>32</v>
      </c>
      <c r="G14" t="s">
        <v>187</v>
      </c>
      <c r="H14">
        <v>3179</v>
      </c>
      <c r="I14">
        <v>4</v>
      </c>
      <c r="J14">
        <v>1.6</v>
      </c>
      <c r="K14">
        <v>1.6</v>
      </c>
      <c r="L14">
        <f t="shared" si="0"/>
        <v>0.4</v>
      </c>
      <c r="M14">
        <f t="shared" si="1"/>
        <v>0.3979400086720376</v>
      </c>
      <c r="N14">
        <f t="shared" si="2"/>
        <v>0.79588001734407521</v>
      </c>
      <c r="O14">
        <f t="shared" si="3"/>
        <v>0.3979400086720376</v>
      </c>
    </row>
    <row r="15" spans="1:15">
      <c r="A15" t="s">
        <v>186</v>
      </c>
      <c r="B15">
        <v>0</v>
      </c>
      <c r="C15" t="s">
        <v>213</v>
      </c>
      <c r="D15">
        <v>1685</v>
      </c>
      <c r="E15">
        <v>947</v>
      </c>
      <c r="F15">
        <v>32</v>
      </c>
      <c r="G15" t="s">
        <v>187</v>
      </c>
      <c r="H15">
        <v>3260</v>
      </c>
      <c r="I15">
        <v>17</v>
      </c>
      <c r="J15">
        <v>28.9</v>
      </c>
      <c r="K15">
        <v>28.9</v>
      </c>
      <c r="L15">
        <f t="shared" si="0"/>
        <v>0.58823529411764708</v>
      </c>
      <c r="M15">
        <f t="shared" si="1"/>
        <v>0.23044892137827391</v>
      </c>
      <c r="N15">
        <f t="shared" si="2"/>
        <v>0.46089784275654783</v>
      </c>
      <c r="O15">
        <f t="shared" si="3"/>
        <v>0.23044892137827391</v>
      </c>
    </row>
    <row r="16" spans="1:15">
      <c r="A16" t="s">
        <v>186</v>
      </c>
      <c r="B16">
        <v>0</v>
      </c>
      <c r="C16" t="s">
        <v>213</v>
      </c>
      <c r="D16">
        <v>1685</v>
      </c>
      <c r="E16">
        <v>947</v>
      </c>
      <c r="F16">
        <v>32</v>
      </c>
      <c r="G16" t="s">
        <v>187</v>
      </c>
      <c r="H16">
        <v>4437</v>
      </c>
      <c r="I16">
        <v>5</v>
      </c>
      <c r="J16">
        <v>2.5</v>
      </c>
      <c r="K16">
        <v>2.5</v>
      </c>
      <c r="L16">
        <f t="shared" si="0"/>
        <v>0.5</v>
      </c>
      <c r="M16">
        <f t="shared" si="1"/>
        <v>0.3010299956639812</v>
      </c>
      <c r="N16">
        <f t="shared" si="2"/>
        <v>0.6020599913279624</v>
      </c>
      <c r="O16">
        <f t="shared" si="3"/>
        <v>0.3010299956639812</v>
      </c>
    </row>
    <row r="17" spans="1:15">
      <c r="A17" t="s">
        <v>186</v>
      </c>
      <c r="B17">
        <v>0</v>
      </c>
      <c r="C17" t="s">
        <v>213</v>
      </c>
      <c r="D17">
        <v>1685</v>
      </c>
      <c r="E17">
        <v>947</v>
      </c>
      <c r="F17">
        <v>32</v>
      </c>
      <c r="G17" t="s">
        <v>187</v>
      </c>
      <c r="H17">
        <v>5043</v>
      </c>
      <c r="I17">
        <v>2</v>
      </c>
      <c r="J17">
        <v>0.4</v>
      </c>
      <c r="K17">
        <v>0.4</v>
      </c>
      <c r="L17">
        <f t="shared" si="0"/>
        <v>0.2</v>
      </c>
      <c r="M17">
        <f t="shared" si="1"/>
        <v>0.69897000433601886</v>
      </c>
      <c r="N17">
        <f t="shared" si="2"/>
        <v>1.3979400086720377</v>
      </c>
      <c r="O17">
        <f t="shared" si="3"/>
        <v>0.69897000433601875</v>
      </c>
    </row>
    <row r="18" spans="1:15">
      <c r="A18" t="s">
        <v>124</v>
      </c>
      <c r="B18">
        <v>0</v>
      </c>
      <c r="C18" t="s">
        <v>213</v>
      </c>
      <c r="D18">
        <v>880</v>
      </c>
      <c r="E18">
        <v>660</v>
      </c>
      <c r="F18">
        <v>24</v>
      </c>
      <c r="G18" t="s">
        <v>125</v>
      </c>
      <c r="H18">
        <v>12425</v>
      </c>
      <c r="I18">
        <v>0.5</v>
      </c>
      <c r="J18">
        <v>1.6</v>
      </c>
      <c r="K18">
        <v>1.6</v>
      </c>
      <c r="L18">
        <f t="shared" si="0"/>
        <v>0.05</v>
      </c>
      <c r="M18">
        <f t="shared" si="1"/>
        <v>1.3010299956639813</v>
      </c>
      <c r="N18">
        <f t="shared" si="2"/>
        <v>0.79588001734407521</v>
      </c>
      <c r="O18">
        <f t="shared" si="3"/>
        <v>0.50514997831990605</v>
      </c>
    </row>
    <row r="19" spans="1:15">
      <c r="A19" t="s">
        <v>124</v>
      </c>
      <c r="B19">
        <v>0</v>
      </c>
      <c r="C19" t="s">
        <v>213</v>
      </c>
      <c r="D19">
        <v>880</v>
      </c>
      <c r="E19">
        <v>660</v>
      </c>
      <c r="F19">
        <v>24</v>
      </c>
      <c r="G19" t="s">
        <v>125</v>
      </c>
      <c r="H19">
        <v>7662</v>
      </c>
      <c r="I19">
        <v>0.7</v>
      </c>
      <c r="J19">
        <v>4.9000000000000004</v>
      </c>
      <c r="K19">
        <v>4.9000000000000004</v>
      </c>
      <c r="L19">
        <f t="shared" si="0"/>
        <v>6.9999999999999993E-2</v>
      </c>
      <c r="M19">
        <f t="shared" si="1"/>
        <v>1.1549019599857433</v>
      </c>
      <c r="N19">
        <f t="shared" si="2"/>
        <v>0.30980391997148626</v>
      </c>
      <c r="O19">
        <f t="shared" si="3"/>
        <v>0.84509804001425692</v>
      </c>
    </row>
    <row r="20" spans="1:15">
      <c r="A20" t="s">
        <v>124</v>
      </c>
      <c r="B20">
        <v>0</v>
      </c>
      <c r="C20" t="s">
        <v>213</v>
      </c>
      <c r="D20">
        <v>880</v>
      </c>
      <c r="E20">
        <v>660</v>
      </c>
      <c r="F20">
        <v>24</v>
      </c>
      <c r="G20" t="s">
        <v>125</v>
      </c>
      <c r="H20">
        <v>11277</v>
      </c>
      <c r="I20">
        <v>20</v>
      </c>
      <c r="J20">
        <v>32.4</v>
      </c>
      <c r="K20">
        <v>32.4</v>
      </c>
      <c r="L20">
        <f t="shared" si="0"/>
        <v>0.5</v>
      </c>
      <c r="M20">
        <f t="shared" si="1"/>
        <v>0.3010299956639812</v>
      </c>
      <c r="N20">
        <f t="shared" si="2"/>
        <v>0.51054501020661214</v>
      </c>
      <c r="O20">
        <f t="shared" si="3"/>
        <v>0.20951501454263094</v>
      </c>
    </row>
    <row r="21" spans="1:15">
      <c r="A21" t="s">
        <v>124</v>
      </c>
      <c r="B21">
        <v>0</v>
      </c>
      <c r="C21" t="s">
        <v>213</v>
      </c>
      <c r="D21">
        <v>880</v>
      </c>
      <c r="E21">
        <v>660</v>
      </c>
      <c r="F21">
        <v>24</v>
      </c>
      <c r="G21" t="s">
        <v>125</v>
      </c>
      <c r="H21">
        <v>8842</v>
      </c>
      <c r="I21">
        <v>10</v>
      </c>
      <c r="J21">
        <v>22.5</v>
      </c>
      <c r="K21">
        <v>22.5</v>
      </c>
      <c r="L21">
        <f t="shared" si="0"/>
        <v>1</v>
      </c>
      <c r="M21">
        <f t="shared" si="1"/>
        <v>0</v>
      </c>
      <c r="N21">
        <f t="shared" si="2"/>
        <v>0.35218251811136247</v>
      </c>
      <c r="O21">
        <f t="shared" si="3"/>
        <v>0.35218251811136253</v>
      </c>
    </row>
    <row r="22" spans="1:15">
      <c r="A22" t="s">
        <v>124</v>
      </c>
      <c r="B22">
        <v>0</v>
      </c>
      <c r="C22" t="s">
        <v>213</v>
      </c>
      <c r="D22">
        <v>880</v>
      </c>
      <c r="E22">
        <v>660</v>
      </c>
      <c r="F22">
        <v>24</v>
      </c>
      <c r="G22" t="s">
        <v>125</v>
      </c>
      <c r="H22">
        <v>1907</v>
      </c>
      <c r="I22">
        <v>12</v>
      </c>
      <c r="J22">
        <v>28.9</v>
      </c>
      <c r="K22">
        <v>28.9</v>
      </c>
      <c r="L22">
        <f t="shared" si="0"/>
        <v>0.83333333333333337</v>
      </c>
      <c r="M22">
        <f t="shared" si="1"/>
        <v>7.9181246047624818E-2</v>
      </c>
      <c r="N22">
        <f t="shared" si="2"/>
        <v>0.46089784275654783</v>
      </c>
      <c r="O22">
        <f t="shared" si="3"/>
        <v>0.38171659670892299</v>
      </c>
    </row>
    <row r="23" spans="1:15">
      <c r="A23" t="s">
        <v>124</v>
      </c>
      <c r="B23">
        <v>0</v>
      </c>
      <c r="C23" t="s">
        <v>213</v>
      </c>
      <c r="D23">
        <v>880</v>
      </c>
      <c r="E23">
        <v>660</v>
      </c>
      <c r="F23">
        <v>24</v>
      </c>
      <c r="G23" t="s">
        <v>125</v>
      </c>
      <c r="H23">
        <v>1643</v>
      </c>
      <c r="I23">
        <v>10</v>
      </c>
      <c r="J23">
        <v>14.4</v>
      </c>
      <c r="K23">
        <v>14.4</v>
      </c>
      <c r="L23">
        <f t="shared" si="0"/>
        <v>1</v>
      </c>
      <c r="M23">
        <f t="shared" si="1"/>
        <v>0</v>
      </c>
      <c r="N23">
        <f t="shared" si="2"/>
        <v>0.15836249209524964</v>
      </c>
      <c r="O23">
        <f t="shared" si="3"/>
        <v>0.15836249209524966</v>
      </c>
    </row>
    <row r="24" spans="1:15">
      <c r="A24" t="s">
        <v>124</v>
      </c>
      <c r="B24">
        <v>0</v>
      </c>
      <c r="C24" t="s">
        <v>213</v>
      </c>
      <c r="D24">
        <v>880</v>
      </c>
      <c r="E24">
        <v>660</v>
      </c>
      <c r="F24">
        <v>24</v>
      </c>
      <c r="G24" t="s">
        <v>125</v>
      </c>
      <c r="H24">
        <v>12429</v>
      </c>
      <c r="I24">
        <v>3</v>
      </c>
      <c r="J24">
        <v>2.5</v>
      </c>
      <c r="K24">
        <v>2.5</v>
      </c>
      <c r="L24">
        <f t="shared" si="0"/>
        <v>0.3</v>
      </c>
      <c r="M24">
        <f t="shared" si="1"/>
        <v>0.52287874528033762</v>
      </c>
      <c r="N24">
        <f t="shared" si="2"/>
        <v>0.6020599913279624</v>
      </c>
      <c r="O24">
        <f t="shared" si="3"/>
        <v>7.9181246047624776E-2</v>
      </c>
    </row>
    <row r="25" spans="1:15">
      <c r="A25" t="s">
        <v>124</v>
      </c>
      <c r="B25">
        <v>0</v>
      </c>
      <c r="C25" t="s">
        <v>213</v>
      </c>
      <c r="D25">
        <v>880</v>
      </c>
      <c r="E25">
        <v>660</v>
      </c>
      <c r="F25">
        <v>24</v>
      </c>
      <c r="G25" t="s">
        <v>125</v>
      </c>
      <c r="H25">
        <v>3594</v>
      </c>
      <c r="I25">
        <v>1</v>
      </c>
      <c r="J25">
        <v>0.4</v>
      </c>
      <c r="K25">
        <v>0.4</v>
      </c>
      <c r="L25">
        <f t="shared" si="0"/>
        <v>0.1</v>
      </c>
      <c r="M25">
        <f t="shared" si="1"/>
        <v>1</v>
      </c>
      <c r="N25">
        <f t="shared" si="2"/>
        <v>1.3979400086720377</v>
      </c>
      <c r="O25">
        <f t="shared" si="3"/>
        <v>0.39794000867203749</v>
      </c>
    </row>
    <row r="26" spans="1:15">
      <c r="A26" t="s">
        <v>124</v>
      </c>
      <c r="B26">
        <v>0</v>
      </c>
      <c r="C26" t="s">
        <v>213</v>
      </c>
      <c r="D26">
        <v>880</v>
      </c>
      <c r="E26">
        <v>660</v>
      </c>
      <c r="F26">
        <v>24</v>
      </c>
      <c r="G26" t="s">
        <v>125</v>
      </c>
      <c r="H26">
        <v>2342</v>
      </c>
      <c r="I26">
        <v>1</v>
      </c>
      <c r="J26">
        <v>0.9</v>
      </c>
      <c r="K26">
        <v>0.9</v>
      </c>
      <c r="L26">
        <f t="shared" si="0"/>
        <v>0.1</v>
      </c>
      <c r="M26">
        <f t="shared" si="1"/>
        <v>1</v>
      </c>
      <c r="N26">
        <f t="shared" si="2"/>
        <v>1.045757490560675</v>
      </c>
      <c r="O26">
        <f t="shared" si="3"/>
        <v>4.575749056067524E-2</v>
      </c>
    </row>
    <row r="27" spans="1:15">
      <c r="A27" t="s">
        <v>124</v>
      </c>
      <c r="B27">
        <v>0</v>
      </c>
      <c r="C27" t="s">
        <v>213</v>
      </c>
      <c r="D27">
        <v>880</v>
      </c>
      <c r="E27">
        <v>660</v>
      </c>
      <c r="F27">
        <v>24</v>
      </c>
      <c r="G27" t="s">
        <v>125</v>
      </c>
      <c r="H27">
        <v>2087</v>
      </c>
      <c r="I27">
        <v>10</v>
      </c>
      <c r="J27">
        <v>19.600000000000001</v>
      </c>
      <c r="K27">
        <v>19.600000000000001</v>
      </c>
      <c r="L27">
        <f t="shared" si="0"/>
        <v>1</v>
      </c>
      <c r="M27">
        <f t="shared" si="1"/>
        <v>0</v>
      </c>
      <c r="N27">
        <f t="shared" si="2"/>
        <v>0.29225607135647602</v>
      </c>
      <c r="O27">
        <f t="shared" si="3"/>
        <v>0.29225607135647602</v>
      </c>
    </row>
    <row r="28" spans="1:15">
      <c r="A28" t="s">
        <v>124</v>
      </c>
      <c r="B28">
        <v>0</v>
      </c>
      <c r="C28" t="s">
        <v>213</v>
      </c>
      <c r="D28">
        <v>880</v>
      </c>
      <c r="E28">
        <v>660</v>
      </c>
      <c r="F28">
        <v>24</v>
      </c>
      <c r="G28" t="s">
        <v>125</v>
      </c>
      <c r="H28">
        <v>10731</v>
      </c>
      <c r="I28">
        <v>53</v>
      </c>
      <c r="J28">
        <v>3.6</v>
      </c>
      <c r="K28">
        <v>3.6</v>
      </c>
      <c r="L28">
        <f t="shared" si="0"/>
        <v>0.18867924528301888</v>
      </c>
      <c r="M28">
        <f t="shared" si="1"/>
        <v>0.72427586960078905</v>
      </c>
      <c r="N28">
        <f t="shared" si="2"/>
        <v>0.44369749923271273</v>
      </c>
      <c r="O28">
        <f t="shared" si="3"/>
        <v>0.28057837036807631</v>
      </c>
    </row>
    <row r="29" spans="1:15">
      <c r="A29" t="s">
        <v>124</v>
      </c>
      <c r="B29">
        <v>0</v>
      </c>
      <c r="C29" t="s">
        <v>213</v>
      </c>
      <c r="D29">
        <v>880</v>
      </c>
      <c r="E29">
        <v>660</v>
      </c>
      <c r="F29">
        <v>24</v>
      </c>
      <c r="G29" t="s">
        <v>125</v>
      </c>
      <c r="H29">
        <v>4926</v>
      </c>
      <c r="I29">
        <v>10</v>
      </c>
      <c r="J29">
        <v>16.899999999999999</v>
      </c>
      <c r="K29">
        <v>16.899999999999999</v>
      </c>
      <c r="L29">
        <f t="shared" si="0"/>
        <v>1</v>
      </c>
      <c r="M29">
        <f t="shared" si="1"/>
        <v>0</v>
      </c>
      <c r="N29">
        <f t="shared" si="2"/>
        <v>0.22788670461367352</v>
      </c>
      <c r="O29">
        <f t="shared" si="3"/>
        <v>0.22788670461367352</v>
      </c>
    </row>
    <row r="30" spans="1:15">
      <c r="A30" t="s">
        <v>124</v>
      </c>
      <c r="B30">
        <v>0</v>
      </c>
      <c r="C30" t="s">
        <v>213</v>
      </c>
      <c r="D30">
        <v>880</v>
      </c>
      <c r="E30">
        <v>660</v>
      </c>
      <c r="F30">
        <v>24</v>
      </c>
      <c r="G30" t="s">
        <v>125</v>
      </c>
      <c r="H30">
        <v>3118</v>
      </c>
      <c r="I30">
        <v>5</v>
      </c>
      <c r="J30">
        <v>12.1</v>
      </c>
      <c r="K30">
        <v>12.1</v>
      </c>
      <c r="L30">
        <f t="shared" si="0"/>
        <v>0.5</v>
      </c>
      <c r="M30">
        <f t="shared" si="1"/>
        <v>0.3010299956639812</v>
      </c>
      <c r="N30">
        <f t="shared" si="2"/>
        <v>8.2785370316450071E-2</v>
      </c>
      <c r="O30">
        <f t="shared" si="3"/>
        <v>0.21824462534753114</v>
      </c>
    </row>
    <row r="31" spans="1:15">
      <c r="A31" t="s">
        <v>124</v>
      </c>
      <c r="B31">
        <v>0</v>
      </c>
      <c r="C31" t="s">
        <v>213</v>
      </c>
      <c r="D31">
        <v>880</v>
      </c>
      <c r="E31">
        <v>660</v>
      </c>
      <c r="F31">
        <v>24</v>
      </c>
      <c r="G31" t="s">
        <v>125</v>
      </c>
      <c r="H31">
        <v>1419</v>
      </c>
      <c r="I31">
        <v>4</v>
      </c>
      <c r="J31">
        <v>6.4</v>
      </c>
      <c r="K31">
        <v>6.4</v>
      </c>
      <c r="L31">
        <f t="shared" si="0"/>
        <v>0.4</v>
      </c>
      <c r="M31">
        <f t="shared" si="1"/>
        <v>0.3979400086720376</v>
      </c>
      <c r="N31">
        <f t="shared" si="2"/>
        <v>0.19382002601611284</v>
      </c>
      <c r="O31">
        <f t="shared" si="3"/>
        <v>0.20411998265592479</v>
      </c>
    </row>
    <row r="32" spans="1:15">
      <c r="A32" t="s">
        <v>124</v>
      </c>
      <c r="B32">
        <v>0</v>
      </c>
      <c r="C32" t="s">
        <v>213</v>
      </c>
      <c r="D32">
        <v>880</v>
      </c>
      <c r="E32">
        <v>660</v>
      </c>
      <c r="F32">
        <v>24</v>
      </c>
      <c r="G32" t="s">
        <v>125</v>
      </c>
      <c r="H32">
        <v>1238</v>
      </c>
      <c r="I32">
        <v>4</v>
      </c>
      <c r="J32">
        <v>8.1</v>
      </c>
      <c r="K32">
        <v>8.1</v>
      </c>
      <c r="L32">
        <f t="shared" si="0"/>
        <v>0.4</v>
      </c>
      <c r="M32">
        <f t="shared" si="1"/>
        <v>0.3979400086720376</v>
      </c>
      <c r="N32">
        <f t="shared" si="2"/>
        <v>9.15149811213503E-2</v>
      </c>
      <c r="O32">
        <f t="shared" si="3"/>
        <v>0.30642502755068735</v>
      </c>
    </row>
    <row r="33" spans="1:15">
      <c r="A33" t="s">
        <v>124</v>
      </c>
      <c r="B33">
        <v>0</v>
      </c>
      <c r="C33" t="s">
        <v>213</v>
      </c>
      <c r="D33">
        <v>880</v>
      </c>
      <c r="E33">
        <v>660</v>
      </c>
      <c r="F33">
        <v>24</v>
      </c>
      <c r="G33" t="s">
        <v>125</v>
      </c>
      <c r="H33">
        <v>3556</v>
      </c>
      <c r="I33">
        <v>11</v>
      </c>
      <c r="J33">
        <v>25.6</v>
      </c>
      <c r="K33">
        <v>25.6</v>
      </c>
      <c r="L33">
        <f t="shared" si="0"/>
        <v>0.90909090909090906</v>
      </c>
      <c r="M33">
        <f t="shared" si="1"/>
        <v>4.1392685158225077E-2</v>
      </c>
      <c r="N33">
        <f t="shared" si="2"/>
        <v>0.40823996531184958</v>
      </c>
      <c r="O33">
        <f t="shared" si="3"/>
        <v>0.36684728015362456</v>
      </c>
    </row>
    <row r="34" spans="1:15">
      <c r="A34" t="s">
        <v>188</v>
      </c>
      <c r="B34">
        <v>0</v>
      </c>
      <c r="C34" t="s">
        <v>213</v>
      </c>
      <c r="D34">
        <v>1366</v>
      </c>
      <c r="E34">
        <v>768</v>
      </c>
      <c r="F34">
        <v>32</v>
      </c>
      <c r="G34" t="s">
        <v>32</v>
      </c>
      <c r="H34">
        <v>4000</v>
      </c>
      <c r="I34">
        <v>20</v>
      </c>
      <c r="J34">
        <v>16.899999999999999</v>
      </c>
      <c r="K34">
        <v>16.899999999999999</v>
      </c>
      <c r="L34">
        <f t="shared" si="0"/>
        <v>0.5</v>
      </c>
      <c r="M34">
        <f t="shared" si="1"/>
        <v>0.3010299956639812</v>
      </c>
      <c r="N34">
        <f t="shared" si="2"/>
        <v>0.22788670461367352</v>
      </c>
      <c r="O34">
        <f t="shared" si="3"/>
        <v>7.3143291050307674E-2</v>
      </c>
    </row>
    <row r="35" spans="1:15">
      <c r="A35" t="s">
        <v>188</v>
      </c>
      <c r="B35">
        <v>0</v>
      </c>
      <c r="C35" t="s">
        <v>213</v>
      </c>
      <c r="D35">
        <v>1366</v>
      </c>
      <c r="E35">
        <v>768</v>
      </c>
      <c r="F35">
        <v>32</v>
      </c>
      <c r="G35" t="s">
        <v>32</v>
      </c>
      <c r="H35">
        <v>5695</v>
      </c>
      <c r="I35">
        <v>5</v>
      </c>
      <c r="J35">
        <v>1.6</v>
      </c>
      <c r="K35">
        <v>1.6</v>
      </c>
      <c r="L35">
        <f t="shared" si="0"/>
        <v>0.5</v>
      </c>
      <c r="M35">
        <f t="shared" si="1"/>
        <v>0.3010299956639812</v>
      </c>
      <c r="N35">
        <f t="shared" si="2"/>
        <v>0.79588001734407521</v>
      </c>
      <c r="O35">
        <f t="shared" si="3"/>
        <v>0.49485002168009401</v>
      </c>
    </row>
    <row r="36" spans="1:15">
      <c r="A36" t="s">
        <v>188</v>
      </c>
      <c r="B36">
        <v>0</v>
      </c>
      <c r="C36" t="s">
        <v>213</v>
      </c>
      <c r="D36">
        <v>1366</v>
      </c>
      <c r="E36">
        <v>768</v>
      </c>
      <c r="F36">
        <v>32</v>
      </c>
      <c r="G36" t="s">
        <v>32</v>
      </c>
      <c r="H36">
        <v>4532</v>
      </c>
      <c r="I36">
        <v>30</v>
      </c>
      <c r="J36">
        <v>28.9</v>
      </c>
      <c r="K36">
        <v>28.9</v>
      </c>
      <c r="L36">
        <f t="shared" si="0"/>
        <v>0.33333333333333331</v>
      </c>
      <c r="M36">
        <f t="shared" si="1"/>
        <v>0.47712125471966244</v>
      </c>
      <c r="N36">
        <f t="shared" si="2"/>
        <v>0.46089784275654783</v>
      </c>
      <c r="O36">
        <f t="shared" si="3"/>
        <v>1.6223411963114609E-2</v>
      </c>
    </row>
    <row r="37" spans="1:15">
      <c r="A37" t="s">
        <v>188</v>
      </c>
      <c r="B37">
        <v>0</v>
      </c>
      <c r="C37" t="s">
        <v>213</v>
      </c>
      <c r="D37">
        <v>1366</v>
      </c>
      <c r="E37">
        <v>768</v>
      </c>
      <c r="F37">
        <v>32</v>
      </c>
      <c r="G37" t="s">
        <v>32</v>
      </c>
      <c r="H37">
        <v>3467</v>
      </c>
      <c r="I37">
        <v>3</v>
      </c>
      <c r="J37">
        <v>0.9</v>
      </c>
      <c r="K37">
        <v>0.9</v>
      </c>
      <c r="L37">
        <f t="shared" si="0"/>
        <v>0.3</v>
      </c>
      <c r="M37">
        <f t="shared" si="1"/>
        <v>0.52287874528033762</v>
      </c>
      <c r="N37">
        <f t="shared" si="2"/>
        <v>1.045757490560675</v>
      </c>
      <c r="O37">
        <f t="shared" si="3"/>
        <v>0.52287874528033762</v>
      </c>
    </row>
    <row r="38" spans="1:15">
      <c r="A38" t="s">
        <v>188</v>
      </c>
      <c r="B38">
        <v>0</v>
      </c>
      <c r="C38" t="s">
        <v>213</v>
      </c>
      <c r="D38">
        <v>1366</v>
      </c>
      <c r="E38">
        <v>768</v>
      </c>
      <c r="F38">
        <v>32</v>
      </c>
      <c r="G38" t="s">
        <v>32</v>
      </c>
      <c r="H38">
        <v>3194</v>
      </c>
      <c r="I38">
        <v>10</v>
      </c>
      <c r="J38">
        <v>8.1</v>
      </c>
      <c r="K38">
        <v>8.1</v>
      </c>
      <c r="L38">
        <f t="shared" si="0"/>
        <v>1</v>
      </c>
      <c r="M38">
        <f t="shared" si="1"/>
        <v>0</v>
      </c>
      <c r="N38">
        <f t="shared" si="2"/>
        <v>9.15149811213503E-2</v>
      </c>
      <c r="O38">
        <f t="shared" si="3"/>
        <v>9.1514981121350286E-2</v>
      </c>
    </row>
    <row r="39" spans="1:15">
      <c r="A39" t="s">
        <v>188</v>
      </c>
      <c r="B39">
        <v>0</v>
      </c>
      <c r="C39" t="s">
        <v>213</v>
      </c>
      <c r="D39">
        <v>1366</v>
      </c>
      <c r="E39">
        <v>768</v>
      </c>
      <c r="F39">
        <v>32</v>
      </c>
      <c r="G39" t="s">
        <v>32</v>
      </c>
      <c r="H39">
        <v>4285</v>
      </c>
      <c r="I39">
        <v>40</v>
      </c>
      <c r="J39">
        <v>32.4</v>
      </c>
      <c r="K39">
        <v>32.4</v>
      </c>
      <c r="L39">
        <f t="shared" si="0"/>
        <v>0.25</v>
      </c>
      <c r="M39">
        <f t="shared" si="1"/>
        <v>0.6020599913279624</v>
      </c>
      <c r="N39">
        <f t="shared" si="2"/>
        <v>0.51054501020661214</v>
      </c>
      <c r="O39">
        <f t="shared" si="3"/>
        <v>9.1514981121350258E-2</v>
      </c>
    </row>
    <row r="40" spans="1:15">
      <c r="A40" t="s">
        <v>188</v>
      </c>
      <c r="B40">
        <v>0</v>
      </c>
      <c r="C40" t="s">
        <v>213</v>
      </c>
      <c r="D40">
        <v>1366</v>
      </c>
      <c r="E40">
        <v>768</v>
      </c>
      <c r="F40">
        <v>32</v>
      </c>
      <c r="G40" t="s">
        <v>32</v>
      </c>
      <c r="H40">
        <v>3457</v>
      </c>
      <c r="I40">
        <v>10</v>
      </c>
      <c r="J40">
        <v>14.4</v>
      </c>
      <c r="K40">
        <v>14.4</v>
      </c>
      <c r="L40">
        <f t="shared" si="0"/>
        <v>1</v>
      </c>
      <c r="M40">
        <f t="shared" si="1"/>
        <v>0</v>
      </c>
      <c r="N40">
        <f t="shared" si="2"/>
        <v>0.15836249209524964</v>
      </c>
      <c r="O40">
        <f t="shared" si="3"/>
        <v>0.15836249209524966</v>
      </c>
    </row>
    <row r="41" spans="1:15">
      <c r="A41" t="s">
        <v>188</v>
      </c>
      <c r="B41">
        <v>0</v>
      </c>
      <c r="C41" t="s">
        <v>213</v>
      </c>
      <c r="D41">
        <v>1366</v>
      </c>
      <c r="E41">
        <v>768</v>
      </c>
      <c r="F41">
        <v>32</v>
      </c>
      <c r="G41" t="s">
        <v>32</v>
      </c>
      <c r="H41">
        <v>3567</v>
      </c>
      <c r="I41">
        <v>4</v>
      </c>
      <c r="J41">
        <v>2.5</v>
      </c>
      <c r="K41">
        <v>2.5</v>
      </c>
      <c r="L41">
        <f t="shared" si="0"/>
        <v>0.4</v>
      </c>
      <c r="M41">
        <f t="shared" si="1"/>
        <v>0.3979400086720376</v>
      </c>
      <c r="N41">
        <f t="shared" si="2"/>
        <v>0.6020599913279624</v>
      </c>
      <c r="O41">
        <f t="shared" si="3"/>
        <v>0.20411998265592479</v>
      </c>
    </row>
    <row r="42" spans="1:15">
      <c r="A42" t="s">
        <v>188</v>
      </c>
      <c r="B42">
        <v>0</v>
      </c>
      <c r="C42" t="s">
        <v>213</v>
      </c>
      <c r="D42">
        <v>1366</v>
      </c>
      <c r="E42">
        <v>768</v>
      </c>
      <c r="F42">
        <v>32</v>
      </c>
      <c r="G42" t="s">
        <v>32</v>
      </c>
      <c r="H42">
        <v>3641</v>
      </c>
      <c r="I42">
        <v>20</v>
      </c>
      <c r="J42">
        <v>25.6</v>
      </c>
      <c r="K42">
        <v>25.6</v>
      </c>
      <c r="L42">
        <f t="shared" si="0"/>
        <v>0.5</v>
      </c>
      <c r="M42">
        <f t="shared" si="1"/>
        <v>0.3010299956639812</v>
      </c>
      <c r="N42">
        <f t="shared" si="2"/>
        <v>0.40823996531184958</v>
      </c>
      <c r="O42">
        <f t="shared" si="3"/>
        <v>0.10720996964786839</v>
      </c>
    </row>
    <row r="43" spans="1:15">
      <c r="A43" t="s">
        <v>188</v>
      </c>
      <c r="B43">
        <v>0</v>
      </c>
      <c r="C43" t="s">
        <v>213</v>
      </c>
      <c r="D43">
        <v>1366</v>
      </c>
      <c r="E43">
        <v>768</v>
      </c>
      <c r="F43">
        <v>32</v>
      </c>
      <c r="G43" t="s">
        <v>32</v>
      </c>
      <c r="H43">
        <v>4574</v>
      </c>
      <c r="I43">
        <v>15</v>
      </c>
      <c r="J43">
        <v>19.600000000000001</v>
      </c>
      <c r="K43">
        <v>19.600000000000001</v>
      </c>
      <c r="L43">
        <f t="shared" si="0"/>
        <v>0.66666666666666663</v>
      </c>
      <c r="M43">
        <f t="shared" si="1"/>
        <v>0.17609125905568124</v>
      </c>
      <c r="N43">
        <f t="shared" si="2"/>
        <v>0.29225607135647602</v>
      </c>
      <c r="O43">
        <f t="shared" si="3"/>
        <v>0.11616481230079476</v>
      </c>
    </row>
    <row r="44" spans="1:15">
      <c r="A44" t="s">
        <v>188</v>
      </c>
      <c r="B44">
        <v>0</v>
      </c>
      <c r="C44" t="s">
        <v>213</v>
      </c>
      <c r="D44">
        <v>1366</v>
      </c>
      <c r="E44">
        <v>768</v>
      </c>
      <c r="F44">
        <v>32</v>
      </c>
      <c r="G44" t="s">
        <v>32</v>
      </c>
      <c r="H44">
        <v>3693</v>
      </c>
      <c r="I44">
        <v>5</v>
      </c>
      <c r="J44">
        <v>6.4</v>
      </c>
      <c r="K44">
        <v>6.4</v>
      </c>
      <c r="L44">
        <f t="shared" si="0"/>
        <v>0.5</v>
      </c>
      <c r="M44">
        <f t="shared" si="1"/>
        <v>0.3010299956639812</v>
      </c>
      <c r="N44">
        <f t="shared" si="2"/>
        <v>0.19382002601611284</v>
      </c>
      <c r="O44">
        <f t="shared" si="3"/>
        <v>0.10720996964786839</v>
      </c>
    </row>
    <row r="45" spans="1:15">
      <c r="A45" t="s">
        <v>188</v>
      </c>
      <c r="B45">
        <v>0</v>
      </c>
      <c r="C45" t="s">
        <v>213</v>
      </c>
      <c r="D45">
        <v>1366</v>
      </c>
      <c r="E45">
        <v>768</v>
      </c>
      <c r="F45">
        <v>32</v>
      </c>
      <c r="G45" t="s">
        <v>32</v>
      </c>
      <c r="H45">
        <v>3352</v>
      </c>
      <c r="I45">
        <v>10</v>
      </c>
      <c r="J45">
        <v>12.1</v>
      </c>
      <c r="K45">
        <v>12.1</v>
      </c>
      <c r="L45">
        <f t="shared" si="0"/>
        <v>1</v>
      </c>
      <c r="M45">
        <f t="shared" si="1"/>
        <v>0</v>
      </c>
      <c r="N45">
        <f t="shared" si="2"/>
        <v>8.2785370316450071E-2</v>
      </c>
      <c r="O45">
        <f t="shared" si="3"/>
        <v>8.2785370316450071E-2</v>
      </c>
    </row>
    <row r="46" spans="1:15">
      <c r="A46" t="s">
        <v>188</v>
      </c>
      <c r="B46">
        <v>0</v>
      </c>
      <c r="C46" t="s">
        <v>213</v>
      </c>
      <c r="D46">
        <v>1366</v>
      </c>
      <c r="E46">
        <v>768</v>
      </c>
      <c r="F46">
        <v>32</v>
      </c>
      <c r="G46" t="s">
        <v>32</v>
      </c>
      <c r="H46">
        <v>2550</v>
      </c>
      <c r="I46">
        <v>5</v>
      </c>
      <c r="J46">
        <v>3.6</v>
      </c>
      <c r="K46">
        <v>3.6</v>
      </c>
      <c r="L46">
        <f t="shared" si="0"/>
        <v>0.5</v>
      </c>
      <c r="M46">
        <f t="shared" si="1"/>
        <v>0.3010299956639812</v>
      </c>
      <c r="N46">
        <f t="shared" si="2"/>
        <v>0.44369749923271273</v>
      </c>
      <c r="O46">
        <f t="shared" si="3"/>
        <v>0.14266750356873154</v>
      </c>
    </row>
    <row r="47" spans="1:15">
      <c r="A47" t="s">
        <v>188</v>
      </c>
      <c r="B47">
        <v>0</v>
      </c>
      <c r="C47" t="s">
        <v>213</v>
      </c>
      <c r="D47">
        <v>1366</v>
      </c>
      <c r="E47">
        <v>768</v>
      </c>
      <c r="F47">
        <v>32</v>
      </c>
      <c r="G47" t="s">
        <v>32</v>
      </c>
      <c r="H47">
        <v>2082</v>
      </c>
      <c r="I47">
        <v>6</v>
      </c>
      <c r="J47">
        <v>4.9000000000000004</v>
      </c>
      <c r="K47">
        <v>4.9000000000000004</v>
      </c>
      <c r="L47">
        <f t="shared" si="0"/>
        <v>0.6</v>
      </c>
      <c r="M47">
        <f t="shared" si="1"/>
        <v>0.22184874961635639</v>
      </c>
      <c r="N47">
        <f t="shared" si="2"/>
        <v>0.30980391997148626</v>
      </c>
      <c r="O47">
        <f t="shared" si="3"/>
        <v>8.7955170355129925E-2</v>
      </c>
    </row>
    <row r="48" spans="1:15">
      <c r="A48" t="s">
        <v>188</v>
      </c>
      <c r="B48">
        <v>0</v>
      </c>
      <c r="C48" t="s">
        <v>213</v>
      </c>
      <c r="D48">
        <v>1366</v>
      </c>
      <c r="E48">
        <v>768</v>
      </c>
      <c r="F48">
        <v>32</v>
      </c>
      <c r="G48" t="s">
        <v>32</v>
      </c>
      <c r="H48">
        <v>1875</v>
      </c>
      <c r="I48">
        <v>1</v>
      </c>
      <c r="J48">
        <v>0.4</v>
      </c>
      <c r="K48">
        <v>0.4</v>
      </c>
      <c r="L48">
        <f t="shared" si="0"/>
        <v>0.1</v>
      </c>
      <c r="M48">
        <f t="shared" si="1"/>
        <v>1</v>
      </c>
      <c r="N48">
        <f t="shared" si="2"/>
        <v>1.3979400086720377</v>
      </c>
      <c r="O48">
        <f t="shared" si="3"/>
        <v>0.39794000867203749</v>
      </c>
    </row>
    <row r="49" spans="1:15">
      <c r="A49" t="s">
        <v>188</v>
      </c>
      <c r="B49">
        <v>0</v>
      </c>
      <c r="C49" t="s">
        <v>213</v>
      </c>
      <c r="D49">
        <v>1366</v>
      </c>
      <c r="E49">
        <v>768</v>
      </c>
      <c r="F49">
        <v>32</v>
      </c>
      <c r="G49" t="s">
        <v>32</v>
      </c>
      <c r="H49">
        <v>6415</v>
      </c>
      <c r="I49">
        <v>30</v>
      </c>
      <c r="J49">
        <v>22.5</v>
      </c>
      <c r="K49">
        <v>22.5</v>
      </c>
      <c r="L49">
        <f t="shared" si="0"/>
        <v>0.33333333333333331</v>
      </c>
      <c r="M49">
        <f t="shared" si="1"/>
        <v>0.47712125471966244</v>
      </c>
      <c r="N49">
        <f t="shared" si="2"/>
        <v>0.35218251811136247</v>
      </c>
      <c r="O49">
        <f t="shared" si="3"/>
        <v>0.12493873660829991</v>
      </c>
    </row>
    <row r="50" spans="1:15">
      <c r="A50" t="s">
        <v>130</v>
      </c>
      <c r="B50">
        <v>0</v>
      </c>
      <c r="C50" t="s">
        <v>213</v>
      </c>
      <c r="D50">
        <v>1280</v>
      </c>
      <c r="E50">
        <v>800</v>
      </c>
      <c r="F50">
        <v>24</v>
      </c>
      <c r="G50" t="s">
        <v>39</v>
      </c>
      <c r="H50">
        <v>9191</v>
      </c>
      <c r="I50">
        <v>5</v>
      </c>
      <c r="J50">
        <v>6.4</v>
      </c>
      <c r="K50">
        <v>6.4</v>
      </c>
      <c r="L50">
        <f t="shared" si="0"/>
        <v>0.5</v>
      </c>
      <c r="M50">
        <f t="shared" si="1"/>
        <v>0.3010299956639812</v>
      </c>
      <c r="N50">
        <f t="shared" si="2"/>
        <v>0.19382002601611284</v>
      </c>
      <c r="O50">
        <f t="shared" si="3"/>
        <v>0.10720996964786839</v>
      </c>
    </row>
    <row r="51" spans="1:15">
      <c r="A51" t="s">
        <v>130</v>
      </c>
      <c r="B51">
        <v>0</v>
      </c>
      <c r="C51" t="s">
        <v>213</v>
      </c>
      <c r="D51">
        <v>1280</v>
      </c>
      <c r="E51">
        <v>800</v>
      </c>
      <c r="F51">
        <v>24</v>
      </c>
      <c r="G51" t="s">
        <v>39</v>
      </c>
      <c r="H51">
        <v>4523</v>
      </c>
      <c r="I51">
        <v>5</v>
      </c>
      <c r="J51">
        <v>2.5</v>
      </c>
      <c r="K51">
        <v>2.5</v>
      </c>
      <c r="L51">
        <f t="shared" si="0"/>
        <v>0.5</v>
      </c>
      <c r="M51">
        <f t="shared" si="1"/>
        <v>0.3010299956639812</v>
      </c>
      <c r="N51">
        <f t="shared" si="2"/>
        <v>0.6020599913279624</v>
      </c>
      <c r="O51">
        <f t="shared" si="3"/>
        <v>0.3010299956639812</v>
      </c>
    </row>
    <row r="52" spans="1:15">
      <c r="A52" t="s">
        <v>130</v>
      </c>
      <c r="B52">
        <v>0</v>
      </c>
      <c r="C52" t="s">
        <v>213</v>
      </c>
      <c r="D52">
        <v>1280</v>
      </c>
      <c r="E52">
        <v>800</v>
      </c>
      <c r="F52">
        <v>24</v>
      </c>
      <c r="G52" t="s">
        <v>39</v>
      </c>
      <c r="H52">
        <v>4961</v>
      </c>
      <c r="I52">
        <v>20</v>
      </c>
      <c r="J52">
        <v>14.4</v>
      </c>
      <c r="K52">
        <v>14.4</v>
      </c>
      <c r="L52">
        <f t="shared" si="0"/>
        <v>0.5</v>
      </c>
      <c r="M52">
        <f t="shared" si="1"/>
        <v>0.3010299956639812</v>
      </c>
      <c r="N52">
        <f t="shared" si="2"/>
        <v>0.15836249209524964</v>
      </c>
      <c r="O52">
        <f t="shared" si="3"/>
        <v>0.14266750356873154</v>
      </c>
    </row>
    <row r="53" spans="1:15">
      <c r="A53" t="s">
        <v>130</v>
      </c>
      <c r="B53">
        <v>0</v>
      </c>
      <c r="C53" t="s">
        <v>213</v>
      </c>
      <c r="D53">
        <v>1280</v>
      </c>
      <c r="E53">
        <v>800</v>
      </c>
      <c r="F53">
        <v>24</v>
      </c>
      <c r="G53" t="s">
        <v>39</v>
      </c>
      <c r="H53">
        <v>3642</v>
      </c>
      <c r="I53">
        <v>3</v>
      </c>
      <c r="J53">
        <v>1.6</v>
      </c>
      <c r="K53">
        <v>1.6</v>
      </c>
      <c r="L53">
        <f t="shared" si="0"/>
        <v>0.3</v>
      </c>
      <c r="M53">
        <f t="shared" si="1"/>
        <v>0.52287874528033762</v>
      </c>
      <c r="N53">
        <f t="shared" si="2"/>
        <v>0.79588001734407521</v>
      </c>
      <c r="O53">
        <f t="shared" si="3"/>
        <v>0.27300127206373759</v>
      </c>
    </row>
    <row r="54" spans="1:15">
      <c r="A54" t="s">
        <v>130</v>
      </c>
      <c r="B54">
        <v>0</v>
      </c>
      <c r="C54" t="s">
        <v>213</v>
      </c>
      <c r="D54">
        <v>1280</v>
      </c>
      <c r="E54">
        <v>800</v>
      </c>
      <c r="F54">
        <v>24</v>
      </c>
      <c r="G54" t="s">
        <v>39</v>
      </c>
      <c r="H54">
        <v>3926</v>
      </c>
      <c r="I54">
        <v>25</v>
      </c>
      <c r="J54">
        <v>28.9</v>
      </c>
      <c r="K54">
        <v>28.9</v>
      </c>
      <c r="L54">
        <f t="shared" si="0"/>
        <v>0.4</v>
      </c>
      <c r="M54">
        <f t="shared" si="1"/>
        <v>0.3979400086720376</v>
      </c>
      <c r="N54">
        <f t="shared" si="2"/>
        <v>0.46089784275654783</v>
      </c>
      <c r="O54">
        <f t="shared" si="3"/>
        <v>6.2957834084510222E-2</v>
      </c>
    </row>
    <row r="55" spans="1:15">
      <c r="A55" t="s">
        <v>130</v>
      </c>
      <c r="B55">
        <v>0</v>
      </c>
      <c r="C55" t="s">
        <v>213</v>
      </c>
      <c r="D55">
        <v>1280</v>
      </c>
      <c r="E55">
        <v>800</v>
      </c>
      <c r="F55">
        <v>24</v>
      </c>
      <c r="G55" t="s">
        <v>39</v>
      </c>
      <c r="H55">
        <v>3631</v>
      </c>
      <c r="I55">
        <v>20</v>
      </c>
      <c r="J55">
        <v>22.5</v>
      </c>
      <c r="K55">
        <v>22.5</v>
      </c>
      <c r="L55">
        <f t="shared" si="0"/>
        <v>0.5</v>
      </c>
      <c r="M55">
        <f t="shared" si="1"/>
        <v>0.3010299956639812</v>
      </c>
      <c r="N55">
        <f t="shared" si="2"/>
        <v>0.35218251811136247</v>
      </c>
      <c r="O55">
        <f t="shared" si="3"/>
        <v>5.1152522447381332E-2</v>
      </c>
    </row>
    <row r="56" spans="1:15">
      <c r="A56" t="s">
        <v>130</v>
      </c>
      <c r="B56">
        <v>0</v>
      </c>
      <c r="C56" t="s">
        <v>213</v>
      </c>
      <c r="D56">
        <v>1280</v>
      </c>
      <c r="E56">
        <v>800</v>
      </c>
      <c r="F56">
        <v>24</v>
      </c>
      <c r="G56" t="s">
        <v>39</v>
      </c>
      <c r="H56">
        <v>4186</v>
      </c>
      <c r="I56">
        <v>3</v>
      </c>
      <c r="J56">
        <v>0.9</v>
      </c>
      <c r="K56">
        <v>0.9</v>
      </c>
      <c r="L56">
        <f t="shared" si="0"/>
        <v>0.3</v>
      </c>
      <c r="M56">
        <f t="shared" si="1"/>
        <v>0.52287874528033762</v>
      </c>
      <c r="N56">
        <f t="shared" si="2"/>
        <v>1.045757490560675</v>
      </c>
      <c r="O56">
        <f t="shared" si="3"/>
        <v>0.52287874528033762</v>
      </c>
    </row>
    <row r="57" spans="1:15">
      <c r="A57" t="s">
        <v>130</v>
      </c>
      <c r="B57">
        <v>0</v>
      </c>
      <c r="C57" t="s">
        <v>213</v>
      </c>
      <c r="D57">
        <v>1280</v>
      </c>
      <c r="E57">
        <v>800</v>
      </c>
      <c r="F57">
        <v>24</v>
      </c>
      <c r="G57" t="s">
        <v>39</v>
      </c>
      <c r="H57">
        <v>5932</v>
      </c>
      <c r="I57">
        <v>18</v>
      </c>
      <c r="J57">
        <v>19.600000000000001</v>
      </c>
      <c r="K57">
        <v>19.600000000000001</v>
      </c>
      <c r="L57">
        <f t="shared" si="0"/>
        <v>0.55555555555555558</v>
      </c>
      <c r="M57">
        <f t="shared" si="1"/>
        <v>0.25527250510330601</v>
      </c>
      <c r="N57">
        <f t="shared" si="2"/>
        <v>0.29225607135647602</v>
      </c>
      <c r="O57">
        <f t="shared" si="3"/>
        <v>3.6983566253169953E-2</v>
      </c>
    </row>
    <row r="58" spans="1:15">
      <c r="A58" t="s">
        <v>130</v>
      </c>
      <c r="B58">
        <v>0</v>
      </c>
      <c r="C58" t="s">
        <v>213</v>
      </c>
      <c r="D58">
        <v>1280</v>
      </c>
      <c r="E58">
        <v>800</v>
      </c>
      <c r="F58">
        <v>24</v>
      </c>
      <c r="G58" t="s">
        <v>39</v>
      </c>
      <c r="H58">
        <v>8227</v>
      </c>
      <c r="I58">
        <v>6</v>
      </c>
      <c r="J58">
        <v>4.9000000000000004</v>
      </c>
      <c r="K58">
        <v>4.9000000000000004</v>
      </c>
      <c r="L58">
        <f t="shared" si="0"/>
        <v>0.6</v>
      </c>
      <c r="M58">
        <f t="shared" si="1"/>
        <v>0.22184874961635639</v>
      </c>
      <c r="N58">
        <f t="shared" si="2"/>
        <v>0.30980391997148626</v>
      </c>
      <c r="O58">
        <f t="shared" si="3"/>
        <v>8.7955170355129925E-2</v>
      </c>
    </row>
    <row r="59" spans="1:15">
      <c r="A59" t="s">
        <v>130</v>
      </c>
      <c r="B59">
        <v>0</v>
      </c>
      <c r="C59" t="s">
        <v>213</v>
      </c>
      <c r="D59">
        <v>1280</v>
      </c>
      <c r="E59">
        <v>800</v>
      </c>
      <c r="F59">
        <v>24</v>
      </c>
      <c r="G59" t="s">
        <v>39</v>
      </c>
      <c r="H59">
        <v>3936</v>
      </c>
      <c r="I59">
        <v>10</v>
      </c>
      <c r="J59">
        <v>12.1</v>
      </c>
      <c r="K59">
        <v>12.1</v>
      </c>
      <c r="L59">
        <f t="shared" si="0"/>
        <v>1</v>
      </c>
      <c r="M59">
        <f t="shared" si="1"/>
        <v>0</v>
      </c>
      <c r="N59">
        <f t="shared" si="2"/>
        <v>8.2785370316450071E-2</v>
      </c>
      <c r="O59">
        <f t="shared" si="3"/>
        <v>8.2785370316450071E-2</v>
      </c>
    </row>
    <row r="60" spans="1:15">
      <c r="A60" t="s">
        <v>130</v>
      </c>
      <c r="B60">
        <v>0</v>
      </c>
      <c r="C60" t="s">
        <v>213</v>
      </c>
      <c r="D60">
        <v>1280</v>
      </c>
      <c r="E60">
        <v>800</v>
      </c>
      <c r="F60">
        <v>24</v>
      </c>
      <c r="G60" t="s">
        <v>39</v>
      </c>
      <c r="H60">
        <v>4454</v>
      </c>
      <c r="I60">
        <v>8</v>
      </c>
      <c r="J60">
        <v>8.1</v>
      </c>
      <c r="K60">
        <v>8.1</v>
      </c>
      <c r="L60">
        <f t="shared" si="0"/>
        <v>0.8</v>
      </c>
      <c r="M60">
        <f t="shared" si="1"/>
        <v>9.691001300805642E-2</v>
      </c>
      <c r="N60">
        <f t="shared" si="2"/>
        <v>9.15149811213503E-2</v>
      </c>
      <c r="O60">
        <f t="shared" si="3"/>
        <v>5.3950318867061059E-3</v>
      </c>
    </row>
    <row r="61" spans="1:15">
      <c r="A61" t="s">
        <v>130</v>
      </c>
      <c r="B61">
        <v>0</v>
      </c>
      <c r="C61" t="s">
        <v>213</v>
      </c>
      <c r="D61">
        <v>1280</v>
      </c>
      <c r="E61">
        <v>800</v>
      </c>
      <c r="F61">
        <v>24</v>
      </c>
      <c r="G61" t="s">
        <v>39</v>
      </c>
      <c r="H61">
        <v>5461</v>
      </c>
      <c r="I61">
        <v>20</v>
      </c>
      <c r="J61">
        <v>25.6</v>
      </c>
      <c r="K61">
        <v>25.6</v>
      </c>
      <c r="L61">
        <f t="shared" si="0"/>
        <v>0.5</v>
      </c>
      <c r="M61">
        <f t="shared" si="1"/>
        <v>0.3010299956639812</v>
      </c>
      <c r="N61">
        <f t="shared" si="2"/>
        <v>0.40823996531184958</v>
      </c>
      <c r="O61">
        <f t="shared" si="3"/>
        <v>0.10720996964786839</v>
      </c>
    </row>
    <row r="62" spans="1:15">
      <c r="A62" t="s">
        <v>130</v>
      </c>
      <c r="B62">
        <v>0</v>
      </c>
      <c r="C62" t="s">
        <v>213</v>
      </c>
      <c r="D62">
        <v>1280</v>
      </c>
      <c r="E62">
        <v>800</v>
      </c>
      <c r="F62">
        <v>24</v>
      </c>
      <c r="G62" t="s">
        <v>39</v>
      </c>
      <c r="H62">
        <v>4387</v>
      </c>
      <c r="I62">
        <v>3</v>
      </c>
      <c r="J62">
        <v>3.6</v>
      </c>
      <c r="K62">
        <v>3.6</v>
      </c>
      <c r="L62">
        <f t="shared" si="0"/>
        <v>0.3</v>
      </c>
      <c r="M62">
        <f t="shared" si="1"/>
        <v>0.52287874528033762</v>
      </c>
      <c r="N62">
        <f t="shared" si="2"/>
        <v>0.44369749923271273</v>
      </c>
      <c r="O62">
        <f t="shared" si="3"/>
        <v>7.9181246047624887E-2</v>
      </c>
    </row>
    <row r="63" spans="1:15">
      <c r="A63" t="s">
        <v>130</v>
      </c>
      <c r="B63">
        <v>0</v>
      </c>
      <c r="C63" t="s">
        <v>213</v>
      </c>
      <c r="D63">
        <v>1280</v>
      </c>
      <c r="E63">
        <v>800</v>
      </c>
      <c r="F63">
        <v>24</v>
      </c>
      <c r="G63" t="s">
        <v>39</v>
      </c>
      <c r="H63">
        <v>3012</v>
      </c>
      <c r="I63">
        <v>1</v>
      </c>
      <c r="J63">
        <v>0.4</v>
      </c>
      <c r="K63">
        <v>0.4</v>
      </c>
      <c r="L63">
        <f t="shared" si="0"/>
        <v>0.1</v>
      </c>
      <c r="M63">
        <f t="shared" si="1"/>
        <v>1</v>
      </c>
      <c r="N63">
        <f t="shared" si="2"/>
        <v>1.3979400086720377</v>
      </c>
      <c r="O63">
        <f t="shared" si="3"/>
        <v>0.39794000867203749</v>
      </c>
    </row>
    <row r="64" spans="1:15">
      <c r="A64" t="s">
        <v>130</v>
      </c>
      <c r="B64">
        <v>0</v>
      </c>
      <c r="C64" t="s">
        <v>213</v>
      </c>
      <c r="D64">
        <v>1280</v>
      </c>
      <c r="E64">
        <v>800</v>
      </c>
      <c r="F64">
        <v>24</v>
      </c>
      <c r="G64" t="s">
        <v>39</v>
      </c>
      <c r="H64">
        <v>4693</v>
      </c>
      <c r="I64">
        <v>30</v>
      </c>
      <c r="J64">
        <v>32.4</v>
      </c>
      <c r="K64">
        <v>32.4</v>
      </c>
      <c r="L64">
        <f t="shared" si="0"/>
        <v>0.33333333333333331</v>
      </c>
      <c r="M64">
        <f t="shared" si="1"/>
        <v>0.47712125471966244</v>
      </c>
      <c r="N64">
        <f t="shared" si="2"/>
        <v>0.51054501020661214</v>
      </c>
      <c r="O64">
        <f t="shared" si="3"/>
        <v>3.3423755486949702E-2</v>
      </c>
    </row>
    <row r="65" spans="1:15">
      <c r="A65" t="s">
        <v>130</v>
      </c>
      <c r="B65">
        <v>0</v>
      </c>
      <c r="C65" t="s">
        <v>213</v>
      </c>
      <c r="D65">
        <v>1280</v>
      </c>
      <c r="E65">
        <v>800</v>
      </c>
      <c r="F65">
        <v>24</v>
      </c>
      <c r="G65" t="s">
        <v>39</v>
      </c>
      <c r="H65">
        <v>3838</v>
      </c>
      <c r="I65">
        <v>20</v>
      </c>
      <c r="J65">
        <v>16.899999999999999</v>
      </c>
      <c r="K65">
        <v>16.899999999999999</v>
      </c>
      <c r="L65">
        <f t="shared" si="0"/>
        <v>0.5</v>
      </c>
      <c r="M65">
        <f t="shared" si="1"/>
        <v>0.3010299956639812</v>
      </c>
      <c r="N65">
        <f t="shared" si="2"/>
        <v>0.22788670461367352</v>
      </c>
      <c r="O65">
        <f t="shared" si="3"/>
        <v>7.3143291050307674E-2</v>
      </c>
    </row>
    <row r="66" spans="1:15">
      <c r="A66" t="s">
        <v>189</v>
      </c>
      <c r="B66">
        <v>0</v>
      </c>
      <c r="C66" t="s">
        <v>213</v>
      </c>
      <c r="D66">
        <v>1280</v>
      </c>
      <c r="E66">
        <v>1024</v>
      </c>
      <c r="F66">
        <v>24</v>
      </c>
      <c r="G66" t="s">
        <v>190</v>
      </c>
      <c r="H66">
        <v>4921</v>
      </c>
      <c r="I66">
        <v>10</v>
      </c>
      <c r="J66">
        <v>12.1</v>
      </c>
      <c r="K66">
        <v>12.1</v>
      </c>
      <c r="L66">
        <f t="shared" si="0"/>
        <v>1</v>
      </c>
      <c r="M66">
        <f t="shared" si="1"/>
        <v>0</v>
      </c>
      <c r="N66">
        <f t="shared" si="2"/>
        <v>8.2785370316450071E-2</v>
      </c>
      <c r="O66">
        <f t="shared" si="3"/>
        <v>8.2785370316450071E-2</v>
      </c>
    </row>
    <row r="67" spans="1:15">
      <c r="A67" t="s">
        <v>189</v>
      </c>
      <c r="B67">
        <v>0</v>
      </c>
      <c r="C67" t="s">
        <v>213</v>
      </c>
      <c r="D67">
        <v>1280</v>
      </c>
      <c r="E67">
        <v>1024</v>
      </c>
      <c r="F67">
        <v>24</v>
      </c>
      <c r="G67" t="s">
        <v>190</v>
      </c>
      <c r="H67">
        <v>7176</v>
      </c>
      <c r="I67">
        <v>4</v>
      </c>
      <c r="J67">
        <v>4.9000000000000004</v>
      </c>
      <c r="K67">
        <v>4.9000000000000004</v>
      </c>
      <c r="L67">
        <f t="shared" ref="L67:L130" si="4">MIN(I67,10)/MAX(I67,10)</f>
        <v>0.4</v>
      </c>
      <c r="M67">
        <f t="shared" ref="M67:M130" si="5">LOG(1/L67)</f>
        <v>0.3979400086720376</v>
      </c>
      <c r="N67">
        <f t="shared" ref="N67:N130" si="6">LOG(1/(MIN(K67,10)/MAX(K67,10)))</f>
        <v>0.30980391997148626</v>
      </c>
      <c r="O67">
        <f t="shared" ref="O67:O130" si="7">ABS(LOG(L67)-LOG(MIN(K67,10)/MAX(K67,10)))</f>
        <v>8.8136088700551285E-2</v>
      </c>
    </row>
    <row r="68" spans="1:15">
      <c r="A68" t="s">
        <v>189</v>
      </c>
      <c r="B68">
        <v>0</v>
      </c>
      <c r="C68" t="s">
        <v>213</v>
      </c>
      <c r="D68">
        <v>1280</v>
      </c>
      <c r="E68">
        <v>1024</v>
      </c>
      <c r="F68">
        <v>24</v>
      </c>
      <c r="G68" t="s">
        <v>190</v>
      </c>
      <c r="H68">
        <v>8179</v>
      </c>
      <c r="I68">
        <v>20</v>
      </c>
      <c r="J68">
        <v>28.9</v>
      </c>
      <c r="K68">
        <v>28.9</v>
      </c>
      <c r="L68">
        <f t="shared" si="4"/>
        <v>0.5</v>
      </c>
      <c r="M68">
        <f t="shared" si="5"/>
        <v>0.3010299956639812</v>
      </c>
      <c r="N68">
        <f t="shared" si="6"/>
        <v>0.46089784275654783</v>
      </c>
      <c r="O68">
        <f t="shared" si="7"/>
        <v>0.15986784709256663</v>
      </c>
    </row>
    <row r="69" spans="1:15">
      <c r="A69" t="s">
        <v>189</v>
      </c>
      <c r="B69">
        <v>0</v>
      </c>
      <c r="C69" t="s">
        <v>213</v>
      </c>
      <c r="D69">
        <v>1280</v>
      </c>
      <c r="E69">
        <v>1024</v>
      </c>
      <c r="F69">
        <v>24</v>
      </c>
      <c r="G69" t="s">
        <v>190</v>
      </c>
      <c r="H69">
        <v>5358</v>
      </c>
      <c r="I69">
        <v>11</v>
      </c>
      <c r="J69">
        <v>14.4</v>
      </c>
      <c r="K69">
        <v>14.4</v>
      </c>
      <c r="L69">
        <f t="shared" si="4"/>
        <v>0.90909090909090906</v>
      </c>
      <c r="M69">
        <f t="shared" si="5"/>
        <v>4.1392685158225077E-2</v>
      </c>
      <c r="N69">
        <f t="shared" si="6"/>
        <v>0.15836249209524964</v>
      </c>
      <c r="O69">
        <f t="shared" si="7"/>
        <v>0.11696980693702461</v>
      </c>
    </row>
    <row r="70" spans="1:15">
      <c r="A70" t="s">
        <v>189</v>
      </c>
      <c r="B70">
        <v>0</v>
      </c>
      <c r="C70" t="s">
        <v>213</v>
      </c>
      <c r="D70">
        <v>1280</v>
      </c>
      <c r="E70">
        <v>1024</v>
      </c>
      <c r="F70">
        <v>24</v>
      </c>
      <c r="G70" t="s">
        <v>190</v>
      </c>
      <c r="H70">
        <v>10439</v>
      </c>
      <c r="I70">
        <v>2.5</v>
      </c>
      <c r="J70">
        <v>0.9</v>
      </c>
      <c r="K70">
        <v>0.9</v>
      </c>
      <c r="L70">
        <f t="shared" si="4"/>
        <v>0.25</v>
      </c>
      <c r="M70">
        <f t="shared" si="5"/>
        <v>0.6020599913279624</v>
      </c>
      <c r="N70">
        <f t="shared" si="6"/>
        <v>1.045757490560675</v>
      </c>
      <c r="O70">
        <f t="shared" si="7"/>
        <v>0.44369749923271284</v>
      </c>
    </row>
    <row r="71" spans="1:15">
      <c r="A71" t="s">
        <v>189</v>
      </c>
      <c r="B71">
        <v>0</v>
      </c>
      <c r="C71" t="s">
        <v>213</v>
      </c>
      <c r="D71">
        <v>1280</v>
      </c>
      <c r="E71">
        <v>1024</v>
      </c>
      <c r="F71">
        <v>24</v>
      </c>
      <c r="G71" t="s">
        <v>190</v>
      </c>
      <c r="H71">
        <v>7765</v>
      </c>
      <c r="I71">
        <v>3</v>
      </c>
      <c r="J71">
        <v>2.5</v>
      </c>
      <c r="K71">
        <v>2.5</v>
      </c>
      <c r="L71">
        <f t="shared" si="4"/>
        <v>0.3</v>
      </c>
      <c r="M71">
        <f t="shared" si="5"/>
        <v>0.52287874528033762</v>
      </c>
      <c r="N71">
        <f t="shared" si="6"/>
        <v>0.6020599913279624</v>
      </c>
      <c r="O71">
        <f t="shared" si="7"/>
        <v>7.9181246047624776E-2</v>
      </c>
    </row>
    <row r="72" spans="1:15">
      <c r="A72" t="s">
        <v>189</v>
      </c>
      <c r="B72">
        <v>0</v>
      </c>
      <c r="C72" t="s">
        <v>213</v>
      </c>
      <c r="D72">
        <v>1280</v>
      </c>
      <c r="E72">
        <v>1024</v>
      </c>
      <c r="F72">
        <v>24</v>
      </c>
      <c r="G72" t="s">
        <v>190</v>
      </c>
      <c r="H72">
        <v>7212</v>
      </c>
      <c r="I72">
        <v>25</v>
      </c>
      <c r="J72">
        <v>25.6</v>
      </c>
      <c r="K72">
        <v>25.6</v>
      </c>
      <c r="L72">
        <f t="shared" si="4"/>
        <v>0.4</v>
      </c>
      <c r="M72">
        <f t="shared" si="5"/>
        <v>0.3979400086720376</v>
      </c>
      <c r="N72">
        <f t="shared" si="6"/>
        <v>0.40823996531184958</v>
      </c>
      <c r="O72">
        <f t="shared" si="7"/>
        <v>1.029995663981198E-2</v>
      </c>
    </row>
    <row r="73" spans="1:15">
      <c r="A73" t="s">
        <v>189</v>
      </c>
      <c r="B73">
        <v>0</v>
      </c>
      <c r="C73" t="s">
        <v>213</v>
      </c>
      <c r="D73">
        <v>1280</v>
      </c>
      <c r="E73">
        <v>1024</v>
      </c>
      <c r="F73">
        <v>24</v>
      </c>
      <c r="G73" t="s">
        <v>190</v>
      </c>
      <c r="H73">
        <v>5424</v>
      </c>
      <c r="I73">
        <v>3</v>
      </c>
      <c r="J73">
        <v>3.6</v>
      </c>
      <c r="K73">
        <v>3.6</v>
      </c>
      <c r="L73">
        <f t="shared" si="4"/>
        <v>0.3</v>
      </c>
      <c r="M73">
        <f t="shared" si="5"/>
        <v>0.52287874528033762</v>
      </c>
      <c r="N73">
        <f t="shared" si="6"/>
        <v>0.44369749923271273</v>
      </c>
      <c r="O73">
        <f t="shared" si="7"/>
        <v>7.9181246047624887E-2</v>
      </c>
    </row>
    <row r="74" spans="1:15">
      <c r="A74" t="s">
        <v>189</v>
      </c>
      <c r="B74">
        <v>0</v>
      </c>
      <c r="C74" t="s">
        <v>213</v>
      </c>
      <c r="D74">
        <v>1280</v>
      </c>
      <c r="E74">
        <v>1024</v>
      </c>
      <c r="F74">
        <v>24</v>
      </c>
      <c r="G74" t="s">
        <v>190</v>
      </c>
      <c r="H74">
        <v>6893</v>
      </c>
      <c r="I74">
        <v>12</v>
      </c>
      <c r="J74">
        <v>16.899999999999999</v>
      </c>
      <c r="K74">
        <v>16.899999999999999</v>
      </c>
      <c r="L74">
        <f t="shared" si="4"/>
        <v>0.83333333333333337</v>
      </c>
      <c r="M74">
        <f t="shared" si="5"/>
        <v>7.9181246047624818E-2</v>
      </c>
      <c r="N74">
        <f t="shared" si="6"/>
        <v>0.22788670461367352</v>
      </c>
      <c r="O74">
        <f t="shared" si="7"/>
        <v>0.14870545856604872</v>
      </c>
    </row>
    <row r="75" spans="1:15">
      <c r="A75" t="s">
        <v>189</v>
      </c>
      <c r="B75">
        <v>0</v>
      </c>
      <c r="C75" t="s">
        <v>213</v>
      </c>
      <c r="D75">
        <v>1280</v>
      </c>
      <c r="E75">
        <v>1024</v>
      </c>
      <c r="F75">
        <v>24</v>
      </c>
      <c r="G75" t="s">
        <v>190</v>
      </c>
      <c r="H75">
        <v>4701</v>
      </c>
      <c r="I75">
        <v>8</v>
      </c>
      <c r="J75">
        <v>6.4</v>
      </c>
      <c r="K75">
        <v>6.4</v>
      </c>
      <c r="L75">
        <f t="shared" si="4"/>
        <v>0.8</v>
      </c>
      <c r="M75">
        <f t="shared" si="5"/>
        <v>9.691001300805642E-2</v>
      </c>
      <c r="N75">
        <f t="shared" si="6"/>
        <v>0.19382002601611284</v>
      </c>
      <c r="O75">
        <f t="shared" si="7"/>
        <v>9.691001300805642E-2</v>
      </c>
    </row>
    <row r="76" spans="1:15">
      <c r="A76" t="s">
        <v>189</v>
      </c>
      <c r="B76">
        <v>0</v>
      </c>
      <c r="C76" t="s">
        <v>213</v>
      </c>
      <c r="D76">
        <v>1280</v>
      </c>
      <c r="E76">
        <v>1024</v>
      </c>
      <c r="F76">
        <v>24</v>
      </c>
      <c r="G76" t="s">
        <v>190</v>
      </c>
      <c r="H76">
        <v>8557</v>
      </c>
      <c r="I76">
        <v>14</v>
      </c>
      <c r="J76">
        <v>19.600000000000001</v>
      </c>
      <c r="K76">
        <v>19.600000000000001</v>
      </c>
      <c r="L76">
        <f t="shared" si="4"/>
        <v>0.7142857142857143</v>
      </c>
      <c r="M76">
        <f t="shared" si="5"/>
        <v>0.14612803567823801</v>
      </c>
      <c r="N76">
        <f t="shared" si="6"/>
        <v>0.29225607135647602</v>
      </c>
      <c r="O76">
        <f t="shared" si="7"/>
        <v>0.14612803567823801</v>
      </c>
    </row>
    <row r="77" spans="1:15">
      <c r="A77" t="s">
        <v>189</v>
      </c>
      <c r="B77">
        <v>0</v>
      </c>
      <c r="C77" t="s">
        <v>213</v>
      </c>
      <c r="D77">
        <v>1280</v>
      </c>
      <c r="E77">
        <v>1024</v>
      </c>
      <c r="F77">
        <v>24</v>
      </c>
      <c r="G77" t="s">
        <v>190</v>
      </c>
      <c r="H77">
        <v>4565</v>
      </c>
      <c r="I77">
        <v>16</v>
      </c>
      <c r="J77">
        <v>22.5</v>
      </c>
      <c r="K77">
        <v>22.5</v>
      </c>
      <c r="L77">
        <f t="shared" si="4"/>
        <v>0.625</v>
      </c>
      <c r="M77">
        <f t="shared" si="5"/>
        <v>0.20411998265592479</v>
      </c>
      <c r="N77">
        <f t="shared" si="6"/>
        <v>0.35218251811136247</v>
      </c>
      <c r="O77">
        <f t="shared" si="7"/>
        <v>0.14806253545543774</v>
      </c>
    </row>
    <row r="78" spans="1:15">
      <c r="A78" t="s">
        <v>189</v>
      </c>
      <c r="B78">
        <v>0</v>
      </c>
      <c r="C78" t="s">
        <v>213</v>
      </c>
      <c r="D78">
        <v>1280</v>
      </c>
      <c r="E78">
        <v>1024</v>
      </c>
      <c r="F78">
        <v>24</v>
      </c>
      <c r="G78" t="s">
        <v>190</v>
      </c>
      <c r="H78">
        <v>12325</v>
      </c>
      <c r="I78">
        <v>1.75</v>
      </c>
      <c r="J78">
        <v>1.6</v>
      </c>
      <c r="K78">
        <v>1.6</v>
      </c>
      <c r="L78">
        <f t="shared" si="4"/>
        <v>0.17499999999999999</v>
      </c>
      <c r="M78">
        <f t="shared" si="5"/>
        <v>0.75696195131370558</v>
      </c>
      <c r="N78">
        <f t="shared" si="6"/>
        <v>0.79588001734407521</v>
      </c>
      <c r="O78">
        <f t="shared" si="7"/>
        <v>3.8918066030369625E-2</v>
      </c>
    </row>
    <row r="79" spans="1:15">
      <c r="A79" t="s">
        <v>189</v>
      </c>
      <c r="B79">
        <v>0</v>
      </c>
      <c r="C79" t="s">
        <v>213</v>
      </c>
      <c r="D79">
        <v>1280</v>
      </c>
      <c r="E79">
        <v>1024</v>
      </c>
      <c r="F79">
        <v>24</v>
      </c>
      <c r="G79" t="s">
        <v>190</v>
      </c>
      <c r="H79">
        <v>6485</v>
      </c>
      <c r="I79">
        <v>0.2</v>
      </c>
      <c r="J79">
        <v>0.4</v>
      </c>
      <c r="K79">
        <v>0.4</v>
      </c>
      <c r="L79">
        <f t="shared" si="4"/>
        <v>0.02</v>
      </c>
      <c r="M79">
        <f t="shared" si="5"/>
        <v>1.6989700043360187</v>
      </c>
      <c r="N79">
        <f t="shared" si="6"/>
        <v>1.3979400086720377</v>
      </c>
      <c r="O79">
        <f t="shared" si="7"/>
        <v>0.30102999566398125</v>
      </c>
    </row>
    <row r="80" spans="1:15">
      <c r="A80" t="s">
        <v>189</v>
      </c>
      <c r="B80">
        <v>0</v>
      </c>
      <c r="C80" t="s">
        <v>213</v>
      </c>
      <c r="D80">
        <v>1280</v>
      </c>
      <c r="E80">
        <v>1024</v>
      </c>
      <c r="F80">
        <v>24</v>
      </c>
      <c r="G80" t="s">
        <v>190</v>
      </c>
      <c r="H80">
        <v>8053</v>
      </c>
      <c r="I80">
        <v>33</v>
      </c>
      <c r="J80">
        <v>32.4</v>
      </c>
      <c r="K80">
        <v>32.4</v>
      </c>
      <c r="L80">
        <f t="shared" si="4"/>
        <v>0.30303030303030304</v>
      </c>
      <c r="M80">
        <f t="shared" si="5"/>
        <v>0.51851393987788741</v>
      </c>
      <c r="N80">
        <f t="shared" si="6"/>
        <v>0.51054501020661214</v>
      </c>
      <c r="O80">
        <f t="shared" si="7"/>
        <v>7.9689296712753821E-3</v>
      </c>
    </row>
    <row r="81" spans="1:15">
      <c r="A81" t="s">
        <v>189</v>
      </c>
      <c r="B81">
        <v>0</v>
      </c>
      <c r="C81" t="s">
        <v>213</v>
      </c>
      <c r="D81">
        <v>1280</v>
      </c>
      <c r="E81">
        <v>1024</v>
      </c>
      <c r="F81">
        <v>24</v>
      </c>
      <c r="G81" t="s">
        <v>190</v>
      </c>
      <c r="H81">
        <v>4645</v>
      </c>
      <c r="I81">
        <v>8</v>
      </c>
      <c r="J81">
        <v>8.1</v>
      </c>
      <c r="K81">
        <v>8.1</v>
      </c>
      <c r="L81">
        <f t="shared" si="4"/>
        <v>0.8</v>
      </c>
      <c r="M81">
        <f t="shared" si="5"/>
        <v>9.691001300805642E-2</v>
      </c>
      <c r="N81">
        <f t="shared" si="6"/>
        <v>9.15149811213503E-2</v>
      </c>
      <c r="O81">
        <f t="shared" si="7"/>
        <v>5.3950318867061059E-3</v>
      </c>
    </row>
    <row r="82" spans="1:15">
      <c r="A82" t="s">
        <v>191</v>
      </c>
      <c r="B82">
        <v>0</v>
      </c>
      <c r="C82" t="s">
        <v>213</v>
      </c>
      <c r="D82">
        <v>1366</v>
      </c>
      <c r="E82">
        <v>768</v>
      </c>
      <c r="F82">
        <v>32</v>
      </c>
      <c r="G82" t="s">
        <v>192</v>
      </c>
      <c r="H82">
        <v>13268</v>
      </c>
      <c r="I82">
        <v>100</v>
      </c>
      <c r="J82">
        <v>6.4</v>
      </c>
      <c r="K82">
        <v>6.4</v>
      </c>
      <c r="L82">
        <f t="shared" si="4"/>
        <v>0.1</v>
      </c>
      <c r="M82">
        <f t="shared" si="5"/>
        <v>1</v>
      </c>
      <c r="N82">
        <f t="shared" si="6"/>
        <v>0.19382002601611284</v>
      </c>
      <c r="O82">
        <f t="shared" si="7"/>
        <v>0.80617997398388719</v>
      </c>
    </row>
    <row r="83" spans="1:15">
      <c r="A83" t="s">
        <v>191</v>
      </c>
      <c r="B83">
        <v>0</v>
      </c>
      <c r="C83" t="s">
        <v>213</v>
      </c>
      <c r="D83">
        <v>1366</v>
      </c>
      <c r="E83">
        <v>768</v>
      </c>
      <c r="F83">
        <v>32</v>
      </c>
      <c r="G83" t="s">
        <v>192</v>
      </c>
      <c r="H83">
        <v>12340</v>
      </c>
      <c r="I83">
        <v>150</v>
      </c>
      <c r="J83">
        <v>19.600000000000001</v>
      </c>
      <c r="K83">
        <v>19.600000000000001</v>
      </c>
      <c r="L83">
        <f t="shared" si="4"/>
        <v>6.6666666666666666E-2</v>
      </c>
      <c r="M83">
        <f t="shared" si="5"/>
        <v>1.1760912590556813</v>
      </c>
      <c r="N83">
        <f t="shared" si="6"/>
        <v>0.29225607135647602</v>
      </c>
      <c r="O83">
        <f t="shared" si="7"/>
        <v>0.88383518769920533</v>
      </c>
    </row>
    <row r="84" spans="1:15">
      <c r="A84" t="s">
        <v>191</v>
      </c>
      <c r="B84">
        <v>0</v>
      </c>
      <c r="C84" t="s">
        <v>213</v>
      </c>
      <c r="D84">
        <v>1366</v>
      </c>
      <c r="E84">
        <v>768</v>
      </c>
      <c r="F84">
        <v>32</v>
      </c>
      <c r="G84" t="s">
        <v>192</v>
      </c>
      <c r="H84">
        <v>5621</v>
      </c>
      <c r="I84">
        <v>100</v>
      </c>
      <c r="J84">
        <v>12.1</v>
      </c>
      <c r="K84">
        <v>12.1</v>
      </c>
      <c r="L84">
        <f t="shared" si="4"/>
        <v>0.1</v>
      </c>
      <c r="M84">
        <f t="shared" si="5"/>
        <v>1</v>
      </c>
      <c r="N84">
        <f t="shared" si="6"/>
        <v>8.2785370316450071E-2</v>
      </c>
      <c r="O84">
        <f t="shared" si="7"/>
        <v>0.91721462968354994</v>
      </c>
    </row>
    <row r="85" spans="1:15">
      <c r="A85" t="s">
        <v>191</v>
      </c>
      <c r="B85">
        <v>0</v>
      </c>
      <c r="C85" t="s">
        <v>213</v>
      </c>
      <c r="D85">
        <v>1366</v>
      </c>
      <c r="E85">
        <v>768</v>
      </c>
      <c r="F85">
        <v>32</v>
      </c>
      <c r="G85" t="s">
        <v>192</v>
      </c>
      <c r="H85">
        <v>6538</v>
      </c>
      <c r="I85">
        <v>125</v>
      </c>
      <c r="J85">
        <v>16.899999999999999</v>
      </c>
      <c r="K85">
        <v>16.899999999999999</v>
      </c>
      <c r="L85">
        <f t="shared" si="4"/>
        <v>0.08</v>
      </c>
      <c r="M85">
        <f t="shared" si="5"/>
        <v>1.0969100130080565</v>
      </c>
      <c r="N85">
        <f t="shared" si="6"/>
        <v>0.22788670461367352</v>
      </c>
      <c r="O85">
        <f t="shared" si="7"/>
        <v>0.86902330839438291</v>
      </c>
    </row>
    <row r="86" spans="1:15">
      <c r="A86" t="s">
        <v>191</v>
      </c>
      <c r="B86">
        <v>0</v>
      </c>
      <c r="C86" t="s">
        <v>213</v>
      </c>
      <c r="D86">
        <v>1366</v>
      </c>
      <c r="E86">
        <v>768</v>
      </c>
      <c r="F86">
        <v>32</v>
      </c>
      <c r="G86" t="s">
        <v>192</v>
      </c>
      <c r="H86">
        <v>7405</v>
      </c>
      <c r="I86">
        <v>200</v>
      </c>
      <c r="J86">
        <v>32.4</v>
      </c>
      <c r="K86">
        <v>32.4</v>
      </c>
      <c r="L86">
        <f t="shared" si="4"/>
        <v>0.05</v>
      </c>
      <c r="M86">
        <f t="shared" si="5"/>
        <v>1.3010299956639813</v>
      </c>
      <c r="N86">
        <f t="shared" si="6"/>
        <v>0.51054501020661214</v>
      </c>
      <c r="O86">
        <f t="shared" si="7"/>
        <v>0.79048498545736912</v>
      </c>
    </row>
    <row r="87" spans="1:15">
      <c r="A87" t="s">
        <v>191</v>
      </c>
      <c r="B87">
        <v>0</v>
      </c>
      <c r="C87" t="s">
        <v>213</v>
      </c>
      <c r="D87">
        <v>1366</v>
      </c>
      <c r="E87">
        <v>768</v>
      </c>
      <c r="F87">
        <v>32</v>
      </c>
      <c r="G87" t="s">
        <v>192</v>
      </c>
      <c r="H87">
        <v>9509</v>
      </c>
      <c r="I87">
        <v>10</v>
      </c>
      <c r="J87">
        <v>0.9</v>
      </c>
      <c r="K87">
        <v>0.9</v>
      </c>
      <c r="L87">
        <f t="shared" si="4"/>
        <v>1</v>
      </c>
      <c r="M87">
        <f t="shared" si="5"/>
        <v>0</v>
      </c>
      <c r="N87">
        <f t="shared" si="6"/>
        <v>1.045757490560675</v>
      </c>
      <c r="O87">
        <f t="shared" si="7"/>
        <v>1.0457574905606752</v>
      </c>
    </row>
    <row r="88" spans="1:15">
      <c r="A88" t="s">
        <v>191</v>
      </c>
      <c r="B88">
        <v>0</v>
      </c>
      <c r="C88" t="s">
        <v>213</v>
      </c>
      <c r="D88">
        <v>1366</v>
      </c>
      <c r="E88">
        <v>768</v>
      </c>
      <c r="F88">
        <v>32</v>
      </c>
      <c r="G88" t="s">
        <v>192</v>
      </c>
      <c r="H88">
        <v>7880</v>
      </c>
      <c r="I88">
        <v>150</v>
      </c>
      <c r="J88">
        <v>25.6</v>
      </c>
      <c r="K88">
        <v>25.6</v>
      </c>
      <c r="L88">
        <f t="shared" si="4"/>
        <v>6.6666666666666666E-2</v>
      </c>
      <c r="M88">
        <f t="shared" si="5"/>
        <v>1.1760912590556813</v>
      </c>
      <c r="N88">
        <f t="shared" si="6"/>
        <v>0.40823996531184958</v>
      </c>
      <c r="O88">
        <f t="shared" si="7"/>
        <v>0.76785129374383176</v>
      </c>
    </row>
    <row r="89" spans="1:15">
      <c r="A89" t="s">
        <v>191</v>
      </c>
      <c r="B89">
        <v>0</v>
      </c>
      <c r="C89" t="s">
        <v>213</v>
      </c>
      <c r="D89">
        <v>1366</v>
      </c>
      <c r="E89">
        <v>768</v>
      </c>
      <c r="F89">
        <v>32</v>
      </c>
      <c r="G89" t="s">
        <v>192</v>
      </c>
      <c r="H89">
        <v>6787</v>
      </c>
      <c r="I89">
        <v>135</v>
      </c>
      <c r="J89">
        <v>22.5</v>
      </c>
      <c r="K89">
        <v>22.5</v>
      </c>
      <c r="L89">
        <f t="shared" si="4"/>
        <v>7.407407407407407E-2</v>
      </c>
      <c r="M89">
        <f t="shared" si="5"/>
        <v>1.1303337684950061</v>
      </c>
      <c r="N89">
        <f t="shared" si="6"/>
        <v>0.35218251811136247</v>
      </c>
      <c r="O89">
        <f t="shared" si="7"/>
        <v>0.77815125038364363</v>
      </c>
    </row>
    <row r="90" spans="1:15">
      <c r="A90" t="s">
        <v>191</v>
      </c>
      <c r="B90">
        <v>0</v>
      </c>
      <c r="C90" t="s">
        <v>213</v>
      </c>
      <c r="D90">
        <v>1366</v>
      </c>
      <c r="E90">
        <v>768</v>
      </c>
      <c r="F90">
        <v>32</v>
      </c>
      <c r="G90" t="s">
        <v>192</v>
      </c>
      <c r="H90">
        <v>5432</v>
      </c>
      <c r="I90">
        <v>150</v>
      </c>
      <c r="J90">
        <v>28.9</v>
      </c>
      <c r="K90">
        <v>28.9</v>
      </c>
      <c r="L90">
        <f t="shared" si="4"/>
        <v>6.6666666666666666E-2</v>
      </c>
      <c r="M90">
        <f t="shared" si="5"/>
        <v>1.1760912590556813</v>
      </c>
      <c r="N90">
        <f t="shared" si="6"/>
        <v>0.46089784275654783</v>
      </c>
      <c r="O90">
        <f t="shared" si="7"/>
        <v>0.71519341629913358</v>
      </c>
    </row>
    <row r="91" spans="1:15">
      <c r="A91" t="s">
        <v>191</v>
      </c>
      <c r="B91">
        <v>0</v>
      </c>
      <c r="C91" t="s">
        <v>213</v>
      </c>
      <c r="D91">
        <v>1366</v>
      </c>
      <c r="E91">
        <v>768</v>
      </c>
      <c r="F91">
        <v>32</v>
      </c>
      <c r="G91" t="s">
        <v>192</v>
      </c>
      <c r="H91">
        <v>6788</v>
      </c>
      <c r="I91">
        <v>8</v>
      </c>
      <c r="J91">
        <v>0.4</v>
      </c>
      <c r="K91">
        <v>0.4</v>
      </c>
      <c r="L91">
        <f t="shared" si="4"/>
        <v>0.8</v>
      </c>
      <c r="M91">
        <f t="shared" si="5"/>
        <v>9.691001300805642E-2</v>
      </c>
      <c r="N91">
        <f t="shared" si="6"/>
        <v>1.3979400086720377</v>
      </c>
      <c r="O91">
        <f t="shared" si="7"/>
        <v>1.301029995663981</v>
      </c>
    </row>
    <row r="92" spans="1:15">
      <c r="A92" t="s">
        <v>191</v>
      </c>
      <c r="B92">
        <v>0</v>
      </c>
      <c r="C92" t="s">
        <v>213</v>
      </c>
      <c r="D92">
        <v>1366</v>
      </c>
      <c r="E92">
        <v>768</v>
      </c>
      <c r="F92">
        <v>32</v>
      </c>
      <c r="G92" t="s">
        <v>192</v>
      </c>
      <c r="H92">
        <v>10046</v>
      </c>
      <c r="I92">
        <v>40</v>
      </c>
      <c r="J92">
        <v>4.9000000000000004</v>
      </c>
      <c r="K92">
        <v>4.9000000000000004</v>
      </c>
      <c r="L92">
        <f t="shared" si="4"/>
        <v>0.25</v>
      </c>
      <c r="M92">
        <f t="shared" si="5"/>
        <v>0.6020599913279624</v>
      </c>
      <c r="N92">
        <f t="shared" si="6"/>
        <v>0.30980391997148626</v>
      </c>
      <c r="O92">
        <f t="shared" si="7"/>
        <v>0.29225607135647608</v>
      </c>
    </row>
    <row r="93" spans="1:15">
      <c r="A93" t="s">
        <v>191</v>
      </c>
      <c r="B93">
        <v>0</v>
      </c>
      <c r="C93" t="s">
        <v>213</v>
      </c>
      <c r="D93">
        <v>1366</v>
      </c>
      <c r="E93">
        <v>768</v>
      </c>
      <c r="F93">
        <v>32</v>
      </c>
      <c r="G93" t="s">
        <v>192</v>
      </c>
      <c r="H93">
        <v>6194</v>
      </c>
      <c r="I93">
        <v>20</v>
      </c>
      <c r="J93">
        <v>1.6</v>
      </c>
      <c r="K93">
        <v>1.6</v>
      </c>
      <c r="L93">
        <f t="shared" si="4"/>
        <v>0.5</v>
      </c>
      <c r="M93">
        <f t="shared" si="5"/>
        <v>0.3010299956639812</v>
      </c>
      <c r="N93">
        <f t="shared" si="6"/>
        <v>0.79588001734407521</v>
      </c>
      <c r="O93">
        <f t="shared" si="7"/>
        <v>0.49485002168009401</v>
      </c>
    </row>
    <row r="94" spans="1:15">
      <c r="A94" t="s">
        <v>191</v>
      </c>
      <c r="B94">
        <v>0</v>
      </c>
      <c r="C94" t="s">
        <v>213</v>
      </c>
      <c r="D94">
        <v>1366</v>
      </c>
      <c r="E94">
        <v>768</v>
      </c>
      <c r="F94">
        <v>32</v>
      </c>
      <c r="G94" t="s">
        <v>192</v>
      </c>
      <c r="H94">
        <v>6127</v>
      </c>
      <c r="I94">
        <v>100</v>
      </c>
      <c r="J94">
        <v>14.4</v>
      </c>
      <c r="K94">
        <v>14.4</v>
      </c>
      <c r="L94">
        <f t="shared" si="4"/>
        <v>0.1</v>
      </c>
      <c r="M94">
        <f t="shared" si="5"/>
        <v>1</v>
      </c>
      <c r="N94">
        <f t="shared" si="6"/>
        <v>0.15836249209524964</v>
      </c>
      <c r="O94">
        <f t="shared" si="7"/>
        <v>0.84163750790475034</v>
      </c>
    </row>
    <row r="95" spans="1:15">
      <c r="A95" t="s">
        <v>191</v>
      </c>
      <c r="B95">
        <v>0</v>
      </c>
      <c r="C95" t="s">
        <v>213</v>
      </c>
      <c r="D95">
        <v>1366</v>
      </c>
      <c r="E95">
        <v>768</v>
      </c>
      <c r="F95">
        <v>32</v>
      </c>
      <c r="G95" t="s">
        <v>192</v>
      </c>
      <c r="H95">
        <v>5310</v>
      </c>
      <c r="I95">
        <v>40</v>
      </c>
      <c r="J95">
        <v>2.5</v>
      </c>
      <c r="K95">
        <v>2.5</v>
      </c>
      <c r="L95">
        <f t="shared" si="4"/>
        <v>0.25</v>
      </c>
      <c r="M95">
        <f t="shared" si="5"/>
        <v>0.6020599913279624</v>
      </c>
      <c r="N95">
        <f t="shared" si="6"/>
        <v>0.6020599913279624</v>
      </c>
      <c r="O95">
        <f t="shared" si="7"/>
        <v>0</v>
      </c>
    </row>
    <row r="96" spans="1:15">
      <c r="A96" t="s">
        <v>191</v>
      </c>
      <c r="B96">
        <v>0</v>
      </c>
      <c r="C96" t="s">
        <v>213</v>
      </c>
      <c r="D96">
        <v>1366</v>
      </c>
      <c r="E96">
        <v>768</v>
      </c>
      <c r="F96">
        <v>32</v>
      </c>
      <c r="G96" t="s">
        <v>192</v>
      </c>
      <c r="H96">
        <v>5486</v>
      </c>
      <c r="I96">
        <v>50</v>
      </c>
      <c r="J96">
        <v>3.6</v>
      </c>
      <c r="K96">
        <v>3.6</v>
      </c>
      <c r="L96">
        <f t="shared" si="4"/>
        <v>0.2</v>
      </c>
      <c r="M96">
        <f t="shared" si="5"/>
        <v>0.69897000433601886</v>
      </c>
      <c r="N96">
        <f t="shared" si="6"/>
        <v>0.44369749923271273</v>
      </c>
      <c r="O96">
        <f t="shared" si="7"/>
        <v>0.25527250510330601</v>
      </c>
    </row>
    <row r="97" spans="1:15">
      <c r="A97" t="s">
        <v>191</v>
      </c>
      <c r="B97">
        <v>0</v>
      </c>
      <c r="C97" t="s">
        <v>213</v>
      </c>
      <c r="D97">
        <v>1366</v>
      </c>
      <c r="E97">
        <v>768</v>
      </c>
      <c r="F97">
        <v>32</v>
      </c>
      <c r="G97" t="s">
        <v>192</v>
      </c>
      <c r="H97">
        <v>4811</v>
      </c>
      <c r="I97">
        <v>100</v>
      </c>
      <c r="J97">
        <v>8.1</v>
      </c>
      <c r="K97">
        <v>8.1</v>
      </c>
      <c r="L97">
        <f t="shared" si="4"/>
        <v>0.1</v>
      </c>
      <c r="M97">
        <f t="shared" si="5"/>
        <v>1</v>
      </c>
      <c r="N97">
        <f t="shared" si="6"/>
        <v>9.15149811213503E-2</v>
      </c>
      <c r="O97">
        <f t="shared" si="7"/>
        <v>0.90848501887864974</v>
      </c>
    </row>
    <row r="98" spans="1:15">
      <c r="A98" t="s">
        <v>193</v>
      </c>
      <c r="B98">
        <v>0</v>
      </c>
      <c r="C98" t="s">
        <v>213</v>
      </c>
      <c r="D98">
        <v>1024</v>
      </c>
      <c r="E98">
        <v>768</v>
      </c>
      <c r="F98">
        <v>32</v>
      </c>
      <c r="G98" t="s">
        <v>194</v>
      </c>
      <c r="H98">
        <v>6875</v>
      </c>
      <c r="I98">
        <v>20</v>
      </c>
      <c r="J98">
        <v>32.4</v>
      </c>
      <c r="K98">
        <v>32.4</v>
      </c>
      <c r="L98">
        <f t="shared" si="4"/>
        <v>0.5</v>
      </c>
      <c r="M98">
        <f t="shared" si="5"/>
        <v>0.3010299956639812</v>
      </c>
      <c r="N98">
        <f t="shared" si="6"/>
        <v>0.51054501020661214</v>
      </c>
      <c r="O98">
        <f t="shared" si="7"/>
        <v>0.20951501454263094</v>
      </c>
    </row>
    <row r="99" spans="1:15">
      <c r="A99" t="s">
        <v>193</v>
      </c>
      <c r="B99">
        <v>0</v>
      </c>
      <c r="C99" t="s">
        <v>213</v>
      </c>
      <c r="D99">
        <v>1024</v>
      </c>
      <c r="E99">
        <v>768</v>
      </c>
      <c r="F99">
        <v>32</v>
      </c>
      <c r="G99" t="s">
        <v>194</v>
      </c>
      <c r="H99">
        <v>3781</v>
      </c>
      <c r="I99">
        <v>10</v>
      </c>
      <c r="J99">
        <v>8.1</v>
      </c>
      <c r="K99">
        <v>8.1</v>
      </c>
      <c r="L99">
        <f t="shared" si="4"/>
        <v>1</v>
      </c>
      <c r="M99">
        <f t="shared" si="5"/>
        <v>0</v>
      </c>
      <c r="N99">
        <f t="shared" si="6"/>
        <v>9.15149811213503E-2</v>
      </c>
      <c r="O99">
        <f t="shared" si="7"/>
        <v>9.1514981121350286E-2</v>
      </c>
    </row>
    <row r="100" spans="1:15">
      <c r="A100" t="s">
        <v>193</v>
      </c>
      <c r="B100">
        <v>0</v>
      </c>
      <c r="C100" t="s">
        <v>213</v>
      </c>
      <c r="D100">
        <v>1024</v>
      </c>
      <c r="E100">
        <v>768</v>
      </c>
      <c r="F100">
        <v>32</v>
      </c>
      <c r="G100" t="s">
        <v>194</v>
      </c>
      <c r="H100">
        <v>4344</v>
      </c>
      <c r="I100">
        <v>15</v>
      </c>
      <c r="J100">
        <v>22.5</v>
      </c>
      <c r="K100">
        <v>22.5</v>
      </c>
      <c r="L100">
        <f t="shared" si="4"/>
        <v>0.66666666666666663</v>
      </c>
      <c r="M100">
        <f t="shared" si="5"/>
        <v>0.17609125905568124</v>
      </c>
      <c r="N100">
        <f t="shared" si="6"/>
        <v>0.35218251811136247</v>
      </c>
      <c r="O100">
        <f t="shared" si="7"/>
        <v>0.17609125905568127</v>
      </c>
    </row>
    <row r="101" spans="1:15">
      <c r="A101" t="s">
        <v>193</v>
      </c>
      <c r="B101">
        <v>0</v>
      </c>
      <c r="C101" t="s">
        <v>213</v>
      </c>
      <c r="D101">
        <v>1024</v>
      </c>
      <c r="E101">
        <v>768</v>
      </c>
      <c r="F101">
        <v>32</v>
      </c>
      <c r="G101" t="s">
        <v>194</v>
      </c>
      <c r="H101">
        <v>5360</v>
      </c>
      <c r="I101">
        <v>15</v>
      </c>
      <c r="J101">
        <v>14.4</v>
      </c>
      <c r="K101">
        <v>14.4</v>
      </c>
      <c r="L101">
        <f t="shared" si="4"/>
        <v>0.66666666666666663</v>
      </c>
      <c r="M101">
        <f t="shared" si="5"/>
        <v>0.17609125905568124</v>
      </c>
      <c r="N101">
        <f t="shared" si="6"/>
        <v>0.15836249209524964</v>
      </c>
      <c r="O101">
        <f t="shared" si="7"/>
        <v>1.7728766960431602E-2</v>
      </c>
    </row>
    <row r="102" spans="1:15">
      <c r="A102" t="s">
        <v>193</v>
      </c>
      <c r="B102">
        <v>0</v>
      </c>
      <c r="C102" t="s">
        <v>213</v>
      </c>
      <c r="D102">
        <v>1024</v>
      </c>
      <c r="E102">
        <v>768</v>
      </c>
      <c r="F102">
        <v>32</v>
      </c>
      <c r="G102" t="s">
        <v>194</v>
      </c>
      <c r="H102">
        <v>4968</v>
      </c>
      <c r="I102">
        <v>2.5</v>
      </c>
      <c r="J102">
        <v>0.4</v>
      </c>
      <c r="K102">
        <v>0.4</v>
      </c>
      <c r="L102">
        <f t="shared" si="4"/>
        <v>0.25</v>
      </c>
      <c r="M102">
        <f t="shared" si="5"/>
        <v>0.6020599913279624</v>
      </c>
      <c r="N102">
        <f t="shared" si="6"/>
        <v>1.3979400086720377</v>
      </c>
      <c r="O102">
        <f t="shared" si="7"/>
        <v>0.7958800173440751</v>
      </c>
    </row>
    <row r="103" spans="1:15">
      <c r="A103" t="s">
        <v>193</v>
      </c>
      <c r="B103">
        <v>0</v>
      </c>
      <c r="C103" t="s">
        <v>213</v>
      </c>
      <c r="D103">
        <v>1024</v>
      </c>
      <c r="E103">
        <v>768</v>
      </c>
      <c r="F103">
        <v>32</v>
      </c>
      <c r="G103" t="s">
        <v>194</v>
      </c>
      <c r="H103">
        <v>3500</v>
      </c>
      <c r="I103">
        <v>20</v>
      </c>
      <c r="J103">
        <v>19.600000000000001</v>
      </c>
      <c r="K103">
        <v>19.600000000000001</v>
      </c>
      <c r="L103">
        <f t="shared" si="4"/>
        <v>0.5</v>
      </c>
      <c r="M103">
        <f t="shared" si="5"/>
        <v>0.3010299956639812</v>
      </c>
      <c r="N103">
        <f t="shared" si="6"/>
        <v>0.29225607135647602</v>
      </c>
      <c r="O103">
        <f t="shared" si="7"/>
        <v>8.7739243075051765E-3</v>
      </c>
    </row>
    <row r="104" spans="1:15">
      <c r="A104" t="s">
        <v>193</v>
      </c>
      <c r="B104">
        <v>0</v>
      </c>
      <c r="C104" t="s">
        <v>213</v>
      </c>
      <c r="D104">
        <v>1024</v>
      </c>
      <c r="E104">
        <v>768</v>
      </c>
      <c r="F104">
        <v>32</v>
      </c>
      <c r="G104" t="s">
        <v>194</v>
      </c>
      <c r="H104">
        <v>8907</v>
      </c>
      <c r="I104">
        <v>17.5</v>
      </c>
      <c r="J104">
        <v>16.899999999999999</v>
      </c>
      <c r="K104">
        <v>16.899999999999999</v>
      </c>
      <c r="L104">
        <f t="shared" si="4"/>
        <v>0.5714285714285714</v>
      </c>
      <c r="M104">
        <f t="shared" si="5"/>
        <v>0.24303804868629444</v>
      </c>
      <c r="N104">
        <f t="shared" si="6"/>
        <v>0.22788670461367352</v>
      </c>
      <c r="O104">
        <f t="shared" si="7"/>
        <v>1.5151344072620948E-2</v>
      </c>
    </row>
    <row r="105" spans="1:15">
      <c r="A105" t="s">
        <v>193</v>
      </c>
      <c r="B105">
        <v>0</v>
      </c>
      <c r="C105" t="s">
        <v>213</v>
      </c>
      <c r="D105">
        <v>1024</v>
      </c>
      <c r="E105">
        <v>768</v>
      </c>
      <c r="F105">
        <v>32</v>
      </c>
      <c r="G105" t="s">
        <v>194</v>
      </c>
      <c r="H105">
        <v>3172</v>
      </c>
      <c r="I105">
        <v>20</v>
      </c>
      <c r="J105">
        <v>28.9</v>
      </c>
      <c r="K105">
        <v>28.9</v>
      </c>
      <c r="L105">
        <f t="shared" si="4"/>
        <v>0.5</v>
      </c>
      <c r="M105">
        <f t="shared" si="5"/>
        <v>0.3010299956639812</v>
      </c>
      <c r="N105">
        <f t="shared" si="6"/>
        <v>0.46089784275654783</v>
      </c>
      <c r="O105">
        <f t="shared" si="7"/>
        <v>0.15986784709256663</v>
      </c>
    </row>
    <row r="106" spans="1:15">
      <c r="A106" t="s">
        <v>193</v>
      </c>
      <c r="B106">
        <v>0</v>
      </c>
      <c r="C106" t="s">
        <v>213</v>
      </c>
      <c r="D106">
        <v>1024</v>
      </c>
      <c r="E106">
        <v>768</v>
      </c>
      <c r="F106">
        <v>32</v>
      </c>
      <c r="G106" t="s">
        <v>194</v>
      </c>
      <c r="H106">
        <v>3156</v>
      </c>
      <c r="I106">
        <v>5</v>
      </c>
      <c r="J106">
        <v>2.5</v>
      </c>
      <c r="K106">
        <v>2.5</v>
      </c>
      <c r="L106">
        <f t="shared" si="4"/>
        <v>0.5</v>
      </c>
      <c r="M106">
        <f t="shared" si="5"/>
        <v>0.3010299956639812</v>
      </c>
      <c r="N106">
        <f t="shared" si="6"/>
        <v>0.6020599913279624</v>
      </c>
      <c r="O106">
        <f t="shared" si="7"/>
        <v>0.3010299956639812</v>
      </c>
    </row>
    <row r="107" spans="1:15">
      <c r="A107" t="s">
        <v>193</v>
      </c>
      <c r="B107">
        <v>0</v>
      </c>
      <c r="C107" t="s">
        <v>213</v>
      </c>
      <c r="D107">
        <v>1024</v>
      </c>
      <c r="E107">
        <v>768</v>
      </c>
      <c r="F107">
        <v>32</v>
      </c>
      <c r="G107" t="s">
        <v>194</v>
      </c>
      <c r="H107">
        <v>3078</v>
      </c>
      <c r="I107">
        <v>25</v>
      </c>
      <c r="J107">
        <v>25.6</v>
      </c>
      <c r="K107">
        <v>25.6</v>
      </c>
      <c r="L107">
        <f t="shared" si="4"/>
        <v>0.4</v>
      </c>
      <c r="M107">
        <f t="shared" si="5"/>
        <v>0.3979400086720376</v>
      </c>
      <c r="N107">
        <f t="shared" si="6"/>
        <v>0.40823996531184958</v>
      </c>
      <c r="O107">
        <f t="shared" si="7"/>
        <v>1.029995663981198E-2</v>
      </c>
    </row>
    <row r="108" spans="1:15">
      <c r="A108" t="s">
        <v>193</v>
      </c>
      <c r="B108">
        <v>0</v>
      </c>
      <c r="C108" t="s">
        <v>213</v>
      </c>
      <c r="D108">
        <v>1024</v>
      </c>
      <c r="E108">
        <v>768</v>
      </c>
      <c r="F108">
        <v>32</v>
      </c>
      <c r="G108" t="s">
        <v>194</v>
      </c>
      <c r="H108">
        <v>2516</v>
      </c>
      <c r="I108">
        <v>5</v>
      </c>
      <c r="J108">
        <v>1.6</v>
      </c>
      <c r="K108">
        <v>1.6</v>
      </c>
      <c r="L108">
        <f t="shared" si="4"/>
        <v>0.5</v>
      </c>
      <c r="M108">
        <f t="shared" si="5"/>
        <v>0.3010299956639812</v>
      </c>
      <c r="N108">
        <f t="shared" si="6"/>
        <v>0.79588001734407521</v>
      </c>
      <c r="O108">
        <f t="shared" si="7"/>
        <v>0.49485002168009401</v>
      </c>
    </row>
    <row r="109" spans="1:15">
      <c r="A109" t="s">
        <v>193</v>
      </c>
      <c r="B109">
        <v>0</v>
      </c>
      <c r="C109" t="s">
        <v>213</v>
      </c>
      <c r="D109">
        <v>1024</v>
      </c>
      <c r="E109">
        <v>768</v>
      </c>
      <c r="F109">
        <v>32</v>
      </c>
      <c r="G109" t="s">
        <v>194</v>
      </c>
      <c r="H109">
        <v>3750</v>
      </c>
      <c r="I109">
        <v>10</v>
      </c>
      <c r="J109">
        <v>3.6</v>
      </c>
      <c r="K109">
        <v>3.6</v>
      </c>
      <c r="L109">
        <f t="shared" si="4"/>
        <v>1</v>
      </c>
      <c r="M109">
        <f t="shared" si="5"/>
        <v>0</v>
      </c>
      <c r="N109">
        <f t="shared" si="6"/>
        <v>0.44369749923271273</v>
      </c>
      <c r="O109">
        <f t="shared" si="7"/>
        <v>0.44369749923271273</v>
      </c>
    </row>
    <row r="110" spans="1:15">
      <c r="A110" t="s">
        <v>193</v>
      </c>
      <c r="B110">
        <v>0</v>
      </c>
      <c r="C110" t="s">
        <v>213</v>
      </c>
      <c r="D110">
        <v>1024</v>
      </c>
      <c r="E110">
        <v>768</v>
      </c>
      <c r="F110">
        <v>32</v>
      </c>
      <c r="G110" t="s">
        <v>194</v>
      </c>
      <c r="H110">
        <v>3156</v>
      </c>
      <c r="I110">
        <v>5</v>
      </c>
      <c r="J110">
        <v>0.9</v>
      </c>
      <c r="K110">
        <v>0.9</v>
      </c>
      <c r="L110">
        <f t="shared" si="4"/>
        <v>0.5</v>
      </c>
      <c r="M110">
        <f t="shared" si="5"/>
        <v>0.3010299956639812</v>
      </c>
      <c r="N110">
        <f t="shared" si="6"/>
        <v>1.045757490560675</v>
      </c>
      <c r="O110">
        <f t="shared" si="7"/>
        <v>0.74472749489669399</v>
      </c>
    </row>
    <row r="111" spans="1:15">
      <c r="A111" t="s">
        <v>193</v>
      </c>
      <c r="B111">
        <v>0</v>
      </c>
      <c r="C111" t="s">
        <v>213</v>
      </c>
      <c r="D111">
        <v>1024</v>
      </c>
      <c r="E111">
        <v>768</v>
      </c>
      <c r="F111">
        <v>32</v>
      </c>
      <c r="G111" t="s">
        <v>194</v>
      </c>
      <c r="H111">
        <v>2688</v>
      </c>
      <c r="I111">
        <v>10</v>
      </c>
      <c r="J111">
        <v>6.4</v>
      </c>
      <c r="K111">
        <v>6.4</v>
      </c>
      <c r="L111">
        <f t="shared" si="4"/>
        <v>1</v>
      </c>
      <c r="M111">
        <f t="shared" si="5"/>
        <v>0</v>
      </c>
      <c r="N111">
        <f t="shared" si="6"/>
        <v>0.19382002601611284</v>
      </c>
      <c r="O111">
        <f t="shared" si="7"/>
        <v>0.19382002601611281</v>
      </c>
    </row>
    <row r="112" spans="1:15">
      <c r="A112" t="s">
        <v>193</v>
      </c>
      <c r="B112">
        <v>0</v>
      </c>
      <c r="C112" t="s">
        <v>213</v>
      </c>
      <c r="D112">
        <v>1024</v>
      </c>
      <c r="E112">
        <v>768</v>
      </c>
      <c r="F112">
        <v>32</v>
      </c>
      <c r="G112" t="s">
        <v>194</v>
      </c>
      <c r="H112">
        <v>7640</v>
      </c>
      <c r="I112">
        <v>10</v>
      </c>
      <c r="J112">
        <v>4.9000000000000004</v>
      </c>
      <c r="K112">
        <v>4.9000000000000004</v>
      </c>
      <c r="L112">
        <f t="shared" si="4"/>
        <v>1</v>
      </c>
      <c r="M112">
        <f t="shared" si="5"/>
        <v>0</v>
      </c>
      <c r="N112">
        <f t="shared" si="6"/>
        <v>0.30980391997148626</v>
      </c>
      <c r="O112">
        <f t="shared" si="7"/>
        <v>0.30980391997148632</v>
      </c>
    </row>
    <row r="113" spans="1:15">
      <c r="A113" t="s">
        <v>193</v>
      </c>
      <c r="B113">
        <v>0</v>
      </c>
      <c r="C113" t="s">
        <v>213</v>
      </c>
      <c r="D113">
        <v>1024</v>
      </c>
      <c r="E113">
        <v>768</v>
      </c>
      <c r="F113">
        <v>32</v>
      </c>
      <c r="G113" t="s">
        <v>194</v>
      </c>
      <c r="H113">
        <v>8032</v>
      </c>
      <c r="I113">
        <v>20</v>
      </c>
      <c r="J113">
        <v>12.1</v>
      </c>
      <c r="K113">
        <v>12.1</v>
      </c>
      <c r="L113">
        <f t="shared" si="4"/>
        <v>0.5</v>
      </c>
      <c r="M113">
        <f t="shared" si="5"/>
        <v>0.3010299956639812</v>
      </c>
      <c r="N113">
        <f t="shared" si="6"/>
        <v>8.2785370316450071E-2</v>
      </c>
      <c r="O113">
        <f t="shared" si="7"/>
        <v>0.21824462534753114</v>
      </c>
    </row>
    <row r="114" spans="1:15">
      <c r="A114" t="s">
        <v>168</v>
      </c>
      <c r="B114">
        <v>0</v>
      </c>
      <c r="C114" t="s">
        <v>213</v>
      </c>
      <c r="D114">
        <v>1229</v>
      </c>
      <c r="E114">
        <v>691</v>
      </c>
      <c r="F114">
        <v>32</v>
      </c>
      <c r="G114" t="s">
        <v>169</v>
      </c>
      <c r="H114">
        <v>9098</v>
      </c>
      <c r="I114">
        <v>20</v>
      </c>
      <c r="J114">
        <v>14.4</v>
      </c>
      <c r="K114">
        <v>14.4</v>
      </c>
      <c r="L114">
        <f t="shared" si="4"/>
        <v>0.5</v>
      </c>
      <c r="M114">
        <f t="shared" si="5"/>
        <v>0.3010299956639812</v>
      </c>
      <c r="N114">
        <f t="shared" si="6"/>
        <v>0.15836249209524964</v>
      </c>
      <c r="O114">
        <f t="shared" si="7"/>
        <v>0.14266750356873154</v>
      </c>
    </row>
    <row r="115" spans="1:15">
      <c r="A115" t="s">
        <v>168</v>
      </c>
      <c r="B115">
        <v>0</v>
      </c>
      <c r="C115" t="s">
        <v>213</v>
      </c>
      <c r="D115">
        <v>1229</v>
      </c>
      <c r="E115">
        <v>691</v>
      </c>
      <c r="F115">
        <v>32</v>
      </c>
      <c r="G115" t="s">
        <v>169</v>
      </c>
      <c r="H115">
        <v>9035</v>
      </c>
      <c r="I115">
        <v>10</v>
      </c>
      <c r="J115">
        <v>6.4</v>
      </c>
      <c r="K115">
        <v>6.4</v>
      </c>
      <c r="L115">
        <f t="shared" si="4"/>
        <v>1</v>
      </c>
      <c r="M115">
        <f t="shared" si="5"/>
        <v>0</v>
      </c>
      <c r="N115">
        <f t="shared" si="6"/>
        <v>0.19382002601611284</v>
      </c>
      <c r="O115">
        <f t="shared" si="7"/>
        <v>0.19382002601611281</v>
      </c>
    </row>
    <row r="116" spans="1:15">
      <c r="A116" t="s">
        <v>168</v>
      </c>
      <c r="B116">
        <v>0</v>
      </c>
      <c r="C116" t="s">
        <v>213</v>
      </c>
      <c r="D116">
        <v>1229</v>
      </c>
      <c r="E116">
        <v>691</v>
      </c>
      <c r="F116">
        <v>32</v>
      </c>
      <c r="G116" t="s">
        <v>169</v>
      </c>
      <c r="H116">
        <v>7814</v>
      </c>
      <c r="I116">
        <v>14</v>
      </c>
      <c r="J116">
        <v>12.1</v>
      </c>
      <c r="K116">
        <v>12.1</v>
      </c>
      <c r="L116">
        <f t="shared" si="4"/>
        <v>0.7142857142857143</v>
      </c>
      <c r="M116">
        <f t="shared" si="5"/>
        <v>0.14612803567823801</v>
      </c>
      <c r="N116">
        <f t="shared" si="6"/>
        <v>8.2785370316450071E-2</v>
      </c>
      <c r="O116">
        <f t="shared" si="7"/>
        <v>6.3342665361787939E-2</v>
      </c>
    </row>
    <row r="117" spans="1:15">
      <c r="A117" t="s">
        <v>168</v>
      </c>
      <c r="B117">
        <v>0</v>
      </c>
      <c r="C117" t="s">
        <v>213</v>
      </c>
      <c r="D117">
        <v>1229</v>
      </c>
      <c r="E117">
        <v>691</v>
      </c>
      <c r="F117">
        <v>32</v>
      </c>
      <c r="G117" t="s">
        <v>169</v>
      </c>
      <c r="H117">
        <v>4946</v>
      </c>
      <c r="I117">
        <v>11</v>
      </c>
      <c r="J117">
        <v>8.1</v>
      </c>
      <c r="K117">
        <v>8.1</v>
      </c>
      <c r="L117">
        <f t="shared" si="4"/>
        <v>0.90909090909090906</v>
      </c>
      <c r="M117">
        <f t="shared" si="5"/>
        <v>4.1392685158225077E-2</v>
      </c>
      <c r="N117">
        <f t="shared" si="6"/>
        <v>9.15149811213503E-2</v>
      </c>
      <c r="O117">
        <f t="shared" si="7"/>
        <v>5.012229596312523E-2</v>
      </c>
    </row>
    <row r="118" spans="1:15">
      <c r="A118" t="s">
        <v>168</v>
      </c>
      <c r="B118">
        <v>0</v>
      </c>
      <c r="C118" t="s">
        <v>213</v>
      </c>
      <c r="D118">
        <v>1229</v>
      </c>
      <c r="E118">
        <v>691</v>
      </c>
      <c r="F118">
        <v>32</v>
      </c>
      <c r="G118" t="s">
        <v>169</v>
      </c>
      <c r="H118">
        <v>6596</v>
      </c>
      <c r="I118">
        <v>4</v>
      </c>
      <c r="J118">
        <v>2.5</v>
      </c>
      <c r="K118">
        <v>2.5</v>
      </c>
      <c r="L118">
        <f t="shared" si="4"/>
        <v>0.4</v>
      </c>
      <c r="M118">
        <f t="shared" si="5"/>
        <v>0.3979400086720376</v>
      </c>
      <c r="N118">
        <f t="shared" si="6"/>
        <v>0.6020599913279624</v>
      </c>
      <c r="O118">
        <f t="shared" si="7"/>
        <v>0.20411998265592479</v>
      </c>
    </row>
    <row r="119" spans="1:15">
      <c r="A119" t="s">
        <v>168</v>
      </c>
      <c r="B119">
        <v>0</v>
      </c>
      <c r="C119" t="s">
        <v>213</v>
      </c>
      <c r="D119">
        <v>1229</v>
      </c>
      <c r="E119">
        <v>691</v>
      </c>
      <c r="F119">
        <v>32</v>
      </c>
      <c r="G119" t="s">
        <v>169</v>
      </c>
      <c r="H119">
        <v>4647</v>
      </c>
      <c r="I119">
        <v>25</v>
      </c>
      <c r="J119">
        <v>22.5</v>
      </c>
      <c r="K119">
        <v>22.5</v>
      </c>
      <c r="L119">
        <f t="shared" si="4"/>
        <v>0.4</v>
      </c>
      <c r="M119">
        <f t="shared" si="5"/>
        <v>0.3979400086720376</v>
      </c>
      <c r="N119">
        <f t="shared" si="6"/>
        <v>0.35218251811136247</v>
      </c>
      <c r="O119">
        <f t="shared" si="7"/>
        <v>4.5757490560675074E-2</v>
      </c>
    </row>
    <row r="120" spans="1:15">
      <c r="A120" t="s">
        <v>168</v>
      </c>
      <c r="B120">
        <v>0</v>
      </c>
      <c r="C120" t="s">
        <v>213</v>
      </c>
      <c r="D120">
        <v>1229</v>
      </c>
      <c r="E120">
        <v>691</v>
      </c>
      <c r="F120">
        <v>32</v>
      </c>
      <c r="G120" t="s">
        <v>169</v>
      </c>
      <c r="H120">
        <v>8490</v>
      </c>
      <c r="I120">
        <v>38</v>
      </c>
      <c r="J120">
        <v>32.4</v>
      </c>
      <c r="K120">
        <v>32.4</v>
      </c>
      <c r="L120">
        <f t="shared" si="4"/>
        <v>0.26315789473684209</v>
      </c>
      <c r="M120">
        <f t="shared" si="5"/>
        <v>0.57978359661681023</v>
      </c>
      <c r="N120">
        <f t="shared" si="6"/>
        <v>0.51054501020661214</v>
      </c>
      <c r="O120">
        <f t="shared" si="7"/>
        <v>6.9238586410198089E-2</v>
      </c>
    </row>
    <row r="121" spans="1:15">
      <c r="A121" t="s">
        <v>168</v>
      </c>
      <c r="B121">
        <v>0</v>
      </c>
      <c r="C121" t="s">
        <v>213</v>
      </c>
      <c r="D121">
        <v>1229</v>
      </c>
      <c r="E121">
        <v>691</v>
      </c>
      <c r="F121">
        <v>32</v>
      </c>
      <c r="G121" t="s">
        <v>169</v>
      </c>
      <c r="H121">
        <v>8603</v>
      </c>
      <c r="I121">
        <v>3</v>
      </c>
      <c r="J121">
        <v>0.9</v>
      </c>
      <c r="K121">
        <v>0.9</v>
      </c>
      <c r="L121">
        <f t="shared" si="4"/>
        <v>0.3</v>
      </c>
      <c r="M121">
        <f t="shared" si="5"/>
        <v>0.52287874528033762</v>
      </c>
      <c r="N121">
        <f t="shared" si="6"/>
        <v>1.045757490560675</v>
      </c>
      <c r="O121">
        <f t="shared" si="7"/>
        <v>0.52287874528033762</v>
      </c>
    </row>
    <row r="122" spans="1:15">
      <c r="A122" t="s">
        <v>168</v>
      </c>
      <c r="B122">
        <v>0</v>
      </c>
      <c r="C122" t="s">
        <v>213</v>
      </c>
      <c r="D122">
        <v>1229</v>
      </c>
      <c r="E122">
        <v>691</v>
      </c>
      <c r="F122">
        <v>32</v>
      </c>
      <c r="G122" t="s">
        <v>169</v>
      </c>
      <c r="H122">
        <v>7455</v>
      </c>
      <c r="I122">
        <v>25</v>
      </c>
      <c r="J122">
        <v>16.899999999999999</v>
      </c>
      <c r="K122">
        <v>16.899999999999999</v>
      </c>
      <c r="L122">
        <f t="shared" si="4"/>
        <v>0.4</v>
      </c>
      <c r="M122">
        <f t="shared" si="5"/>
        <v>0.3979400086720376</v>
      </c>
      <c r="N122">
        <f t="shared" si="6"/>
        <v>0.22788670461367352</v>
      </c>
      <c r="O122">
        <f t="shared" si="7"/>
        <v>0.17005330405836408</v>
      </c>
    </row>
    <row r="123" spans="1:15">
      <c r="A123" t="s">
        <v>168</v>
      </c>
      <c r="B123">
        <v>0</v>
      </c>
      <c r="C123" t="s">
        <v>213</v>
      </c>
      <c r="D123">
        <v>1229</v>
      </c>
      <c r="E123">
        <v>691</v>
      </c>
      <c r="F123">
        <v>32</v>
      </c>
      <c r="G123" t="s">
        <v>169</v>
      </c>
      <c r="H123">
        <v>5029</v>
      </c>
      <c r="I123">
        <v>30</v>
      </c>
      <c r="J123">
        <v>19.600000000000001</v>
      </c>
      <c r="K123">
        <v>19.600000000000001</v>
      </c>
      <c r="L123">
        <f t="shared" si="4"/>
        <v>0.33333333333333331</v>
      </c>
      <c r="M123">
        <f t="shared" si="5"/>
        <v>0.47712125471966244</v>
      </c>
      <c r="N123">
        <f t="shared" si="6"/>
        <v>0.29225607135647602</v>
      </c>
      <c r="O123">
        <f t="shared" si="7"/>
        <v>0.18486518336318641</v>
      </c>
    </row>
    <row r="124" spans="1:15">
      <c r="A124" t="s">
        <v>168</v>
      </c>
      <c r="B124">
        <v>0</v>
      </c>
      <c r="C124" t="s">
        <v>213</v>
      </c>
      <c r="D124">
        <v>1229</v>
      </c>
      <c r="E124">
        <v>691</v>
      </c>
      <c r="F124">
        <v>32</v>
      </c>
      <c r="G124" t="s">
        <v>169</v>
      </c>
      <c r="H124">
        <v>4197</v>
      </c>
      <c r="I124">
        <v>7</v>
      </c>
      <c r="J124">
        <v>3.6</v>
      </c>
      <c r="K124">
        <v>3.6</v>
      </c>
      <c r="L124">
        <f t="shared" si="4"/>
        <v>0.7</v>
      </c>
      <c r="M124">
        <f t="shared" si="5"/>
        <v>0.15490195998574319</v>
      </c>
      <c r="N124">
        <f t="shared" si="6"/>
        <v>0.44369749923271273</v>
      </c>
      <c r="O124">
        <f t="shared" si="7"/>
        <v>0.28879553924696955</v>
      </c>
    </row>
    <row r="125" spans="1:15">
      <c r="A125" t="s">
        <v>168</v>
      </c>
      <c r="B125">
        <v>0</v>
      </c>
      <c r="C125" t="s">
        <v>213</v>
      </c>
      <c r="D125">
        <v>1229</v>
      </c>
      <c r="E125">
        <v>691</v>
      </c>
      <c r="F125">
        <v>32</v>
      </c>
      <c r="G125" t="s">
        <v>169</v>
      </c>
      <c r="H125">
        <v>4000</v>
      </c>
      <c r="I125">
        <v>8</v>
      </c>
      <c r="J125">
        <v>4.9000000000000004</v>
      </c>
      <c r="K125">
        <v>4.9000000000000004</v>
      </c>
      <c r="L125">
        <f t="shared" si="4"/>
        <v>0.8</v>
      </c>
      <c r="M125">
        <f t="shared" si="5"/>
        <v>9.691001300805642E-2</v>
      </c>
      <c r="N125">
        <f t="shared" si="6"/>
        <v>0.30980391997148626</v>
      </c>
      <c r="O125">
        <f t="shared" si="7"/>
        <v>0.21289390696342991</v>
      </c>
    </row>
    <row r="126" spans="1:15">
      <c r="A126" t="s">
        <v>168</v>
      </c>
      <c r="B126">
        <v>0</v>
      </c>
      <c r="C126" t="s">
        <v>213</v>
      </c>
      <c r="D126">
        <v>1229</v>
      </c>
      <c r="E126">
        <v>691</v>
      </c>
      <c r="F126">
        <v>32</v>
      </c>
      <c r="G126" t="s">
        <v>169</v>
      </c>
      <c r="H126">
        <v>3892</v>
      </c>
      <c r="I126">
        <v>4</v>
      </c>
      <c r="J126">
        <v>1.6</v>
      </c>
      <c r="K126">
        <v>1.6</v>
      </c>
      <c r="L126">
        <f t="shared" si="4"/>
        <v>0.4</v>
      </c>
      <c r="M126">
        <f t="shared" si="5"/>
        <v>0.3979400086720376</v>
      </c>
      <c r="N126">
        <f t="shared" si="6"/>
        <v>0.79588001734407521</v>
      </c>
      <c r="O126">
        <f t="shared" si="7"/>
        <v>0.3979400086720376</v>
      </c>
    </row>
    <row r="127" spans="1:15">
      <c r="A127" t="s">
        <v>168</v>
      </c>
      <c r="B127">
        <v>0</v>
      </c>
      <c r="C127" t="s">
        <v>213</v>
      </c>
      <c r="D127">
        <v>1229</v>
      </c>
      <c r="E127">
        <v>691</v>
      </c>
      <c r="F127">
        <v>32</v>
      </c>
      <c r="G127" t="s">
        <v>169</v>
      </c>
      <c r="H127">
        <v>3243</v>
      </c>
      <c r="I127">
        <v>2</v>
      </c>
      <c r="J127">
        <v>0.4</v>
      </c>
      <c r="K127">
        <v>0.4</v>
      </c>
      <c r="L127">
        <f t="shared" si="4"/>
        <v>0.2</v>
      </c>
      <c r="M127">
        <f t="shared" si="5"/>
        <v>0.69897000433601886</v>
      </c>
      <c r="N127">
        <f t="shared" si="6"/>
        <v>1.3979400086720377</v>
      </c>
      <c r="O127">
        <f t="shared" si="7"/>
        <v>0.69897000433601875</v>
      </c>
    </row>
    <row r="128" spans="1:15">
      <c r="A128" t="s">
        <v>168</v>
      </c>
      <c r="B128">
        <v>0</v>
      </c>
      <c r="C128" t="s">
        <v>213</v>
      </c>
      <c r="D128">
        <v>1229</v>
      </c>
      <c r="E128">
        <v>691</v>
      </c>
      <c r="F128">
        <v>32</v>
      </c>
      <c r="G128" t="s">
        <v>169</v>
      </c>
      <c r="H128">
        <v>6674</v>
      </c>
      <c r="I128">
        <v>37</v>
      </c>
      <c r="J128">
        <v>25.6</v>
      </c>
      <c r="K128">
        <v>25.6</v>
      </c>
      <c r="L128">
        <f t="shared" si="4"/>
        <v>0.27027027027027029</v>
      </c>
      <c r="M128">
        <f t="shared" si="5"/>
        <v>0.56820172406699498</v>
      </c>
      <c r="N128">
        <f t="shared" si="6"/>
        <v>0.40823996531184958</v>
      </c>
      <c r="O128">
        <f t="shared" si="7"/>
        <v>0.1599617587551454</v>
      </c>
    </row>
    <row r="129" spans="1:15">
      <c r="A129" t="s">
        <v>168</v>
      </c>
      <c r="B129">
        <v>0</v>
      </c>
      <c r="C129" t="s">
        <v>213</v>
      </c>
      <c r="D129">
        <v>1229</v>
      </c>
      <c r="E129">
        <v>691</v>
      </c>
      <c r="F129">
        <v>32</v>
      </c>
      <c r="G129" t="s">
        <v>169</v>
      </c>
      <c r="H129">
        <v>4418</v>
      </c>
      <c r="I129">
        <v>40</v>
      </c>
      <c r="J129">
        <v>28.9</v>
      </c>
      <c r="K129">
        <v>28.9</v>
      </c>
      <c r="L129">
        <f t="shared" si="4"/>
        <v>0.25</v>
      </c>
      <c r="M129">
        <f t="shared" si="5"/>
        <v>0.6020599913279624</v>
      </c>
      <c r="N129">
        <f t="shared" si="6"/>
        <v>0.46089784275654783</v>
      </c>
      <c r="O129">
        <f t="shared" si="7"/>
        <v>0.14116214857141457</v>
      </c>
    </row>
    <row r="130" spans="1:15">
      <c r="A130" t="s">
        <v>195</v>
      </c>
      <c r="B130">
        <v>0</v>
      </c>
      <c r="C130" t="s">
        <v>213</v>
      </c>
      <c r="D130">
        <v>1280</v>
      </c>
      <c r="E130">
        <v>768</v>
      </c>
      <c r="F130">
        <v>32</v>
      </c>
      <c r="G130" t="s">
        <v>176</v>
      </c>
      <c r="H130">
        <v>6318</v>
      </c>
      <c r="I130">
        <v>2</v>
      </c>
      <c r="J130">
        <v>0.9</v>
      </c>
      <c r="K130">
        <v>0.9</v>
      </c>
      <c r="L130">
        <f t="shared" si="4"/>
        <v>0.2</v>
      </c>
      <c r="M130">
        <f t="shared" si="5"/>
        <v>0.69897000433601886</v>
      </c>
      <c r="N130">
        <f t="shared" si="6"/>
        <v>1.045757490560675</v>
      </c>
      <c r="O130">
        <f t="shared" si="7"/>
        <v>0.34678748622465649</v>
      </c>
    </row>
    <row r="131" spans="1:15">
      <c r="A131" t="s">
        <v>195</v>
      </c>
      <c r="B131">
        <v>0</v>
      </c>
      <c r="C131" t="s">
        <v>213</v>
      </c>
      <c r="D131">
        <v>1280</v>
      </c>
      <c r="E131">
        <v>768</v>
      </c>
      <c r="F131">
        <v>32</v>
      </c>
      <c r="G131" t="s">
        <v>176</v>
      </c>
      <c r="H131">
        <v>2612</v>
      </c>
      <c r="I131">
        <v>5</v>
      </c>
      <c r="J131">
        <v>2.5</v>
      </c>
      <c r="K131">
        <v>2.5</v>
      </c>
      <c r="L131">
        <f t="shared" ref="L131:L194" si="8">MIN(I131,10)/MAX(I131,10)</f>
        <v>0.5</v>
      </c>
      <c r="M131">
        <f t="shared" ref="M131:M194" si="9">LOG(1/L131)</f>
        <v>0.3010299956639812</v>
      </c>
      <c r="N131">
        <f t="shared" ref="N131:N194" si="10">LOG(1/(MIN(K131,10)/MAX(K131,10)))</f>
        <v>0.6020599913279624</v>
      </c>
      <c r="O131">
        <f t="shared" ref="O131:O194" si="11">ABS(LOG(L131)-LOG(MIN(K131,10)/MAX(K131,10)))</f>
        <v>0.3010299956639812</v>
      </c>
    </row>
    <row r="132" spans="1:15">
      <c r="A132" t="s">
        <v>195</v>
      </c>
      <c r="B132">
        <v>0</v>
      </c>
      <c r="C132" t="s">
        <v>213</v>
      </c>
      <c r="D132">
        <v>1280</v>
      </c>
      <c r="E132">
        <v>768</v>
      </c>
      <c r="F132">
        <v>32</v>
      </c>
      <c r="G132" t="s">
        <v>176</v>
      </c>
      <c r="H132">
        <v>3821</v>
      </c>
      <c r="I132">
        <v>20</v>
      </c>
      <c r="J132">
        <v>25.6</v>
      </c>
      <c r="K132">
        <v>25.6</v>
      </c>
      <c r="L132">
        <f t="shared" si="8"/>
        <v>0.5</v>
      </c>
      <c r="M132">
        <f t="shared" si="9"/>
        <v>0.3010299956639812</v>
      </c>
      <c r="N132">
        <f t="shared" si="10"/>
        <v>0.40823996531184958</v>
      </c>
      <c r="O132">
        <f t="shared" si="11"/>
        <v>0.10720996964786839</v>
      </c>
    </row>
    <row r="133" spans="1:15">
      <c r="A133" t="s">
        <v>195</v>
      </c>
      <c r="B133">
        <v>0</v>
      </c>
      <c r="C133" t="s">
        <v>213</v>
      </c>
      <c r="D133">
        <v>1280</v>
      </c>
      <c r="E133">
        <v>768</v>
      </c>
      <c r="F133">
        <v>32</v>
      </c>
      <c r="G133" t="s">
        <v>176</v>
      </c>
      <c r="H133">
        <v>3284</v>
      </c>
      <c r="I133">
        <v>10</v>
      </c>
      <c r="J133">
        <v>6.4</v>
      </c>
      <c r="K133">
        <v>6.4</v>
      </c>
      <c r="L133">
        <f t="shared" si="8"/>
        <v>1</v>
      </c>
      <c r="M133">
        <f t="shared" si="9"/>
        <v>0</v>
      </c>
      <c r="N133">
        <f t="shared" si="10"/>
        <v>0.19382002601611284</v>
      </c>
      <c r="O133">
        <f t="shared" si="11"/>
        <v>0.19382002601611281</v>
      </c>
    </row>
    <row r="134" spans="1:15">
      <c r="A134" t="s">
        <v>195</v>
      </c>
      <c r="B134">
        <v>0</v>
      </c>
      <c r="C134" t="s">
        <v>213</v>
      </c>
      <c r="D134">
        <v>1280</v>
      </c>
      <c r="E134">
        <v>768</v>
      </c>
      <c r="F134">
        <v>32</v>
      </c>
      <c r="G134" t="s">
        <v>176</v>
      </c>
      <c r="H134">
        <v>4020</v>
      </c>
      <c r="I134">
        <v>20</v>
      </c>
      <c r="J134">
        <v>16.899999999999999</v>
      </c>
      <c r="K134">
        <v>16.899999999999999</v>
      </c>
      <c r="L134">
        <f t="shared" si="8"/>
        <v>0.5</v>
      </c>
      <c r="M134">
        <f t="shared" si="9"/>
        <v>0.3010299956639812</v>
      </c>
      <c r="N134">
        <f t="shared" si="10"/>
        <v>0.22788670461367352</v>
      </c>
      <c r="O134">
        <f t="shared" si="11"/>
        <v>7.3143291050307674E-2</v>
      </c>
    </row>
    <row r="135" spans="1:15">
      <c r="A135" t="s">
        <v>195</v>
      </c>
      <c r="B135">
        <v>0</v>
      </c>
      <c r="C135" t="s">
        <v>213</v>
      </c>
      <c r="D135">
        <v>1280</v>
      </c>
      <c r="E135">
        <v>768</v>
      </c>
      <c r="F135">
        <v>32</v>
      </c>
      <c r="G135" t="s">
        <v>176</v>
      </c>
      <c r="H135">
        <v>3261</v>
      </c>
      <c r="I135">
        <v>30</v>
      </c>
      <c r="J135">
        <v>22.5</v>
      </c>
      <c r="K135">
        <v>22.5</v>
      </c>
      <c r="L135">
        <f t="shared" si="8"/>
        <v>0.33333333333333331</v>
      </c>
      <c r="M135">
        <f t="shared" si="9"/>
        <v>0.47712125471966244</v>
      </c>
      <c r="N135">
        <f t="shared" si="10"/>
        <v>0.35218251811136247</v>
      </c>
      <c r="O135">
        <f t="shared" si="11"/>
        <v>0.12493873660829991</v>
      </c>
    </row>
    <row r="136" spans="1:15">
      <c r="A136" t="s">
        <v>195</v>
      </c>
      <c r="B136">
        <v>0</v>
      </c>
      <c r="C136" t="s">
        <v>213</v>
      </c>
      <c r="D136">
        <v>1280</v>
      </c>
      <c r="E136">
        <v>768</v>
      </c>
      <c r="F136">
        <v>32</v>
      </c>
      <c r="G136" t="s">
        <v>176</v>
      </c>
      <c r="H136">
        <v>4012</v>
      </c>
      <c r="I136">
        <v>20</v>
      </c>
      <c r="J136">
        <v>12.1</v>
      </c>
      <c r="K136">
        <v>12.1</v>
      </c>
      <c r="L136">
        <f t="shared" si="8"/>
        <v>0.5</v>
      </c>
      <c r="M136">
        <f t="shared" si="9"/>
        <v>0.3010299956639812</v>
      </c>
      <c r="N136">
        <f t="shared" si="10"/>
        <v>8.2785370316450071E-2</v>
      </c>
      <c r="O136">
        <f t="shared" si="11"/>
        <v>0.21824462534753114</v>
      </c>
    </row>
    <row r="137" spans="1:15">
      <c r="A137" t="s">
        <v>195</v>
      </c>
      <c r="B137">
        <v>0</v>
      </c>
      <c r="C137" t="s">
        <v>213</v>
      </c>
      <c r="D137">
        <v>1280</v>
      </c>
      <c r="E137">
        <v>768</v>
      </c>
      <c r="F137">
        <v>32</v>
      </c>
      <c r="G137" t="s">
        <v>176</v>
      </c>
      <c r="H137">
        <v>2532</v>
      </c>
      <c r="I137">
        <v>2</v>
      </c>
      <c r="J137">
        <v>0.4</v>
      </c>
      <c r="K137">
        <v>0.4</v>
      </c>
      <c r="L137">
        <f t="shared" si="8"/>
        <v>0.2</v>
      </c>
      <c r="M137">
        <f t="shared" si="9"/>
        <v>0.69897000433601886</v>
      </c>
      <c r="N137">
        <f t="shared" si="10"/>
        <v>1.3979400086720377</v>
      </c>
      <c r="O137">
        <f t="shared" si="11"/>
        <v>0.69897000433601875</v>
      </c>
    </row>
    <row r="138" spans="1:15">
      <c r="A138" t="s">
        <v>195</v>
      </c>
      <c r="B138">
        <v>0</v>
      </c>
      <c r="C138" t="s">
        <v>213</v>
      </c>
      <c r="D138">
        <v>1280</v>
      </c>
      <c r="E138">
        <v>768</v>
      </c>
      <c r="F138">
        <v>32</v>
      </c>
      <c r="G138" t="s">
        <v>176</v>
      </c>
      <c r="H138">
        <v>3381</v>
      </c>
      <c r="I138">
        <v>15</v>
      </c>
      <c r="J138">
        <v>14.4</v>
      </c>
      <c r="K138">
        <v>14.4</v>
      </c>
      <c r="L138">
        <f t="shared" si="8"/>
        <v>0.66666666666666663</v>
      </c>
      <c r="M138">
        <f t="shared" si="9"/>
        <v>0.17609125905568124</v>
      </c>
      <c r="N138">
        <f t="shared" si="10"/>
        <v>0.15836249209524964</v>
      </c>
      <c r="O138">
        <f t="shared" si="11"/>
        <v>1.7728766960431602E-2</v>
      </c>
    </row>
    <row r="139" spans="1:15">
      <c r="A139" t="s">
        <v>195</v>
      </c>
      <c r="B139">
        <v>0</v>
      </c>
      <c r="C139" t="s">
        <v>213</v>
      </c>
      <c r="D139">
        <v>1280</v>
      </c>
      <c r="E139">
        <v>768</v>
      </c>
      <c r="F139">
        <v>32</v>
      </c>
      <c r="G139" t="s">
        <v>176</v>
      </c>
      <c r="H139">
        <v>3125</v>
      </c>
      <c r="I139">
        <v>30</v>
      </c>
      <c r="J139">
        <v>28.9</v>
      </c>
      <c r="K139">
        <v>28.9</v>
      </c>
      <c r="L139">
        <f t="shared" si="8"/>
        <v>0.33333333333333331</v>
      </c>
      <c r="M139">
        <f t="shared" si="9"/>
        <v>0.47712125471966244</v>
      </c>
      <c r="N139">
        <f t="shared" si="10"/>
        <v>0.46089784275654783</v>
      </c>
      <c r="O139">
        <f t="shared" si="11"/>
        <v>1.6223411963114609E-2</v>
      </c>
    </row>
    <row r="140" spans="1:15">
      <c r="A140" t="s">
        <v>195</v>
      </c>
      <c r="B140">
        <v>0</v>
      </c>
      <c r="C140" t="s">
        <v>213</v>
      </c>
      <c r="D140">
        <v>1280</v>
      </c>
      <c r="E140">
        <v>768</v>
      </c>
      <c r="F140">
        <v>32</v>
      </c>
      <c r="G140" t="s">
        <v>176</v>
      </c>
      <c r="H140">
        <v>2598</v>
      </c>
      <c r="I140">
        <v>20</v>
      </c>
      <c r="J140">
        <v>19.600000000000001</v>
      </c>
      <c r="K140">
        <v>19.600000000000001</v>
      </c>
      <c r="L140">
        <f t="shared" si="8"/>
        <v>0.5</v>
      </c>
      <c r="M140">
        <f t="shared" si="9"/>
        <v>0.3010299956639812</v>
      </c>
      <c r="N140">
        <f t="shared" si="10"/>
        <v>0.29225607135647602</v>
      </c>
      <c r="O140">
        <f t="shared" si="11"/>
        <v>8.7739243075051765E-3</v>
      </c>
    </row>
    <row r="141" spans="1:15">
      <c r="A141" t="s">
        <v>195</v>
      </c>
      <c r="B141">
        <v>0</v>
      </c>
      <c r="C141" t="s">
        <v>213</v>
      </c>
      <c r="D141">
        <v>1280</v>
      </c>
      <c r="E141">
        <v>768</v>
      </c>
      <c r="F141">
        <v>32</v>
      </c>
      <c r="G141" t="s">
        <v>176</v>
      </c>
      <c r="H141">
        <v>2812</v>
      </c>
      <c r="I141">
        <v>10</v>
      </c>
      <c r="J141">
        <v>8.1</v>
      </c>
      <c r="K141">
        <v>8.1</v>
      </c>
      <c r="L141">
        <f t="shared" si="8"/>
        <v>1</v>
      </c>
      <c r="M141">
        <f t="shared" si="9"/>
        <v>0</v>
      </c>
      <c r="N141">
        <f t="shared" si="10"/>
        <v>9.15149811213503E-2</v>
      </c>
      <c r="O141">
        <f t="shared" si="11"/>
        <v>9.1514981121350286E-2</v>
      </c>
    </row>
    <row r="142" spans="1:15">
      <c r="A142" t="s">
        <v>195</v>
      </c>
      <c r="B142">
        <v>0</v>
      </c>
      <c r="C142" t="s">
        <v>213</v>
      </c>
      <c r="D142">
        <v>1280</v>
      </c>
      <c r="E142">
        <v>768</v>
      </c>
      <c r="F142">
        <v>32</v>
      </c>
      <c r="G142" t="s">
        <v>176</v>
      </c>
      <c r="H142">
        <v>2562</v>
      </c>
      <c r="I142">
        <v>30</v>
      </c>
      <c r="J142">
        <v>32.4</v>
      </c>
      <c r="K142">
        <v>32.4</v>
      </c>
      <c r="L142">
        <f t="shared" si="8"/>
        <v>0.33333333333333331</v>
      </c>
      <c r="M142">
        <f t="shared" si="9"/>
        <v>0.47712125471966244</v>
      </c>
      <c r="N142">
        <f t="shared" si="10"/>
        <v>0.51054501020661214</v>
      </c>
      <c r="O142">
        <f t="shared" si="11"/>
        <v>3.3423755486949702E-2</v>
      </c>
    </row>
    <row r="143" spans="1:15">
      <c r="A143" t="s">
        <v>195</v>
      </c>
      <c r="B143">
        <v>0</v>
      </c>
      <c r="C143" t="s">
        <v>213</v>
      </c>
      <c r="D143">
        <v>1280</v>
      </c>
      <c r="E143">
        <v>768</v>
      </c>
      <c r="F143">
        <v>32</v>
      </c>
      <c r="G143" t="s">
        <v>176</v>
      </c>
      <c r="H143">
        <v>2577</v>
      </c>
      <c r="I143">
        <v>7</v>
      </c>
      <c r="J143">
        <v>4.9000000000000004</v>
      </c>
      <c r="K143">
        <v>4.9000000000000004</v>
      </c>
      <c r="L143">
        <f t="shared" si="8"/>
        <v>0.7</v>
      </c>
      <c r="M143">
        <f t="shared" si="9"/>
        <v>0.15490195998574319</v>
      </c>
      <c r="N143">
        <f t="shared" si="10"/>
        <v>0.30980391997148626</v>
      </c>
      <c r="O143">
        <f t="shared" si="11"/>
        <v>0.15490195998574313</v>
      </c>
    </row>
    <row r="144" spans="1:15">
      <c r="A144" t="s">
        <v>195</v>
      </c>
      <c r="B144">
        <v>0</v>
      </c>
      <c r="C144" t="s">
        <v>213</v>
      </c>
      <c r="D144">
        <v>1280</v>
      </c>
      <c r="E144">
        <v>768</v>
      </c>
      <c r="F144">
        <v>32</v>
      </c>
      <c r="G144" t="s">
        <v>176</v>
      </c>
      <c r="H144">
        <v>2029</v>
      </c>
      <c r="I144">
        <v>5</v>
      </c>
      <c r="J144">
        <v>1.6</v>
      </c>
      <c r="K144">
        <v>1.6</v>
      </c>
      <c r="L144">
        <f t="shared" si="8"/>
        <v>0.5</v>
      </c>
      <c r="M144">
        <f t="shared" si="9"/>
        <v>0.3010299956639812</v>
      </c>
      <c r="N144">
        <f t="shared" si="10"/>
        <v>0.79588001734407521</v>
      </c>
      <c r="O144">
        <f t="shared" si="11"/>
        <v>0.49485002168009401</v>
      </c>
    </row>
    <row r="145" spans="1:15">
      <c r="A145" t="s">
        <v>195</v>
      </c>
      <c r="B145">
        <v>0</v>
      </c>
      <c r="C145" t="s">
        <v>213</v>
      </c>
      <c r="D145">
        <v>1280</v>
      </c>
      <c r="E145">
        <v>768</v>
      </c>
      <c r="F145">
        <v>32</v>
      </c>
      <c r="G145" t="s">
        <v>176</v>
      </c>
      <c r="H145">
        <v>2199</v>
      </c>
      <c r="I145">
        <v>7</v>
      </c>
      <c r="J145">
        <v>3.6</v>
      </c>
      <c r="K145">
        <v>3.6</v>
      </c>
      <c r="L145">
        <f t="shared" si="8"/>
        <v>0.7</v>
      </c>
      <c r="M145">
        <f t="shared" si="9"/>
        <v>0.15490195998574319</v>
      </c>
      <c r="N145">
        <f t="shared" si="10"/>
        <v>0.44369749923271273</v>
      </c>
      <c r="O145">
        <f t="shared" si="11"/>
        <v>0.28879553924696955</v>
      </c>
    </row>
    <row r="146" spans="1:15">
      <c r="A146" t="s">
        <v>196</v>
      </c>
      <c r="B146">
        <v>0</v>
      </c>
      <c r="C146" t="s">
        <v>213</v>
      </c>
      <c r="D146">
        <v>1024</v>
      </c>
      <c r="E146">
        <v>768</v>
      </c>
      <c r="F146">
        <v>24</v>
      </c>
      <c r="G146" t="s">
        <v>157</v>
      </c>
      <c r="H146">
        <v>6121</v>
      </c>
      <c r="I146">
        <v>10</v>
      </c>
      <c r="J146">
        <v>6.4</v>
      </c>
      <c r="K146">
        <v>6.4</v>
      </c>
      <c r="L146">
        <f t="shared" si="8"/>
        <v>1</v>
      </c>
      <c r="M146">
        <f t="shared" si="9"/>
        <v>0</v>
      </c>
      <c r="N146">
        <f t="shared" si="10"/>
        <v>0.19382002601611284</v>
      </c>
      <c r="O146">
        <f t="shared" si="11"/>
        <v>0.19382002601611281</v>
      </c>
    </row>
    <row r="147" spans="1:15">
      <c r="A147" t="s">
        <v>196</v>
      </c>
      <c r="B147">
        <v>0</v>
      </c>
      <c r="C147" t="s">
        <v>213</v>
      </c>
      <c r="D147">
        <v>1024</v>
      </c>
      <c r="E147">
        <v>768</v>
      </c>
      <c r="F147">
        <v>24</v>
      </c>
      <c r="G147" t="s">
        <v>157</v>
      </c>
      <c r="H147">
        <v>5414</v>
      </c>
      <c r="I147">
        <v>5</v>
      </c>
      <c r="J147">
        <v>2.5</v>
      </c>
      <c r="K147">
        <v>2.5</v>
      </c>
      <c r="L147">
        <f t="shared" si="8"/>
        <v>0.5</v>
      </c>
      <c r="M147">
        <f t="shared" si="9"/>
        <v>0.3010299956639812</v>
      </c>
      <c r="N147">
        <f t="shared" si="10"/>
        <v>0.6020599913279624</v>
      </c>
      <c r="O147">
        <f t="shared" si="11"/>
        <v>0.3010299956639812</v>
      </c>
    </row>
    <row r="148" spans="1:15">
      <c r="A148" t="s">
        <v>196</v>
      </c>
      <c r="B148">
        <v>0</v>
      </c>
      <c r="C148" t="s">
        <v>213</v>
      </c>
      <c r="D148">
        <v>1024</v>
      </c>
      <c r="E148">
        <v>768</v>
      </c>
      <c r="F148">
        <v>24</v>
      </c>
      <c r="G148" t="s">
        <v>157</v>
      </c>
      <c r="H148">
        <v>6298</v>
      </c>
      <c r="I148">
        <v>20</v>
      </c>
      <c r="J148">
        <v>16.899999999999999</v>
      </c>
      <c r="K148">
        <v>16.899999999999999</v>
      </c>
      <c r="L148">
        <f t="shared" si="8"/>
        <v>0.5</v>
      </c>
      <c r="M148">
        <f t="shared" si="9"/>
        <v>0.3010299956639812</v>
      </c>
      <c r="N148">
        <f t="shared" si="10"/>
        <v>0.22788670461367352</v>
      </c>
      <c r="O148">
        <f t="shared" si="11"/>
        <v>7.3143291050307674E-2</v>
      </c>
    </row>
    <row r="149" spans="1:15">
      <c r="A149" t="s">
        <v>196</v>
      </c>
      <c r="B149">
        <v>0</v>
      </c>
      <c r="C149" t="s">
        <v>213</v>
      </c>
      <c r="D149">
        <v>1024</v>
      </c>
      <c r="E149">
        <v>768</v>
      </c>
      <c r="F149">
        <v>24</v>
      </c>
      <c r="G149" t="s">
        <v>157</v>
      </c>
      <c r="H149">
        <v>1686</v>
      </c>
      <c r="I149">
        <v>40</v>
      </c>
      <c r="J149">
        <v>32.4</v>
      </c>
      <c r="K149">
        <v>32.4</v>
      </c>
      <c r="L149">
        <f t="shared" si="8"/>
        <v>0.25</v>
      </c>
      <c r="M149">
        <f t="shared" si="9"/>
        <v>0.6020599913279624</v>
      </c>
      <c r="N149">
        <f t="shared" si="10"/>
        <v>0.51054501020661214</v>
      </c>
      <c r="O149">
        <f t="shared" si="11"/>
        <v>9.1514981121350258E-2</v>
      </c>
    </row>
    <row r="150" spans="1:15">
      <c r="A150" t="s">
        <v>196</v>
      </c>
      <c r="B150">
        <v>0</v>
      </c>
      <c r="C150" t="s">
        <v>213</v>
      </c>
      <c r="D150">
        <v>1024</v>
      </c>
      <c r="E150">
        <v>768</v>
      </c>
      <c r="F150">
        <v>24</v>
      </c>
      <c r="G150" t="s">
        <v>157</v>
      </c>
      <c r="H150">
        <v>4739</v>
      </c>
      <c r="I150">
        <v>12</v>
      </c>
      <c r="J150">
        <v>8.1</v>
      </c>
      <c r="K150">
        <v>8.1</v>
      </c>
      <c r="L150">
        <f t="shared" si="8"/>
        <v>0.83333333333333337</v>
      </c>
      <c r="M150">
        <f t="shared" si="9"/>
        <v>7.9181246047624818E-2</v>
      </c>
      <c r="N150">
        <f t="shared" si="10"/>
        <v>9.15149811213503E-2</v>
      </c>
      <c r="O150">
        <f t="shared" si="11"/>
        <v>1.2333735073725483E-2</v>
      </c>
    </row>
    <row r="151" spans="1:15">
      <c r="A151" t="s">
        <v>196</v>
      </c>
      <c r="B151">
        <v>0</v>
      </c>
      <c r="C151" t="s">
        <v>213</v>
      </c>
      <c r="D151">
        <v>1024</v>
      </c>
      <c r="E151">
        <v>768</v>
      </c>
      <c r="F151">
        <v>24</v>
      </c>
      <c r="G151" t="s">
        <v>157</v>
      </c>
      <c r="H151">
        <v>4488</v>
      </c>
      <c r="I151">
        <v>14.5</v>
      </c>
      <c r="J151">
        <v>12.1</v>
      </c>
      <c r="K151">
        <v>12.1</v>
      </c>
      <c r="L151">
        <f t="shared" si="8"/>
        <v>0.68965517241379315</v>
      </c>
      <c r="M151">
        <f t="shared" si="9"/>
        <v>0.16136800223497488</v>
      </c>
      <c r="N151">
        <f t="shared" si="10"/>
        <v>8.2785370316450071E-2</v>
      </c>
      <c r="O151">
        <f t="shared" si="11"/>
        <v>7.8582631918524784E-2</v>
      </c>
    </row>
    <row r="152" spans="1:15">
      <c r="A152" t="s">
        <v>196</v>
      </c>
      <c r="B152">
        <v>0</v>
      </c>
      <c r="C152" t="s">
        <v>213</v>
      </c>
      <c r="D152">
        <v>1024</v>
      </c>
      <c r="E152">
        <v>768</v>
      </c>
      <c r="F152">
        <v>24</v>
      </c>
      <c r="G152" t="s">
        <v>157</v>
      </c>
      <c r="H152">
        <v>1785</v>
      </c>
      <c r="I152">
        <v>20</v>
      </c>
      <c r="J152">
        <v>22.5</v>
      </c>
      <c r="K152">
        <v>22.5</v>
      </c>
      <c r="L152">
        <f t="shared" si="8"/>
        <v>0.5</v>
      </c>
      <c r="M152">
        <f t="shared" si="9"/>
        <v>0.3010299956639812</v>
      </c>
      <c r="N152">
        <f t="shared" si="10"/>
        <v>0.35218251811136247</v>
      </c>
      <c r="O152">
        <f t="shared" si="11"/>
        <v>5.1152522447381332E-2</v>
      </c>
    </row>
    <row r="153" spans="1:15">
      <c r="A153" t="s">
        <v>196</v>
      </c>
      <c r="B153">
        <v>0</v>
      </c>
      <c r="C153" t="s">
        <v>213</v>
      </c>
      <c r="D153">
        <v>1024</v>
      </c>
      <c r="E153">
        <v>768</v>
      </c>
      <c r="F153">
        <v>24</v>
      </c>
      <c r="G153" t="s">
        <v>157</v>
      </c>
      <c r="H153">
        <v>1987</v>
      </c>
      <c r="I153">
        <v>2</v>
      </c>
      <c r="J153">
        <v>1.6</v>
      </c>
      <c r="K153">
        <v>1.6</v>
      </c>
      <c r="L153">
        <f t="shared" si="8"/>
        <v>0.2</v>
      </c>
      <c r="M153">
        <f t="shared" si="9"/>
        <v>0.69897000433601886</v>
      </c>
      <c r="N153">
        <f t="shared" si="10"/>
        <v>0.79588001734407521</v>
      </c>
      <c r="O153">
        <f t="shared" si="11"/>
        <v>9.6910013008056461E-2</v>
      </c>
    </row>
    <row r="154" spans="1:15">
      <c r="A154" t="s">
        <v>196</v>
      </c>
      <c r="B154">
        <v>0</v>
      </c>
      <c r="C154" t="s">
        <v>213</v>
      </c>
      <c r="D154">
        <v>1024</v>
      </c>
      <c r="E154">
        <v>768</v>
      </c>
      <c r="F154">
        <v>24</v>
      </c>
      <c r="G154" t="s">
        <v>157</v>
      </c>
      <c r="H154">
        <v>3594</v>
      </c>
      <c r="I154">
        <v>1.5</v>
      </c>
      <c r="J154">
        <v>0.9</v>
      </c>
      <c r="K154">
        <v>0.9</v>
      </c>
      <c r="L154">
        <f t="shared" si="8"/>
        <v>0.15</v>
      </c>
      <c r="M154">
        <f t="shared" si="9"/>
        <v>0.82390874094431876</v>
      </c>
      <c r="N154">
        <f t="shared" si="10"/>
        <v>1.045757490560675</v>
      </c>
      <c r="O154">
        <f t="shared" si="11"/>
        <v>0.22184874961635648</v>
      </c>
    </row>
    <row r="155" spans="1:15">
      <c r="A155" t="s">
        <v>196</v>
      </c>
      <c r="B155">
        <v>0</v>
      </c>
      <c r="C155" t="s">
        <v>213</v>
      </c>
      <c r="D155">
        <v>1024</v>
      </c>
      <c r="E155">
        <v>768</v>
      </c>
      <c r="F155">
        <v>24</v>
      </c>
      <c r="G155" t="s">
        <v>157</v>
      </c>
      <c r="H155">
        <v>2540</v>
      </c>
      <c r="I155">
        <v>40</v>
      </c>
      <c r="J155">
        <v>28.9</v>
      </c>
      <c r="K155">
        <v>28.9</v>
      </c>
      <c r="L155">
        <f t="shared" si="8"/>
        <v>0.25</v>
      </c>
      <c r="M155">
        <f t="shared" si="9"/>
        <v>0.6020599913279624</v>
      </c>
      <c r="N155">
        <f t="shared" si="10"/>
        <v>0.46089784275654783</v>
      </c>
      <c r="O155">
        <f t="shared" si="11"/>
        <v>0.14116214857141457</v>
      </c>
    </row>
    <row r="156" spans="1:15">
      <c r="A156" t="s">
        <v>196</v>
      </c>
      <c r="B156">
        <v>0</v>
      </c>
      <c r="C156" t="s">
        <v>213</v>
      </c>
      <c r="D156">
        <v>1024</v>
      </c>
      <c r="E156">
        <v>768</v>
      </c>
      <c r="F156">
        <v>24</v>
      </c>
      <c r="G156" t="s">
        <v>157</v>
      </c>
      <c r="H156">
        <v>1501</v>
      </c>
      <c r="I156">
        <v>10</v>
      </c>
      <c r="J156">
        <v>4.9000000000000004</v>
      </c>
      <c r="K156">
        <v>4.9000000000000004</v>
      </c>
      <c r="L156">
        <f t="shared" si="8"/>
        <v>1</v>
      </c>
      <c r="M156">
        <f t="shared" si="9"/>
        <v>0</v>
      </c>
      <c r="N156">
        <f t="shared" si="10"/>
        <v>0.30980391997148626</v>
      </c>
      <c r="O156">
        <f t="shared" si="11"/>
        <v>0.30980391997148632</v>
      </c>
    </row>
    <row r="157" spans="1:15">
      <c r="A157" t="s">
        <v>196</v>
      </c>
      <c r="B157">
        <v>0</v>
      </c>
      <c r="C157" t="s">
        <v>213</v>
      </c>
      <c r="D157">
        <v>1024</v>
      </c>
      <c r="E157">
        <v>768</v>
      </c>
      <c r="F157">
        <v>24</v>
      </c>
      <c r="G157" t="s">
        <v>157</v>
      </c>
      <c r="H157">
        <v>3551</v>
      </c>
      <c r="I157">
        <v>9</v>
      </c>
      <c r="J157">
        <v>3.6</v>
      </c>
      <c r="K157">
        <v>3.6</v>
      </c>
      <c r="L157">
        <f t="shared" si="8"/>
        <v>0.9</v>
      </c>
      <c r="M157">
        <f t="shared" si="9"/>
        <v>4.5757490560675143E-2</v>
      </c>
      <c r="N157">
        <f t="shared" si="10"/>
        <v>0.44369749923271273</v>
      </c>
      <c r="O157">
        <f t="shared" si="11"/>
        <v>0.3979400086720376</v>
      </c>
    </row>
    <row r="158" spans="1:15">
      <c r="A158" t="s">
        <v>196</v>
      </c>
      <c r="B158">
        <v>0</v>
      </c>
      <c r="C158" t="s">
        <v>213</v>
      </c>
      <c r="D158">
        <v>1024</v>
      </c>
      <c r="E158">
        <v>768</v>
      </c>
      <c r="F158">
        <v>24</v>
      </c>
      <c r="G158" t="s">
        <v>157</v>
      </c>
      <c r="H158">
        <v>1531</v>
      </c>
      <c r="I158">
        <v>40</v>
      </c>
      <c r="J158">
        <v>19.600000000000001</v>
      </c>
      <c r="K158">
        <v>19.600000000000001</v>
      </c>
      <c r="L158">
        <f t="shared" si="8"/>
        <v>0.25</v>
      </c>
      <c r="M158">
        <f t="shared" si="9"/>
        <v>0.6020599913279624</v>
      </c>
      <c r="N158">
        <f t="shared" si="10"/>
        <v>0.29225607135647602</v>
      </c>
      <c r="O158">
        <f t="shared" si="11"/>
        <v>0.30980391997148637</v>
      </c>
    </row>
    <row r="159" spans="1:15">
      <c r="A159" t="s">
        <v>196</v>
      </c>
      <c r="B159">
        <v>0</v>
      </c>
      <c r="C159" t="s">
        <v>213</v>
      </c>
      <c r="D159">
        <v>1024</v>
      </c>
      <c r="E159">
        <v>768</v>
      </c>
      <c r="F159">
        <v>24</v>
      </c>
      <c r="G159" t="s">
        <v>157</v>
      </c>
      <c r="H159">
        <v>2636</v>
      </c>
      <c r="I159">
        <v>1</v>
      </c>
      <c r="J159">
        <v>0.4</v>
      </c>
      <c r="K159">
        <v>0.4</v>
      </c>
      <c r="L159">
        <f t="shared" si="8"/>
        <v>0.1</v>
      </c>
      <c r="M159">
        <f t="shared" si="9"/>
        <v>1</v>
      </c>
      <c r="N159">
        <f t="shared" si="10"/>
        <v>1.3979400086720377</v>
      </c>
      <c r="O159">
        <f t="shared" si="11"/>
        <v>0.39794000867203749</v>
      </c>
    </row>
    <row r="160" spans="1:15">
      <c r="A160" t="s">
        <v>196</v>
      </c>
      <c r="B160">
        <v>0</v>
      </c>
      <c r="C160" t="s">
        <v>213</v>
      </c>
      <c r="D160">
        <v>1024</v>
      </c>
      <c r="E160">
        <v>768</v>
      </c>
      <c r="F160">
        <v>24</v>
      </c>
      <c r="G160" t="s">
        <v>157</v>
      </c>
      <c r="H160">
        <v>1263</v>
      </c>
      <c r="I160">
        <v>40</v>
      </c>
      <c r="J160">
        <v>25.6</v>
      </c>
      <c r="K160">
        <v>25.6</v>
      </c>
      <c r="L160">
        <f t="shared" si="8"/>
        <v>0.25</v>
      </c>
      <c r="M160">
        <f t="shared" si="9"/>
        <v>0.6020599913279624</v>
      </c>
      <c r="N160">
        <f t="shared" si="10"/>
        <v>0.40823996531184958</v>
      </c>
      <c r="O160">
        <f t="shared" si="11"/>
        <v>0.19382002601611281</v>
      </c>
    </row>
    <row r="161" spans="1:15">
      <c r="A161" t="s">
        <v>196</v>
      </c>
      <c r="B161">
        <v>0</v>
      </c>
      <c r="C161" t="s">
        <v>213</v>
      </c>
      <c r="D161">
        <v>1024</v>
      </c>
      <c r="E161">
        <v>768</v>
      </c>
      <c r="F161">
        <v>24</v>
      </c>
      <c r="G161" t="s">
        <v>157</v>
      </c>
      <c r="H161">
        <v>3470</v>
      </c>
      <c r="I161">
        <v>15</v>
      </c>
      <c r="J161">
        <v>14.4</v>
      </c>
      <c r="K161">
        <v>14.4</v>
      </c>
      <c r="L161">
        <f t="shared" si="8"/>
        <v>0.66666666666666663</v>
      </c>
      <c r="M161">
        <f t="shared" si="9"/>
        <v>0.17609125905568124</v>
      </c>
      <c r="N161">
        <f t="shared" si="10"/>
        <v>0.15836249209524964</v>
      </c>
      <c r="O161">
        <f t="shared" si="11"/>
        <v>1.7728766960431602E-2</v>
      </c>
    </row>
    <row r="162" spans="1:15">
      <c r="A162" t="s">
        <v>11</v>
      </c>
      <c r="B162">
        <v>0</v>
      </c>
      <c r="C162" t="s">
        <v>213</v>
      </c>
      <c r="D162">
        <v>1152</v>
      </c>
      <c r="E162">
        <v>864</v>
      </c>
      <c r="F162">
        <v>24</v>
      </c>
      <c r="G162" t="s">
        <v>12</v>
      </c>
      <c r="H162">
        <v>10096</v>
      </c>
      <c r="I162">
        <v>6</v>
      </c>
      <c r="J162">
        <v>4.9000000000000004</v>
      </c>
      <c r="K162">
        <v>4.9000000000000004</v>
      </c>
      <c r="L162">
        <f t="shared" si="8"/>
        <v>0.6</v>
      </c>
      <c r="M162">
        <f t="shared" si="9"/>
        <v>0.22184874961635639</v>
      </c>
      <c r="N162">
        <f t="shared" si="10"/>
        <v>0.30980391997148626</v>
      </c>
      <c r="O162">
        <f t="shared" si="11"/>
        <v>8.7955170355129925E-2</v>
      </c>
    </row>
    <row r="163" spans="1:15">
      <c r="A163" t="s">
        <v>11</v>
      </c>
      <c r="B163">
        <v>0</v>
      </c>
      <c r="C163" t="s">
        <v>213</v>
      </c>
      <c r="D163">
        <v>1152</v>
      </c>
      <c r="E163">
        <v>864</v>
      </c>
      <c r="F163">
        <v>24</v>
      </c>
      <c r="G163" t="s">
        <v>12</v>
      </c>
      <c r="H163">
        <v>3738</v>
      </c>
      <c r="I163">
        <v>7</v>
      </c>
      <c r="J163">
        <v>6.4</v>
      </c>
      <c r="K163">
        <v>6.4</v>
      </c>
      <c r="L163">
        <f t="shared" si="8"/>
        <v>0.7</v>
      </c>
      <c r="M163">
        <f t="shared" si="9"/>
        <v>0.15490195998574319</v>
      </c>
      <c r="N163">
        <f t="shared" si="10"/>
        <v>0.19382002601611284</v>
      </c>
      <c r="O163">
        <f t="shared" si="11"/>
        <v>3.8918066030369625E-2</v>
      </c>
    </row>
    <row r="164" spans="1:15">
      <c r="A164" t="s">
        <v>11</v>
      </c>
      <c r="B164">
        <v>0</v>
      </c>
      <c r="C164" t="s">
        <v>213</v>
      </c>
      <c r="D164">
        <v>1152</v>
      </c>
      <c r="E164">
        <v>864</v>
      </c>
      <c r="F164">
        <v>24</v>
      </c>
      <c r="G164" t="s">
        <v>12</v>
      </c>
      <c r="H164">
        <v>6930</v>
      </c>
      <c r="I164">
        <v>24</v>
      </c>
      <c r="J164">
        <v>32.4</v>
      </c>
      <c r="K164">
        <v>32.4</v>
      </c>
      <c r="L164">
        <f t="shared" si="8"/>
        <v>0.41666666666666669</v>
      </c>
      <c r="M164">
        <f t="shared" si="9"/>
        <v>0.38021124171160603</v>
      </c>
      <c r="N164">
        <f t="shared" si="10"/>
        <v>0.51054501020661214</v>
      </c>
      <c r="O164">
        <f t="shared" si="11"/>
        <v>0.13033376849500611</v>
      </c>
    </row>
    <row r="165" spans="1:15">
      <c r="A165" t="s">
        <v>11</v>
      </c>
      <c r="B165">
        <v>0</v>
      </c>
      <c r="C165" t="s">
        <v>213</v>
      </c>
      <c r="D165">
        <v>1152</v>
      </c>
      <c r="E165">
        <v>864</v>
      </c>
      <c r="F165">
        <v>24</v>
      </c>
      <c r="G165" t="s">
        <v>12</v>
      </c>
      <c r="H165">
        <v>9748</v>
      </c>
      <c r="I165">
        <v>19</v>
      </c>
      <c r="J165">
        <v>22.5</v>
      </c>
      <c r="K165">
        <v>22.5</v>
      </c>
      <c r="L165">
        <f t="shared" si="8"/>
        <v>0.52631578947368418</v>
      </c>
      <c r="M165">
        <f t="shared" si="9"/>
        <v>0.27875360095282897</v>
      </c>
      <c r="N165">
        <f t="shared" si="10"/>
        <v>0.35218251811136247</v>
      </c>
      <c r="O165">
        <f t="shared" si="11"/>
        <v>7.3428917158533558E-2</v>
      </c>
    </row>
    <row r="166" spans="1:15">
      <c r="A166" t="s">
        <v>11</v>
      </c>
      <c r="B166">
        <v>0</v>
      </c>
      <c r="C166" t="s">
        <v>213</v>
      </c>
      <c r="D166">
        <v>1152</v>
      </c>
      <c r="E166">
        <v>864</v>
      </c>
      <c r="F166">
        <v>24</v>
      </c>
      <c r="G166" t="s">
        <v>12</v>
      </c>
      <c r="H166">
        <v>3245</v>
      </c>
      <c r="I166">
        <v>17</v>
      </c>
      <c r="J166">
        <v>16.899999999999999</v>
      </c>
      <c r="K166">
        <v>16.899999999999999</v>
      </c>
      <c r="L166">
        <f t="shared" si="8"/>
        <v>0.58823529411764708</v>
      </c>
      <c r="M166">
        <f t="shared" si="9"/>
        <v>0.23044892137827391</v>
      </c>
      <c r="N166">
        <f t="shared" si="10"/>
        <v>0.22788670461367352</v>
      </c>
      <c r="O166">
        <f t="shared" si="11"/>
        <v>2.5622167646003891E-3</v>
      </c>
    </row>
    <row r="167" spans="1:15">
      <c r="A167" t="s">
        <v>11</v>
      </c>
      <c r="B167">
        <v>0</v>
      </c>
      <c r="C167" t="s">
        <v>213</v>
      </c>
      <c r="D167">
        <v>1152</v>
      </c>
      <c r="E167">
        <v>864</v>
      </c>
      <c r="F167">
        <v>24</v>
      </c>
      <c r="G167" t="s">
        <v>12</v>
      </c>
      <c r="H167">
        <v>9336</v>
      </c>
      <c r="I167">
        <v>7</v>
      </c>
      <c r="J167">
        <v>2.5</v>
      </c>
      <c r="K167">
        <v>2.5</v>
      </c>
      <c r="L167">
        <f t="shared" si="8"/>
        <v>0.7</v>
      </c>
      <c r="M167">
        <f t="shared" si="9"/>
        <v>0.15490195998574319</v>
      </c>
      <c r="N167">
        <f t="shared" si="10"/>
        <v>0.6020599913279624</v>
      </c>
      <c r="O167">
        <f t="shared" si="11"/>
        <v>0.44715803134221921</v>
      </c>
    </row>
    <row r="168" spans="1:15">
      <c r="A168" t="s">
        <v>11</v>
      </c>
      <c r="B168">
        <v>0</v>
      </c>
      <c r="C168" t="s">
        <v>213</v>
      </c>
      <c r="D168">
        <v>1152</v>
      </c>
      <c r="E168">
        <v>864</v>
      </c>
      <c r="F168">
        <v>24</v>
      </c>
      <c r="G168" t="s">
        <v>12</v>
      </c>
      <c r="H168">
        <v>5165</v>
      </c>
      <c r="I168">
        <v>14</v>
      </c>
      <c r="J168">
        <v>14.4</v>
      </c>
      <c r="K168">
        <v>14.4</v>
      </c>
      <c r="L168">
        <f t="shared" si="8"/>
        <v>0.7142857142857143</v>
      </c>
      <c r="M168">
        <f t="shared" si="9"/>
        <v>0.14612803567823801</v>
      </c>
      <c r="N168">
        <f t="shared" si="10"/>
        <v>0.15836249209524964</v>
      </c>
      <c r="O168">
        <f t="shared" si="11"/>
        <v>1.2234456417011652E-2</v>
      </c>
    </row>
    <row r="169" spans="1:15">
      <c r="A169" t="s">
        <v>11</v>
      </c>
      <c r="B169">
        <v>0</v>
      </c>
      <c r="C169" t="s">
        <v>213</v>
      </c>
      <c r="D169">
        <v>1152</v>
      </c>
      <c r="E169">
        <v>864</v>
      </c>
      <c r="F169">
        <v>24</v>
      </c>
      <c r="G169" t="s">
        <v>12</v>
      </c>
      <c r="H169">
        <v>18283</v>
      </c>
      <c r="I169">
        <v>5.4</v>
      </c>
      <c r="J169">
        <v>3.6</v>
      </c>
      <c r="K169">
        <v>3.6</v>
      </c>
      <c r="L169">
        <f t="shared" si="8"/>
        <v>0.54</v>
      </c>
      <c r="M169">
        <f t="shared" si="9"/>
        <v>0.26760624017703144</v>
      </c>
      <c r="N169">
        <f t="shared" si="10"/>
        <v>0.44369749923271273</v>
      </c>
      <c r="O169">
        <f t="shared" si="11"/>
        <v>0.17609125905568129</v>
      </c>
    </row>
    <row r="170" spans="1:15">
      <c r="A170" t="s">
        <v>11</v>
      </c>
      <c r="B170">
        <v>0</v>
      </c>
      <c r="C170" t="s">
        <v>213</v>
      </c>
      <c r="D170">
        <v>1152</v>
      </c>
      <c r="E170">
        <v>864</v>
      </c>
      <c r="F170">
        <v>24</v>
      </c>
      <c r="G170" t="s">
        <v>12</v>
      </c>
      <c r="H170">
        <v>4214</v>
      </c>
      <c r="I170">
        <v>20</v>
      </c>
      <c r="J170">
        <v>28.9</v>
      </c>
      <c r="K170">
        <v>28.9</v>
      </c>
      <c r="L170">
        <f t="shared" si="8"/>
        <v>0.5</v>
      </c>
      <c r="M170">
        <f t="shared" si="9"/>
        <v>0.3010299956639812</v>
      </c>
      <c r="N170">
        <f t="shared" si="10"/>
        <v>0.46089784275654783</v>
      </c>
      <c r="O170">
        <f t="shared" si="11"/>
        <v>0.15986784709256663</v>
      </c>
    </row>
    <row r="171" spans="1:15">
      <c r="A171" t="s">
        <v>11</v>
      </c>
      <c r="B171">
        <v>0</v>
      </c>
      <c r="C171" t="s">
        <v>213</v>
      </c>
      <c r="D171">
        <v>1152</v>
      </c>
      <c r="E171">
        <v>864</v>
      </c>
      <c r="F171">
        <v>24</v>
      </c>
      <c r="G171" t="s">
        <v>12</v>
      </c>
      <c r="H171">
        <v>3958</v>
      </c>
      <c r="I171">
        <v>19.399999999999999</v>
      </c>
      <c r="J171">
        <v>25.6</v>
      </c>
      <c r="K171">
        <v>25.6</v>
      </c>
      <c r="L171">
        <f t="shared" si="8"/>
        <v>0.51546391752577325</v>
      </c>
      <c r="M171">
        <f t="shared" si="9"/>
        <v>0.28780172993022596</v>
      </c>
      <c r="N171">
        <f t="shared" si="10"/>
        <v>0.40823996531184958</v>
      </c>
      <c r="O171">
        <f t="shared" si="11"/>
        <v>0.12043823538162357</v>
      </c>
    </row>
    <row r="172" spans="1:15">
      <c r="A172" t="s">
        <v>11</v>
      </c>
      <c r="B172">
        <v>0</v>
      </c>
      <c r="C172" t="s">
        <v>213</v>
      </c>
      <c r="D172">
        <v>1152</v>
      </c>
      <c r="E172">
        <v>864</v>
      </c>
      <c r="F172">
        <v>24</v>
      </c>
      <c r="G172" t="s">
        <v>12</v>
      </c>
      <c r="H172">
        <v>7727</v>
      </c>
      <c r="I172">
        <v>2</v>
      </c>
      <c r="J172">
        <v>0.9</v>
      </c>
      <c r="K172">
        <v>0.9</v>
      </c>
      <c r="L172">
        <f t="shared" si="8"/>
        <v>0.2</v>
      </c>
      <c r="M172">
        <f t="shared" si="9"/>
        <v>0.69897000433601886</v>
      </c>
      <c r="N172">
        <f t="shared" si="10"/>
        <v>1.045757490560675</v>
      </c>
      <c r="O172">
        <f t="shared" si="11"/>
        <v>0.34678748622465649</v>
      </c>
    </row>
    <row r="173" spans="1:15">
      <c r="A173" t="s">
        <v>11</v>
      </c>
      <c r="B173">
        <v>0</v>
      </c>
      <c r="C173" t="s">
        <v>213</v>
      </c>
      <c r="D173">
        <v>1152</v>
      </c>
      <c r="E173">
        <v>864</v>
      </c>
      <c r="F173">
        <v>24</v>
      </c>
      <c r="G173" t="s">
        <v>12</v>
      </c>
      <c r="H173">
        <v>4942</v>
      </c>
      <c r="I173">
        <v>7</v>
      </c>
      <c r="J173">
        <v>8.1</v>
      </c>
      <c r="K173">
        <v>8.1</v>
      </c>
      <c r="L173">
        <f t="shared" si="8"/>
        <v>0.7</v>
      </c>
      <c r="M173">
        <f t="shared" si="9"/>
        <v>0.15490195998574319</v>
      </c>
      <c r="N173">
        <f t="shared" si="10"/>
        <v>9.15149811213503E-2</v>
      </c>
      <c r="O173">
        <f t="shared" si="11"/>
        <v>6.3386978864392901E-2</v>
      </c>
    </row>
    <row r="174" spans="1:15">
      <c r="A174" t="s">
        <v>11</v>
      </c>
      <c r="B174">
        <v>0</v>
      </c>
      <c r="C174" t="s">
        <v>213</v>
      </c>
      <c r="D174">
        <v>1152</v>
      </c>
      <c r="E174">
        <v>864</v>
      </c>
      <c r="F174">
        <v>24</v>
      </c>
      <c r="G174" t="s">
        <v>12</v>
      </c>
      <c r="H174">
        <v>6478</v>
      </c>
      <c r="I174">
        <v>9.5</v>
      </c>
      <c r="J174">
        <v>12.1</v>
      </c>
      <c r="K174">
        <v>12.1</v>
      </c>
      <c r="L174">
        <f t="shared" si="8"/>
        <v>0.95</v>
      </c>
      <c r="M174">
        <f t="shared" si="9"/>
        <v>2.2276394711152208E-2</v>
      </c>
      <c r="N174">
        <f t="shared" si="10"/>
        <v>8.2785370316450071E-2</v>
      </c>
      <c r="O174">
        <f t="shared" si="11"/>
        <v>6.0508975605297818E-2</v>
      </c>
    </row>
    <row r="175" spans="1:15">
      <c r="A175" t="s">
        <v>11</v>
      </c>
      <c r="B175">
        <v>0</v>
      </c>
      <c r="C175" t="s">
        <v>213</v>
      </c>
      <c r="D175">
        <v>1152</v>
      </c>
      <c r="E175">
        <v>864</v>
      </c>
      <c r="F175">
        <v>24</v>
      </c>
      <c r="G175" t="s">
        <v>12</v>
      </c>
      <c r="H175">
        <v>6361</v>
      </c>
      <c r="I175">
        <v>2.4</v>
      </c>
      <c r="J175">
        <v>1.6</v>
      </c>
      <c r="K175">
        <v>1.6</v>
      </c>
      <c r="L175">
        <f t="shared" si="8"/>
        <v>0.24</v>
      </c>
      <c r="M175">
        <f t="shared" si="9"/>
        <v>0.61978875828839397</v>
      </c>
      <c r="N175">
        <f t="shared" si="10"/>
        <v>0.79588001734407521</v>
      </c>
      <c r="O175">
        <f t="shared" si="11"/>
        <v>0.17609125905568124</v>
      </c>
    </row>
    <row r="176" spans="1:15">
      <c r="A176" t="s">
        <v>11</v>
      </c>
      <c r="B176">
        <v>0</v>
      </c>
      <c r="C176" t="s">
        <v>213</v>
      </c>
      <c r="D176">
        <v>1152</v>
      </c>
      <c r="E176">
        <v>864</v>
      </c>
      <c r="F176">
        <v>24</v>
      </c>
      <c r="G176" t="s">
        <v>12</v>
      </c>
      <c r="H176">
        <v>5806</v>
      </c>
      <c r="I176">
        <v>14</v>
      </c>
      <c r="J176">
        <v>19.600000000000001</v>
      </c>
      <c r="K176">
        <v>19.600000000000001</v>
      </c>
      <c r="L176">
        <f t="shared" si="8"/>
        <v>0.7142857142857143</v>
      </c>
      <c r="M176">
        <f t="shared" si="9"/>
        <v>0.14612803567823801</v>
      </c>
      <c r="N176">
        <f t="shared" si="10"/>
        <v>0.29225607135647602</v>
      </c>
      <c r="O176">
        <f t="shared" si="11"/>
        <v>0.14612803567823801</v>
      </c>
    </row>
    <row r="177" spans="1:15">
      <c r="A177" t="s">
        <v>11</v>
      </c>
      <c r="B177">
        <v>0</v>
      </c>
      <c r="C177" t="s">
        <v>213</v>
      </c>
      <c r="D177">
        <v>1152</v>
      </c>
      <c r="E177">
        <v>864</v>
      </c>
      <c r="F177">
        <v>24</v>
      </c>
      <c r="G177" t="s">
        <v>12</v>
      </c>
      <c r="H177">
        <v>7077</v>
      </c>
      <c r="I177">
        <v>1</v>
      </c>
      <c r="J177">
        <v>0.4</v>
      </c>
      <c r="K177">
        <v>0.4</v>
      </c>
      <c r="L177">
        <f t="shared" si="8"/>
        <v>0.1</v>
      </c>
      <c r="M177">
        <f t="shared" si="9"/>
        <v>1</v>
      </c>
      <c r="N177">
        <f t="shared" si="10"/>
        <v>1.3979400086720377</v>
      </c>
      <c r="O177">
        <f t="shared" si="11"/>
        <v>0.39794000867203749</v>
      </c>
    </row>
    <row r="178" spans="1:15">
      <c r="A178" t="s">
        <v>136</v>
      </c>
      <c r="B178">
        <v>0</v>
      </c>
      <c r="C178" t="s">
        <v>213</v>
      </c>
      <c r="D178">
        <v>1366</v>
      </c>
      <c r="E178">
        <v>768</v>
      </c>
      <c r="F178">
        <v>32</v>
      </c>
      <c r="G178" t="s">
        <v>137</v>
      </c>
      <c r="H178">
        <v>5904</v>
      </c>
      <c r="I178">
        <v>2</v>
      </c>
      <c r="J178">
        <v>2.5</v>
      </c>
      <c r="K178">
        <v>2.5</v>
      </c>
      <c r="L178">
        <f t="shared" si="8"/>
        <v>0.2</v>
      </c>
      <c r="M178">
        <f t="shared" si="9"/>
        <v>0.69897000433601886</v>
      </c>
      <c r="N178">
        <f t="shared" si="10"/>
        <v>0.6020599913279624</v>
      </c>
      <c r="O178">
        <f t="shared" si="11"/>
        <v>9.691001300805635E-2</v>
      </c>
    </row>
    <row r="179" spans="1:15">
      <c r="A179" t="s">
        <v>136</v>
      </c>
      <c r="B179">
        <v>0</v>
      </c>
      <c r="C179" t="s">
        <v>213</v>
      </c>
      <c r="D179">
        <v>1366</v>
      </c>
      <c r="E179">
        <v>768</v>
      </c>
      <c r="F179">
        <v>32</v>
      </c>
      <c r="G179" t="s">
        <v>137</v>
      </c>
      <c r="H179">
        <v>3754</v>
      </c>
      <c r="I179">
        <v>8</v>
      </c>
      <c r="J179">
        <v>8.1</v>
      </c>
      <c r="K179">
        <v>8.1</v>
      </c>
      <c r="L179">
        <f t="shared" si="8"/>
        <v>0.8</v>
      </c>
      <c r="M179">
        <f t="shared" si="9"/>
        <v>9.691001300805642E-2</v>
      </c>
      <c r="N179">
        <f t="shared" si="10"/>
        <v>9.15149811213503E-2</v>
      </c>
      <c r="O179">
        <f t="shared" si="11"/>
        <v>5.3950318867061059E-3</v>
      </c>
    </row>
    <row r="180" spans="1:15">
      <c r="A180" t="s">
        <v>136</v>
      </c>
      <c r="B180">
        <v>0</v>
      </c>
      <c r="C180" t="s">
        <v>213</v>
      </c>
      <c r="D180">
        <v>1366</v>
      </c>
      <c r="E180">
        <v>768</v>
      </c>
      <c r="F180">
        <v>32</v>
      </c>
      <c r="G180" t="s">
        <v>137</v>
      </c>
      <c r="H180">
        <v>2909</v>
      </c>
      <c r="I180">
        <v>10</v>
      </c>
      <c r="J180">
        <v>12.1</v>
      </c>
      <c r="K180">
        <v>12.1</v>
      </c>
      <c r="L180">
        <f t="shared" si="8"/>
        <v>1</v>
      </c>
      <c r="M180">
        <f t="shared" si="9"/>
        <v>0</v>
      </c>
      <c r="N180">
        <f t="shared" si="10"/>
        <v>8.2785370316450071E-2</v>
      </c>
      <c r="O180">
        <f t="shared" si="11"/>
        <v>8.2785370316450071E-2</v>
      </c>
    </row>
    <row r="181" spans="1:15">
      <c r="A181" t="s">
        <v>136</v>
      </c>
      <c r="B181">
        <v>0</v>
      </c>
      <c r="C181" t="s">
        <v>213</v>
      </c>
      <c r="D181">
        <v>1366</v>
      </c>
      <c r="E181">
        <v>768</v>
      </c>
      <c r="F181">
        <v>32</v>
      </c>
      <c r="G181" t="s">
        <v>137</v>
      </c>
      <c r="H181">
        <v>2768</v>
      </c>
      <c r="I181">
        <v>4</v>
      </c>
      <c r="J181">
        <v>3.6</v>
      </c>
      <c r="K181">
        <v>3.6</v>
      </c>
      <c r="L181">
        <f t="shared" si="8"/>
        <v>0.4</v>
      </c>
      <c r="M181">
        <f t="shared" si="9"/>
        <v>0.3979400086720376</v>
      </c>
      <c r="N181">
        <f t="shared" si="10"/>
        <v>0.44369749923271273</v>
      </c>
      <c r="O181">
        <f t="shared" si="11"/>
        <v>4.5757490560675129E-2</v>
      </c>
    </row>
    <row r="182" spans="1:15">
      <c r="A182" t="s">
        <v>136</v>
      </c>
      <c r="B182">
        <v>0</v>
      </c>
      <c r="C182" t="s">
        <v>213</v>
      </c>
      <c r="D182">
        <v>1366</v>
      </c>
      <c r="E182">
        <v>768</v>
      </c>
      <c r="F182">
        <v>32</v>
      </c>
      <c r="G182" t="s">
        <v>137</v>
      </c>
      <c r="H182">
        <v>1857</v>
      </c>
      <c r="I182">
        <v>2</v>
      </c>
      <c r="J182">
        <v>0.9</v>
      </c>
      <c r="K182">
        <v>0.9</v>
      </c>
      <c r="L182">
        <f t="shared" si="8"/>
        <v>0.2</v>
      </c>
      <c r="M182">
        <f t="shared" si="9"/>
        <v>0.69897000433601886</v>
      </c>
      <c r="N182">
        <f t="shared" si="10"/>
        <v>1.045757490560675</v>
      </c>
      <c r="O182">
        <f t="shared" si="11"/>
        <v>0.34678748622465649</v>
      </c>
    </row>
    <row r="183" spans="1:15">
      <c r="A183" t="s">
        <v>136</v>
      </c>
      <c r="B183">
        <v>0</v>
      </c>
      <c r="C183" t="s">
        <v>213</v>
      </c>
      <c r="D183">
        <v>1366</v>
      </c>
      <c r="E183">
        <v>768</v>
      </c>
      <c r="F183">
        <v>32</v>
      </c>
      <c r="G183" t="s">
        <v>137</v>
      </c>
      <c r="H183">
        <v>2832</v>
      </c>
      <c r="I183">
        <v>15</v>
      </c>
      <c r="J183">
        <v>22.5</v>
      </c>
      <c r="K183">
        <v>22.5</v>
      </c>
      <c r="L183">
        <f t="shared" si="8"/>
        <v>0.66666666666666663</v>
      </c>
      <c r="M183">
        <f t="shared" si="9"/>
        <v>0.17609125905568124</v>
      </c>
      <c r="N183">
        <f t="shared" si="10"/>
        <v>0.35218251811136247</v>
      </c>
      <c r="O183">
        <f t="shared" si="11"/>
        <v>0.17609125905568127</v>
      </c>
    </row>
    <row r="184" spans="1:15">
      <c r="A184" t="s">
        <v>136</v>
      </c>
      <c r="B184">
        <v>0</v>
      </c>
      <c r="C184" t="s">
        <v>213</v>
      </c>
      <c r="D184">
        <v>1366</v>
      </c>
      <c r="E184">
        <v>768</v>
      </c>
      <c r="F184">
        <v>32</v>
      </c>
      <c r="G184" t="s">
        <v>137</v>
      </c>
      <c r="H184">
        <v>4112</v>
      </c>
      <c r="I184">
        <v>18</v>
      </c>
      <c r="J184">
        <v>28.9</v>
      </c>
      <c r="K184">
        <v>28.9</v>
      </c>
      <c r="L184">
        <f t="shared" si="8"/>
        <v>0.55555555555555558</v>
      </c>
      <c r="M184">
        <f t="shared" si="9"/>
        <v>0.25527250510330601</v>
      </c>
      <c r="N184">
        <f t="shared" si="10"/>
        <v>0.46089784275654783</v>
      </c>
      <c r="O184">
        <f t="shared" si="11"/>
        <v>0.20562533765324176</v>
      </c>
    </row>
    <row r="185" spans="1:15">
      <c r="A185" t="s">
        <v>136</v>
      </c>
      <c r="B185">
        <v>0</v>
      </c>
      <c r="C185" t="s">
        <v>213</v>
      </c>
      <c r="D185">
        <v>1366</v>
      </c>
      <c r="E185">
        <v>768</v>
      </c>
      <c r="F185">
        <v>32</v>
      </c>
      <c r="G185" t="s">
        <v>137</v>
      </c>
      <c r="H185">
        <v>2635</v>
      </c>
      <c r="I185">
        <v>17</v>
      </c>
      <c r="J185">
        <v>25.6</v>
      </c>
      <c r="K185">
        <v>25.6</v>
      </c>
      <c r="L185">
        <f t="shared" si="8"/>
        <v>0.58823529411764708</v>
      </c>
      <c r="M185">
        <f t="shared" si="9"/>
        <v>0.23044892137827391</v>
      </c>
      <c r="N185">
        <f t="shared" si="10"/>
        <v>0.40823996531184958</v>
      </c>
      <c r="O185">
        <f t="shared" si="11"/>
        <v>0.17779104393357567</v>
      </c>
    </row>
    <row r="186" spans="1:15">
      <c r="A186" t="s">
        <v>136</v>
      </c>
      <c r="B186">
        <v>0</v>
      </c>
      <c r="C186" t="s">
        <v>213</v>
      </c>
      <c r="D186">
        <v>1366</v>
      </c>
      <c r="E186">
        <v>768</v>
      </c>
      <c r="F186">
        <v>32</v>
      </c>
      <c r="G186" t="s">
        <v>137</v>
      </c>
      <c r="H186">
        <v>1881</v>
      </c>
      <c r="I186">
        <v>1</v>
      </c>
      <c r="J186">
        <v>0.4</v>
      </c>
      <c r="K186">
        <v>0.4</v>
      </c>
      <c r="L186">
        <f t="shared" si="8"/>
        <v>0.1</v>
      </c>
      <c r="M186">
        <f t="shared" si="9"/>
        <v>1</v>
      </c>
      <c r="N186">
        <f t="shared" si="10"/>
        <v>1.3979400086720377</v>
      </c>
      <c r="O186">
        <f t="shared" si="11"/>
        <v>0.39794000867203749</v>
      </c>
    </row>
    <row r="187" spans="1:15">
      <c r="A187" t="s">
        <v>136</v>
      </c>
      <c r="B187">
        <v>0</v>
      </c>
      <c r="C187" t="s">
        <v>213</v>
      </c>
      <c r="D187">
        <v>1366</v>
      </c>
      <c r="E187">
        <v>768</v>
      </c>
      <c r="F187">
        <v>32</v>
      </c>
      <c r="G187" t="s">
        <v>137</v>
      </c>
      <c r="H187">
        <v>4079</v>
      </c>
      <c r="I187">
        <v>4</v>
      </c>
      <c r="J187">
        <v>4.9000000000000004</v>
      </c>
      <c r="K187">
        <v>4.9000000000000004</v>
      </c>
      <c r="L187">
        <f t="shared" si="8"/>
        <v>0.4</v>
      </c>
      <c r="M187">
        <f t="shared" si="9"/>
        <v>0.3979400086720376</v>
      </c>
      <c r="N187">
        <f t="shared" si="10"/>
        <v>0.30980391997148626</v>
      </c>
      <c r="O187">
        <f t="shared" si="11"/>
        <v>8.8136088700551285E-2</v>
      </c>
    </row>
    <row r="188" spans="1:15">
      <c r="A188" t="s">
        <v>136</v>
      </c>
      <c r="B188">
        <v>0</v>
      </c>
      <c r="C188" t="s">
        <v>213</v>
      </c>
      <c r="D188">
        <v>1366</v>
      </c>
      <c r="E188">
        <v>768</v>
      </c>
      <c r="F188">
        <v>32</v>
      </c>
      <c r="G188" t="s">
        <v>137</v>
      </c>
      <c r="H188">
        <v>7745</v>
      </c>
      <c r="I188">
        <v>11</v>
      </c>
      <c r="J188">
        <v>19.600000000000001</v>
      </c>
      <c r="K188">
        <v>19.600000000000001</v>
      </c>
      <c r="L188">
        <f t="shared" si="8"/>
        <v>0.90909090909090906</v>
      </c>
      <c r="M188">
        <f t="shared" si="9"/>
        <v>4.1392685158225077E-2</v>
      </c>
      <c r="N188">
        <f t="shared" si="10"/>
        <v>0.29225607135647602</v>
      </c>
      <c r="O188">
        <f t="shared" si="11"/>
        <v>0.25086338619825099</v>
      </c>
    </row>
    <row r="189" spans="1:15">
      <c r="A189" t="s">
        <v>136</v>
      </c>
      <c r="B189">
        <v>0</v>
      </c>
      <c r="C189" t="s">
        <v>213</v>
      </c>
      <c r="D189">
        <v>1366</v>
      </c>
      <c r="E189">
        <v>768</v>
      </c>
      <c r="F189">
        <v>32</v>
      </c>
      <c r="G189" t="s">
        <v>137</v>
      </c>
      <c r="H189">
        <v>2896</v>
      </c>
      <c r="I189">
        <v>10</v>
      </c>
      <c r="J189">
        <v>14.4</v>
      </c>
      <c r="K189">
        <v>14.4</v>
      </c>
      <c r="L189">
        <f t="shared" si="8"/>
        <v>1</v>
      </c>
      <c r="M189">
        <f t="shared" si="9"/>
        <v>0</v>
      </c>
      <c r="N189">
        <f t="shared" si="10"/>
        <v>0.15836249209524964</v>
      </c>
      <c r="O189">
        <f t="shared" si="11"/>
        <v>0.15836249209524966</v>
      </c>
    </row>
    <row r="190" spans="1:15">
      <c r="A190" t="s">
        <v>136</v>
      </c>
      <c r="B190">
        <v>0</v>
      </c>
      <c r="C190" t="s">
        <v>213</v>
      </c>
      <c r="D190">
        <v>1366</v>
      </c>
      <c r="E190">
        <v>768</v>
      </c>
      <c r="F190">
        <v>32</v>
      </c>
      <c r="G190" t="s">
        <v>137</v>
      </c>
      <c r="H190">
        <v>1889</v>
      </c>
      <c r="I190">
        <v>2</v>
      </c>
      <c r="J190">
        <v>1.6</v>
      </c>
      <c r="K190">
        <v>1.6</v>
      </c>
      <c r="L190">
        <f t="shared" si="8"/>
        <v>0.2</v>
      </c>
      <c r="M190">
        <f t="shared" si="9"/>
        <v>0.69897000433601886</v>
      </c>
      <c r="N190">
        <f t="shared" si="10"/>
        <v>0.79588001734407521</v>
      </c>
      <c r="O190">
        <f t="shared" si="11"/>
        <v>9.6910013008056461E-2</v>
      </c>
    </row>
    <row r="191" spans="1:15">
      <c r="A191" t="s">
        <v>136</v>
      </c>
      <c r="B191">
        <v>0</v>
      </c>
      <c r="C191" t="s">
        <v>213</v>
      </c>
      <c r="D191">
        <v>1366</v>
      </c>
      <c r="E191">
        <v>768</v>
      </c>
      <c r="F191">
        <v>32</v>
      </c>
      <c r="G191" t="s">
        <v>137</v>
      </c>
      <c r="H191">
        <v>1987</v>
      </c>
      <c r="I191">
        <v>4</v>
      </c>
      <c r="J191">
        <v>6.4</v>
      </c>
      <c r="K191">
        <v>6.4</v>
      </c>
      <c r="L191">
        <f t="shared" si="8"/>
        <v>0.4</v>
      </c>
      <c r="M191">
        <f t="shared" si="9"/>
        <v>0.3979400086720376</v>
      </c>
      <c r="N191">
        <f t="shared" si="10"/>
        <v>0.19382002601611284</v>
      </c>
      <c r="O191">
        <f t="shared" si="11"/>
        <v>0.20411998265592479</v>
      </c>
    </row>
    <row r="192" spans="1:15">
      <c r="A192" t="s">
        <v>136</v>
      </c>
      <c r="B192">
        <v>0</v>
      </c>
      <c r="C192" t="s">
        <v>213</v>
      </c>
      <c r="D192">
        <v>1366</v>
      </c>
      <c r="E192">
        <v>768</v>
      </c>
      <c r="F192">
        <v>32</v>
      </c>
      <c r="G192" t="s">
        <v>137</v>
      </c>
      <c r="H192">
        <v>4531</v>
      </c>
      <c r="I192">
        <v>17</v>
      </c>
      <c r="J192">
        <v>32.4</v>
      </c>
      <c r="K192">
        <v>32.4</v>
      </c>
      <c r="L192">
        <f t="shared" si="8"/>
        <v>0.58823529411764708</v>
      </c>
      <c r="M192">
        <f t="shared" si="9"/>
        <v>0.23044892137827391</v>
      </c>
      <c r="N192">
        <f t="shared" si="10"/>
        <v>0.51054501020661214</v>
      </c>
      <c r="O192">
        <f t="shared" si="11"/>
        <v>0.28009608882833825</v>
      </c>
    </row>
    <row r="193" spans="1:15">
      <c r="A193" t="s">
        <v>136</v>
      </c>
      <c r="B193">
        <v>0</v>
      </c>
      <c r="C193" t="s">
        <v>213</v>
      </c>
      <c r="D193">
        <v>1366</v>
      </c>
      <c r="E193">
        <v>768</v>
      </c>
      <c r="F193">
        <v>32</v>
      </c>
      <c r="G193" t="s">
        <v>137</v>
      </c>
      <c r="H193">
        <v>2418</v>
      </c>
      <c r="I193">
        <v>11</v>
      </c>
      <c r="J193">
        <v>16.899999999999999</v>
      </c>
      <c r="K193">
        <v>16.899999999999999</v>
      </c>
      <c r="L193">
        <f t="shared" si="8"/>
        <v>0.90909090909090906</v>
      </c>
      <c r="M193">
        <f t="shared" si="9"/>
        <v>4.1392685158225077E-2</v>
      </c>
      <c r="N193">
        <f t="shared" si="10"/>
        <v>0.22788670461367352</v>
      </c>
      <c r="O193">
        <f t="shared" si="11"/>
        <v>0.18649401945544847</v>
      </c>
    </row>
    <row r="194" spans="1:15">
      <c r="A194" t="s">
        <v>197</v>
      </c>
      <c r="B194">
        <v>0</v>
      </c>
      <c r="C194" t="s">
        <v>213</v>
      </c>
      <c r="D194">
        <v>1280</v>
      </c>
      <c r="E194">
        <v>800</v>
      </c>
      <c r="F194">
        <v>32</v>
      </c>
      <c r="G194" t="s">
        <v>198</v>
      </c>
      <c r="H194">
        <v>12515</v>
      </c>
      <c r="I194">
        <v>6</v>
      </c>
      <c r="J194">
        <v>3.6</v>
      </c>
      <c r="K194">
        <v>3.6</v>
      </c>
      <c r="L194">
        <f t="shared" si="8"/>
        <v>0.6</v>
      </c>
      <c r="M194">
        <f t="shared" si="9"/>
        <v>0.22184874961635639</v>
      </c>
      <c r="N194">
        <f t="shared" si="10"/>
        <v>0.44369749923271273</v>
      </c>
      <c r="O194">
        <f t="shared" si="11"/>
        <v>0.22184874961635634</v>
      </c>
    </row>
    <row r="195" spans="1:15">
      <c r="A195" t="s">
        <v>197</v>
      </c>
      <c r="B195">
        <v>0</v>
      </c>
      <c r="C195" t="s">
        <v>213</v>
      </c>
      <c r="D195">
        <v>1280</v>
      </c>
      <c r="E195">
        <v>800</v>
      </c>
      <c r="F195">
        <v>32</v>
      </c>
      <c r="G195" t="s">
        <v>198</v>
      </c>
      <c r="H195">
        <v>9547</v>
      </c>
      <c r="I195">
        <v>6</v>
      </c>
      <c r="J195">
        <v>4.9000000000000004</v>
      </c>
      <c r="K195">
        <v>4.9000000000000004</v>
      </c>
      <c r="L195">
        <f t="shared" ref="L195:L258" si="12">MIN(I195,10)/MAX(I195,10)</f>
        <v>0.6</v>
      </c>
      <c r="M195">
        <f t="shared" ref="M195:M258" si="13">LOG(1/L195)</f>
        <v>0.22184874961635639</v>
      </c>
      <c r="N195">
        <f t="shared" ref="N195:N258" si="14">LOG(1/(MIN(K195,10)/MAX(K195,10)))</f>
        <v>0.30980391997148626</v>
      </c>
      <c r="O195">
        <f t="shared" ref="O195:O258" si="15">ABS(LOG(L195)-LOG(MIN(K195,10)/MAX(K195,10)))</f>
        <v>8.7955170355129925E-2</v>
      </c>
    </row>
    <row r="196" spans="1:15">
      <c r="A196" t="s">
        <v>197</v>
      </c>
      <c r="B196">
        <v>0</v>
      </c>
      <c r="C196" t="s">
        <v>213</v>
      </c>
      <c r="D196">
        <v>1280</v>
      </c>
      <c r="E196">
        <v>800</v>
      </c>
      <c r="F196">
        <v>32</v>
      </c>
      <c r="G196" t="s">
        <v>198</v>
      </c>
      <c r="H196">
        <v>8360</v>
      </c>
      <c r="I196">
        <v>12</v>
      </c>
      <c r="J196">
        <v>14.4</v>
      </c>
      <c r="K196">
        <v>14.4</v>
      </c>
      <c r="L196">
        <f t="shared" si="12"/>
        <v>0.83333333333333337</v>
      </c>
      <c r="M196">
        <f t="shared" si="13"/>
        <v>7.9181246047624818E-2</v>
      </c>
      <c r="N196">
        <f t="shared" si="14"/>
        <v>0.15836249209524964</v>
      </c>
      <c r="O196">
        <f t="shared" si="15"/>
        <v>7.9181246047624859E-2</v>
      </c>
    </row>
    <row r="197" spans="1:15">
      <c r="A197" t="s">
        <v>197</v>
      </c>
      <c r="B197">
        <v>0</v>
      </c>
      <c r="C197" t="s">
        <v>213</v>
      </c>
      <c r="D197">
        <v>1280</v>
      </c>
      <c r="E197">
        <v>800</v>
      </c>
      <c r="F197">
        <v>32</v>
      </c>
      <c r="G197" t="s">
        <v>198</v>
      </c>
      <c r="H197">
        <v>8640</v>
      </c>
      <c r="I197">
        <v>14</v>
      </c>
      <c r="J197">
        <v>28.9</v>
      </c>
      <c r="K197">
        <v>28.9</v>
      </c>
      <c r="L197">
        <f t="shared" si="12"/>
        <v>0.7142857142857143</v>
      </c>
      <c r="M197">
        <f t="shared" si="13"/>
        <v>0.14612803567823801</v>
      </c>
      <c r="N197">
        <f t="shared" si="14"/>
        <v>0.46089784275654783</v>
      </c>
      <c r="O197">
        <f t="shared" si="15"/>
        <v>0.31476980707830982</v>
      </c>
    </row>
    <row r="198" spans="1:15">
      <c r="A198" t="s">
        <v>197</v>
      </c>
      <c r="B198">
        <v>0</v>
      </c>
      <c r="C198" t="s">
        <v>213</v>
      </c>
      <c r="D198">
        <v>1280</v>
      </c>
      <c r="E198">
        <v>800</v>
      </c>
      <c r="F198">
        <v>32</v>
      </c>
      <c r="G198" t="s">
        <v>198</v>
      </c>
      <c r="H198">
        <v>6125</v>
      </c>
      <c r="I198">
        <v>2</v>
      </c>
      <c r="J198">
        <v>0.9</v>
      </c>
      <c r="K198">
        <v>0.9</v>
      </c>
      <c r="L198">
        <f t="shared" si="12"/>
        <v>0.2</v>
      </c>
      <c r="M198">
        <f t="shared" si="13"/>
        <v>0.69897000433601886</v>
      </c>
      <c r="N198">
        <f t="shared" si="14"/>
        <v>1.045757490560675</v>
      </c>
      <c r="O198">
        <f t="shared" si="15"/>
        <v>0.34678748622465649</v>
      </c>
    </row>
    <row r="199" spans="1:15">
      <c r="A199" t="s">
        <v>197</v>
      </c>
      <c r="B199">
        <v>0</v>
      </c>
      <c r="C199" t="s">
        <v>213</v>
      </c>
      <c r="D199">
        <v>1280</v>
      </c>
      <c r="E199">
        <v>800</v>
      </c>
      <c r="F199">
        <v>32</v>
      </c>
      <c r="G199" t="s">
        <v>198</v>
      </c>
      <c r="H199">
        <v>6672</v>
      </c>
      <c r="I199">
        <v>1</v>
      </c>
      <c r="J199">
        <v>8.1</v>
      </c>
      <c r="K199">
        <v>8.1</v>
      </c>
      <c r="L199">
        <f t="shared" si="12"/>
        <v>0.1</v>
      </c>
      <c r="M199">
        <f t="shared" si="13"/>
        <v>1</v>
      </c>
      <c r="N199">
        <f t="shared" si="14"/>
        <v>9.15149811213503E-2</v>
      </c>
      <c r="O199">
        <f t="shared" si="15"/>
        <v>0.90848501887864974</v>
      </c>
    </row>
    <row r="200" spans="1:15">
      <c r="A200" t="s">
        <v>197</v>
      </c>
      <c r="B200">
        <v>0</v>
      </c>
      <c r="C200" t="s">
        <v>213</v>
      </c>
      <c r="D200">
        <v>1280</v>
      </c>
      <c r="E200">
        <v>800</v>
      </c>
      <c r="F200">
        <v>32</v>
      </c>
      <c r="G200" t="s">
        <v>198</v>
      </c>
      <c r="H200">
        <v>13625</v>
      </c>
      <c r="I200">
        <v>3</v>
      </c>
      <c r="J200">
        <v>19.600000000000001</v>
      </c>
      <c r="K200">
        <v>19.600000000000001</v>
      </c>
      <c r="L200">
        <f t="shared" si="12"/>
        <v>0.3</v>
      </c>
      <c r="M200">
        <f t="shared" si="13"/>
        <v>0.52287874528033762</v>
      </c>
      <c r="N200">
        <f t="shared" si="14"/>
        <v>0.29225607135647602</v>
      </c>
      <c r="O200">
        <f t="shared" si="15"/>
        <v>0.2306226739238616</v>
      </c>
    </row>
    <row r="201" spans="1:15">
      <c r="A201" t="s">
        <v>197</v>
      </c>
      <c r="B201">
        <v>0</v>
      </c>
      <c r="C201" t="s">
        <v>213</v>
      </c>
      <c r="D201">
        <v>1280</v>
      </c>
      <c r="E201">
        <v>800</v>
      </c>
      <c r="F201">
        <v>32</v>
      </c>
      <c r="G201" t="s">
        <v>198</v>
      </c>
      <c r="H201">
        <v>14672</v>
      </c>
      <c r="I201">
        <v>0.75</v>
      </c>
      <c r="J201">
        <v>6.4</v>
      </c>
      <c r="K201">
        <v>6.4</v>
      </c>
      <c r="L201">
        <f t="shared" si="12"/>
        <v>7.4999999999999997E-2</v>
      </c>
      <c r="M201">
        <f t="shared" si="13"/>
        <v>1.1249387366082999</v>
      </c>
      <c r="N201">
        <f t="shared" si="14"/>
        <v>0.19382002601611284</v>
      </c>
      <c r="O201">
        <f t="shared" si="15"/>
        <v>0.93111871059218709</v>
      </c>
    </row>
    <row r="202" spans="1:15">
      <c r="A202" t="s">
        <v>197</v>
      </c>
      <c r="B202">
        <v>0</v>
      </c>
      <c r="C202" t="s">
        <v>213</v>
      </c>
      <c r="D202">
        <v>1280</v>
      </c>
      <c r="E202">
        <v>800</v>
      </c>
      <c r="F202">
        <v>32</v>
      </c>
      <c r="G202" t="s">
        <v>198</v>
      </c>
      <c r="H202">
        <v>5656</v>
      </c>
      <c r="I202">
        <v>0.05</v>
      </c>
      <c r="J202">
        <v>0.4</v>
      </c>
      <c r="K202">
        <v>0.4</v>
      </c>
      <c r="L202">
        <f t="shared" si="12"/>
        <v>5.0000000000000001E-3</v>
      </c>
      <c r="M202">
        <f t="shared" si="13"/>
        <v>2.3010299956639813</v>
      </c>
      <c r="N202">
        <f t="shared" si="14"/>
        <v>1.3979400086720377</v>
      </c>
      <c r="O202">
        <f t="shared" si="15"/>
        <v>0.90308998699194376</v>
      </c>
    </row>
    <row r="203" spans="1:15">
      <c r="A203" t="s">
        <v>197</v>
      </c>
      <c r="B203">
        <v>0</v>
      </c>
      <c r="C203" t="s">
        <v>213</v>
      </c>
      <c r="D203">
        <v>1280</v>
      </c>
      <c r="E203">
        <v>800</v>
      </c>
      <c r="F203">
        <v>32</v>
      </c>
      <c r="G203" t="s">
        <v>198</v>
      </c>
      <c r="H203">
        <v>8687</v>
      </c>
      <c r="I203">
        <v>4</v>
      </c>
      <c r="J203">
        <v>16.899999999999999</v>
      </c>
      <c r="K203">
        <v>16.899999999999999</v>
      </c>
      <c r="L203">
        <f t="shared" si="12"/>
        <v>0.4</v>
      </c>
      <c r="M203">
        <f t="shared" si="13"/>
        <v>0.3979400086720376</v>
      </c>
      <c r="N203">
        <f t="shared" si="14"/>
        <v>0.22788670461367352</v>
      </c>
      <c r="O203">
        <f t="shared" si="15"/>
        <v>0.17005330405836408</v>
      </c>
    </row>
    <row r="204" spans="1:15">
      <c r="A204" t="s">
        <v>197</v>
      </c>
      <c r="B204">
        <v>0</v>
      </c>
      <c r="C204" t="s">
        <v>213</v>
      </c>
      <c r="D204">
        <v>1280</v>
      </c>
      <c r="E204">
        <v>800</v>
      </c>
      <c r="F204">
        <v>32</v>
      </c>
      <c r="G204" t="s">
        <v>198</v>
      </c>
      <c r="H204">
        <v>5172</v>
      </c>
      <c r="I204">
        <v>2</v>
      </c>
      <c r="J204">
        <v>12.1</v>
      </c>
      <c r="K204">
        <v>12.1</v>
      </c>
      <c r="L204">
        <f t="shared" si="12"/>
        <v>0.2</v>
      </c>
      <c r="M204">
        <f t="shared" si="13"/>
        <v>0.69897000433601886</v>
      </c>
      <c r="N204">
        <f t="shared" si="14"/>
        <v>8.2785370316450071E-2</v>
      </c>
      <c r="O204">
        <f t="shared" si="15"/>
        <v>0.61618463401956869</v>
      </c>
    </row>
    <row r="205" spans="1:15">
      <c r="A205" t="s">
        <v>197</v>
      </c>
      <c r="B205">
        <v>0</v>
      </c>
      <c r="C205" t="s">
        <v>213</v>
      </c>
      <c r="D205">
        <v>1280</v>
      </c>
      <c r="E205">
        <v>800</v>
      </c>
      <c r="F205">
        <v>32</v>
      </c>
      <c r="G205" t="s">
        <v>198</v>
      </c>
      <c r="H205">
        <v>9125</v>
      </c>
      <c r="I205">
        <v>7</v>
      </c>
      <c r="J205">
        <v>32.4</v>
      </c>
      <c r="K205">
        <v>32.4</v>
      </c>
      <c r="L205">
        <f t="shared" si="12"/>
        <v>0.7</v>
      </c>
      <c r="M205">
        <f t="shared" si="13"/>
        <v>0.15490195998574319</v>
      </c>
      <c r="N205">
        <f t="shared" si="14"/>
        <v>0.51054501020661214</v>
      </c>
      <c r="O205">
        <f t="shared" si="15"/>
        <v>0.35564305022086895</v>
      </c>
    </row>
    <row r="206" spans="1:15">
      <c r="A206" t="s">
        <v>197</v>
      </c>
      <c r="B206">
        <v>0</v>
      </c>
      <c r="C206" t="s">
        <v>213</v>
      </c>
      <c r="D206">
        <v>1280</v>
      </c>
      <c r="E206">
        <v>800</v>
      </c>
      <c r="F206">
        <v>32</v>
      </c>
      <c r="G206" t="s">
        <v>198</v>
      </c>
      <c r="H206">
        <v>10156</v>
      </c>
      <c r="I206">
        <v>0.25</v>
      </c>
      <c r="J206">
        <v>1.6</v>
      </c>
      <c r="K206">
        <v>1.6</v>
      </c>
      <c r="L206">
        <f t="shared" si="12"/>
        <v>2.5000000000000001E-2</v>
      </c>
      <c r="M206">
        <f t="shared" si="13"/>
        <v>1.6020599913279623</v>
      </c>
      <c r="N206">
        <f t="shared" si="14"/>
        <v>0.79588001734407521</v>
      </c>
      <c r="O206">
        <f t="shared" si="15"/>
        <v>0.80617997398388708</v>
      </c>
    </row>
    <row r="207" spans="1:15">
      <c r="A207" t="s">
        <v>197</v>
      </c>
      <c r="B207">
        <v>0</v>
      </c>
      <c r="C207" t="s">
        <v>213</v>
      </c>
      <c r="D207">
        <v>1280</v>
      </c>
      <c r="E207">
        <v>800</v>
      </c>
      <c r="F207">
        <v>32</v>
      </c>
      <c r="G207" t="s">
        <v>198</v>
      </c>
      <c r="H207">
        <v>12688</v>
      </c>
      <c r="I207">
        <v>0.4</v>
      </c>
      <c r="J207">
        <v>2.5</v>
      </c>
      <c r="K207">
        <v>2.5</v>
      </c>
      <c r="L207">
        <f t="shared" si="12"/>
        <v>0.04</v>
      </c>
      <c r="M207">
        <f t="shared" si="13"/>
        <v>1.3979400086720377</v>
      </c>
      <c r="N207">
        <f t="shared" si="14"/>
        <v>0.6020599913279624</v>
      </c>
      <c r="O207">
        <f t="shared" si="15"/>
        <v>0.7958800173440751</v>
      </c>
    </row>
    <row r="208" spans="1:15">
      <c r="A208" t="s">
        <v>197</v>
      </c>
      <c r="B208">
        <v>0</v>
      </c>
      <c r="C208" t="s">
        <v>213</v>
      </c>
      <c r="D208">
        <v>1280</v>
      </c>
      <c r="E208">
        <v>800</v>
      </c>
      <c r="F208">
        <v>32</v>
      </c>
      <c r="G208" t="s">
        <v>198</v>
      </c>
      <c r="H208">
        <v>4640</v>
      </c>
      <c r="I208">
        <v>4</v>
      </c>
      <c r="J208">
        <v>22.5</v>
      </c>
      <c r="K208">
        <v>22.5</v>
      </c>
      <c r="L208">
        <f t="shared" si="12"/>
        <v>0.4</v>
      </c>
      <c r="M208">
        <f t="shared" si="13"/>
        <v>0.3979400086720376</v>
      </c>
      <c r="N208">
        <f t="shared" si="14"/>
        <v>0.35218251811136247</v>
      </c>
      <c r="O208">
        <f t="shared" si="15"/>
        <v>4.5757490560675074E-2</v>
      </c>
    </row>
    <row r="209" spans="1:15">
      <c r="A209" t="s">
        <v>197</v>
      </c>
      <c r="B209">
        <v>0</v>
      </c>
      <c r="C209" t="s">
        <v>213</v>
      </c>
      <c r="D209">
        <v>1280</v>
      </c>
      <c r="E209">
        <v>800</v>
      </c>
      <c r="F209">
        <v>32</v>
      </c>
      <c r="G209" t="s">
        <v>198</v>
      </c>
      <c r="H209">
        <v>2516</v>
      </c>
      <c r="I209">
        <v>5</v>
      </c>
      <c r="J209">
        <v>25.6</v>
      </c>
      <c r="K209">
        <v>25.6</v>
      </c>
      <c r="L209">
        <f t="shared" si="12"/>
        <v>0.5</v>
      </c>
      <c r="M209">
        <f t="shared" si="13"/>
        <v>0.3010299956639812</v>
      </c>
      <c r="N209">
        <f t="shared" si="14"/>
        <v>0.40823996531184958</v>
      </c>
      <c r="O209">
        <f t="shared" si="15"/>
        <v>0.10720996964786839</v>
      </c>
    </row>
    <row r="210" spans="1:15">
      <c r="A210" t="s">
        <v>199</v>
      </c>
      <c r="B210">
        <v>0</v>
      </c>
      <c r="C210" t="s">
        <v>213</v>
      </c>
      <c r="D210">
        <v>1280</v>
      </c>
      <c r="E210">
        <v>800</v>
      </c>
      <c r="F210">
        <v>24</v>
      </c>
      <c r="G210" t="s">
        <v>139</v>
      </c>
      <c r="H210">
        <v>25327</v>
      </c>
      <c r="I210">
        <v>12.5</v>
      </c>
      <c r="J210">
        <v>22.5</v>
      </c>
      <c r="K210">
        <v>22.5</v>
      </c>
      <c r="L210">
        <f t="shared" si="12"/>
        <v>0.8</v>
      </c>
      <c r="M210">
        <f t="shared" si="13"/>
        <v>9.691001300805642E-2</v>
      </c>
      <c r="N210">
        <f t="shared" si="14"/>
        <v>0.35218251811136247</v>
      </c>
      <c r="O210">
        <f t="shared" si="15"/>
        <v>0.25527250510330612</v>
      </c>
    </row>
    <row r="211" spans="1:15">
      <c r="A211" t="s">
        <v>199</v>
      </c>
      <c r="B211">
        <v>0</v>
      </c>
      <c r="C211" t="s">
        <v>213</v>
      </c>
      <c r="D211">
        <v>1280</v>
      </c>
      <c r="E211">
        <v>800</v>
      </c>
      <c r="F211">
        <v>24</v>
      </c>
      <c r="G211" t="s">
        <v>139</v>
      </c>
      <c r="H211">
        <v>10192</v>
      </c>
      <c r="I211">
        <v>14</v>
      </c>
      <c r="J211">
        <v>25.6</v>
      </c>
      <c r="K211">
        <v>25.6</v>
      </c>
      <c r="L211">
        <f t="shared" si="12"/>
        <v>0.7142857142857143</v>
      </c>
      <c r="M211">
        <f t="shared" si="13"/>
        <v>0.14612803567823801</v>
      </c>
      <c r="N211">
        <f t="shared" si="14"/>
        <v>0.40823996531184958</v>
      </c>
      <c r="O211">
        <f t="shared" si="15"/>
        <v>0.26211192963361157</v>
      </c>
    </row>
    <row r="212" spans="1:15">
      <c r="A212" t="s">
        <v>199</v>
      </c>
      <c r="B212">
        <v>0</v>
      </c>
      <c r="C212" t="s">
        <v>213</v>
      </c>
      <c r="D212">
        <v>1280</v>
      </c>
      <c r="E212">
        <v>800</v>
      </c>
      <c r="F212">
        <v>24</v>
      </c>
      <c r="G212" t="s">
        <v>139</v>
      </c>
      <c r="H212">
        <v>6654</v>
      </c>
      <c r="I212">
        <v>10</v>
      </c>
      <c r="J212">
        <v>16.899999999999999</v>
      </c>
      <c r="K212">
        <v>16.899999999999999</v>
      </c>
      <c r="L212">
        <f t="shared" si="12"/>
        <v>1</v>
      </c>
      <c r="M212">
        <f t="shared" si="13"/>
        <v>0</v>
      </c>
      <c r="N212">
        <f t="shared" si="14"/>
        <v>0.22788670461367352</v>
      </c>
      <c r="O212">
        <f t="shared" si="15"/>
        <v>0.22788670461367352</v>
      </c>
    </row>
    <row r="213" spans="1:15">
      <c r="A213" t="s">
        <v>199</v>
      </c>
      <c r="B213">
        <v>0</v>
      </c>
      <c r="C213" t="s">
        <v>213</v>
      </c>
      <c r="D213">
        <v>1280</v>
      </c>
      <c r="E213">
        <v>800</v>
      </c>
      <c r="F213">
        <v>24</v>
      </c>
      <c r="G213" t="s">
        <v>139</v>
      </c>
      <c r="H213">
        <v>6333</v>
      </c>
      <c r="I213">
        <v>5</v>
      </c>
      <c r="J213">
        <v>8.1</v>
      </c>
      <c r="K213">
        <v>8.1</v>
      </c>
      <c r="L213">
        <f t="shared" si="12"/>
        <v>0.5</v>
      </c>
      <c r="M213">
        <f t="shared" si="13"/>
        <v>0.3010299956639812</v>
      </c>
      <c r="N213">
        <f t="shared" si="14"/>
        <v>9.15149811213503E-2</v>
      </c>
      <c r="O213">
        <f t="shared" si="15"/>
        <v>0.20951501454263091</v>
      </c>
    </row>
    <row r="214" spans="1:15">
      <c r="A214" t="s">
        <v>199</v>
      </c>
      <c r="B214">
        <v>0</v>
      </c>
      <c r="C214" t="s">
        <v>213</v>
      </c>
      <c r="D214">
        <v>1280</v>
      </c>
      <c r="E214">
        <v>800</v>
      </c>
      <c r="F214">
        <v>24</v>
      </c>
      <c r="G214" t="s">
        <v>139</v>
      </c>
      <c r="H214">
        <v>8699</v>
      </c>
      <c r="I214">
        <v>3.5</v>
      </c>
      <c r="J214">
        <v>6.4</v>
      </c>
      <c r="K214">
        <v>6.4</v>
      </c>
      <c r="L214">
        <f t="shared" si="12"/>
        <v>0.35</v>
      </c>
      <c r="M214">
        <f t="shared" si="13"/>
        <v>0.45593195564972439</v>
      </c>
      <c r="N214">
        <f t="shared" si="14"/>
        <v>0.19382002601611284</v>
      </c>
      <c r="O214">
        <f t="shared" si="15"/>
        <v>0.26211192963361157</v>
      </c>
    </row>
    <row r="215" spans="1:15">
      <c r="A215" t="s">
        <v>199</v>
      </c>
      <c r="B215">
        <v>0</v>
      </c>
      <c r="C215" t="s">
        <v>213</v>
      </c>
      <c r="D215">
        <v>1280</v>
      </c>
      <c r="E215">
        <v>800</v>
      </c>
      <c r="F215">
        <v>24</v>
      </c>
      <c r="G215" t="s">
        <v>139</v>
      </c>
      <c r="H215">
        <v>13585</v>
      </c>
      <c r="I215">
        <v>8</v>
      </c>
      <c r="J215">
        <v>12.1</v>
      </c>
      <c r="K215">
        <v>12.1</v>
      </c>
      <c r="L215">
        <f t="shared" si="12"/>
        <v>0.8</v>
      </c>
      <c r="M215">
        <f t="shared" si="13"/>
        <v>9.691001300805642E-2</v>
      </c>
      <c r="N215">
        <f t="shared" si="14"/>
        <v>8.2785370316450071E-2</v>
      </c>
      <c r="O215">
        <f t="shared" si="15"/>
        <v>1.4124642691606321E-2</v>
      </c>
    </row>
    <row r="216" spans="1:15">
      <c r="A216" t="s">
        <v>199</v>
      </c>
      <c r="B216">
        <v>0</v>
      </c>
      <c r="C216" t="s">
        <v>213</v>
      </c>
      <c r="D216">
        <v>1280</v>
      </c>
      <c r="E216">
        <v>800</v>
      </c>
      <c r="F216">
        <v>24</v>
      </c>
      <c r="G216" t="s">
        <v>139</v>
      </c>
      <c r="H216">
        <v>11900</v>
      </c>
      <c r="I216">
        <v>18</v>
      </c>
      <c r="J216">
        <v>32.4</v>
      </c>
      <c r="K216">
        <v>32.4</v>
      </c>
      <c r="L216">
        <f t="shared" si="12"/>
        <v>0.55555555555555558</v>
      </c>
      <c r="M216">
        <f t="shared" si="13"/>
        <v>0.25527250510330601</v>
      </c>
      <c r="N216">
        <f t="shared" si="14"/>
        <v>0.51054501020661214</v>
      </c>
      <c r="O216">
        <f t="shared" si="15"/>
        <v>0.25527250510330607</v>
      </c>
    </row>
    <row r="217" spans="1:15">
      <c r="A217" t="s">
        <v>199</v>
      </c>
      <c r="B217">
        <v>0</v>
      </c>
      <c r="C217" t="s">
        <v>213</v>
      </c>
      <c r="D217">
        <v>1280</v>
      </c>
      <c r="E217">
        <v>800</v>
      </c>
      <c r="F217">
        <v>24</v>
      </c>
      <c r="G217" t="s">
        <v>139</v>
      </c>
      <c r="H217">
        <v>5762</v>
      </c>
      <c r="I217">
        <v>9</v>
      </c>
      <c r="J217">
        <v>14.4</v>
      </c>
      <c r="K217">
        <v>14.4</v>
      </c>
      <c r="L217">
        <f t="shared" si="12"/>
        <v>0.9</v>
      </c>
      <c r="M217">
        <f t="shared" si="13"/>
        <v>4.5757490560675143E-2</v>
      </c>
      <c r="N217">
        <f t="shared" si="14"/>
        <v>0.15836249209524964</v>
      </c>
      <c r="O217">
        <f t="shared" si="15"/>
        <v>0.11260500153457455</v>
      </c>
    </row>
    <row r="218" spans="1:15">
      <c r="A218" t="s">
        <v>199</v>
      </c>
      <c r="B218">
        <v>0</v>
      </c>
      <c r="C218" t="s">
        <v>213</v>
      </c>
      <c r="D218">
        <v>1280</v>
      </c>
      <c r="E218">
        <v>800</v>
      </c>
      <c r="F218">
        <v>24</v>
      </c>
      <c r="G218" t="s">
        <v>139</v>
      </c>
      <c r="H218">
        <v>3600</v>
      </c>
      <c r="I218">
        <v>1</v>
      </c>
      <c r="J218">
        <v>1.6</v>
      </c>
      <c r="K218">
        <v>1.6</v>
      </c>
      <c r="L218">
        <f t="shared" si="12"/>
        <v>0.1</v>
      </c>
      <c r="M218">
        <f t="shared" si="13"/>
        <v>1</v>
      </c>
      <c r="N218">
        <f t="shared" si="14"/>
        <v>0.79588001734407521</v>
      </c>
      <c r="O218">
        <f t="shared" si="15"/>
        <v>0.20411998265592479</v>
      </c>
    </row>
    <row r="219" spans="1:15">
      <c r="A219" t="s">
        <v>199</v>
      </c>
      <c r="B219">
        <v>0</v>
      </c>
      <c r="C219" t="s">
        <v>213</v>
      </c>
      <c r="D219">
        <v>1280</v>
      </c>
      <c r="E219">
        <v>800</v>
      </c>
      <c r="F219">
        <v>24</v>
      </c>
      <c r="G219" t="s">
        <v>139</v>
      </c>
      <c r="H219">
        <v>8222</v>
      </c>
      <c r="I219">
        <v>0.5</v>
      </c>
      <c r="J219">
        <v>0.9</v>
      </c>
      <c r="K219">
        <v>0.9</v>
      </c>
      <c r="L219">
        <f t="shared" si="12"/>
        <v>0.05</v>
      </c>
      <c r="M219">
        <f t="shared" si="13"/>
        <v>1.3010299956639813</v>
      </c>
      <c r="N219">
        <f t="shared" si="14"/>
        <v>1.045757490560675</v>
      </c>
      <c r="O219">
        <f t="shared" si="15"/>
        <v>0.25527250510330601</v>
      </c>
    </row>
    <row r="220" spans="1:15">
      <c r="A220" t="s">
        <v>199</v>
      </c>
      <c r="B220">
        <v>0</v>
      </c>
      <c r="C220" t="s">
        <v>213</v>
      </c>
      <c r="D220">
        <v>1280</v>
      </c>
      <c r="E220">
        <v>800</v>
      </c>
      <c r="F220">
        <v>24</v>
      </c>
      <c r="G220" t="s">
        <v>139</v>
      </c>
      <c r="H220">
        <v>13506</v>
      </c>
      <c r="I220">
        <v>0.05</v>
      </c>
      <c r="J220">
        <v>0.4</v>
      </c>
      <c r="K220">
        <v>0.4</v>
      </c>
      <c r="L220">
        <f t="shared" si="12"/>
        <v>5.0000000000000001E-3</v>
      </c>
      <c r="M220">
        <f t="shared" si="13"/>
        <v>2.3010299956639813</v>
      </c>
      <c r="N220">
        <f t="shared" si="14"/>
        <v>1.3979400086720377</v>
      </c>
      <c r="O220">
        <f t="shared" si="15"/>
        <v>0.90308998699194376</v>
      </c>
    </row>
    <row r="221" spans="1:15">
      <c r="A221" t="s">
        <v>199</v>
      </c>
      <c r="B221">
        <v>0</v>
      </c>
      <c r="C221" t="s">
        <v>213</v>
      </c>
      <c r="D221">
        <v>1280</v>
      </c>
      <c r="E221">
        <v>800</v>
      </c>
      <c r="F221">
        <v>24</v>
      </c>
      <c r="G221" t="s">
        <v>139</v>
      </c>
      <c r="H221">
        <v>7099</v>
      </c>
      <c r="I221">
        <v>2</v>
      </c>
      <c r="J221">
        <v>3.6</v>
      </c>
      <c r="K221">
        <v>3.6</v>
      </c>
      <c r="L221">
        <f t="shared" si="12"/>
        <v>0.2</v>
      </c>
      <c r="M221">
        <f t="shared" si="13"/>
        <v>0.69897000433601886</v>
      </c>
      <c r="N221">
        <f t="shared" si="14"/>
        <v>0.44369749923271273</v>
      </c>
      <c r="O221">
        <f t="shared" si="15"/>
        <v>0.25527250510330601</v>
      </c>
    </row>
    <row r="222" spans="1:15">
      <c r="A222" t="s">
        <v>199</v>
      </c>
      <c r="B222">
        <v>0</v>
      </c>
      <c r="C222" t="s">
        <v>213</v>
      </c>
      <c r="D222">
        <v>1280</v>
      </c>
      <c r="E222">
        <v>800</v>
      </c>
      <c r="F222">
        <v>24</v>
      </c>
      <c r="G222" t="s">
        <v>139</v>
      </c>
      <c r="H222">
        <v>3064</v>
      </c>
      <c r="I222">
        <v>1</v>
      </c>
      <c r="J222">
        <v>2.5</v>
      </c>
      <c r="K222">
        <v>2.5</v>
      </c>
      <c r="L222">
        <f t="shared" si="12"/>
        <v>0.1</v>
      </c>
      <c r="M222">
        <f t="shared" si="13"/>
        <v>1</v>
      </c>
      <c r="N222">
        <f t="shared" si="14"/>
        <v>0.6020599913279624</v>
      </c>
      <c r="O222">
        <f t="shared" si="15"/>
        <v>0.3979400086720376</v>
      </c>
    </row>
    <row r="223" spans="1:15">
      <c r="A223" t="s">
        <v>199</v>
      </c>
      <c r="B223">
        <v>0</v>
      </c>
      <c r="C223" t="s">
        <v>213</v>
      </c>
      <c r="D223">
        <v>1280</v>
      </c>
      <c r="E223">
        <v>800</v>
      </c>
      <c r="F223">
        <v>24</v>
      </c>
      <c r="G223" t="s">
        <v>139</v>
      </c>
      <c r="H223">
        <v>6495</v>
      </c>
      <c r="I223">
        <v>1.6</v>
      </c>
      <c r="J223">
        <v>28.9</v>
      </c>
      <c r="K223">
        <v>28.9</v>
      </c>
      <c r="L223">
        <f t="shared" si="12"/>
        <v>0.16</v>
      </c>
      <c r="M223">
        <f t="shared" si="13"/>
        <v>0.79588001734407521</v>
      </c>
      <c r="N223">
        <f t="shared" si="14"/>
        <v>0.46089784275654783</v>
      </c>
      <c r="O223">
        <f t="shared" si="15"/>
        <v>0.33498217458752738</v>
      </c>
    </row>
    <row r="224" spans="1:15">
      <c r="A224" t="s">
        <v>199</v>
      </c>
      <c r="B224">
        <v>0</v>
      </c>
      <c r="C224" t="s">
        <v>213</v>
      </c>
      <c r="D224">
        <v>1280</v>
      </c>
      <c r="E224">
        <v>800</v>
      </c>
      <c r="F224">
        <v>24</v>
      </c>
      <c r="G224" t="s">
        <v>139</v>
      </c>
      <c r="H224">
        <v>4668</v>
      </c>
      <c r="I224">
        <v>1.4</v>
      </c>
      <c r="J224">
        <v>19.600000000000001</v>
      </c>
      <c r="K224">
        <v>19.600000000000001</v>
      </c>
      <c r="L224">
        <f t="shared" si="12"/>
        <v>0.13999999999999999</v>
      </c>
      <c r="M224">
        <f t="shared" si="13"/>
        <v>0.85387196432176204</v>
      </c>
      <c r="N224">
        <f t="shared" si="14"/>
        <v>0.29225607135647602</v>
      </c>
      <c r="O224">
        <f t="shared" si="15"/>
        <v>0.56161589296528602</v>
      </c>
    </row>
    <row r="225" spans="1:15">
      <c r="A225" t="s">
        <v>199</v>
      </c>
      <c r="B225">
        <v>0</v>
      </c>
      <c r="C225" t="s">
        <v>213</v>
      </c>
      <c r="D225">
        <v>1280</v>
      </c>
      <c r="E225">
        <v>800</v>
      </c>
      <c r="F225">
        <v>24</v>
      </c>
      <c r="G225" t="s">
        <v>139</v>
      </c>
      <c r="H225">
        <v>20426</v>
      </c>
      <c r="I225">
        <v>4</v>
      </c>
      <c r="J225">
        <v>4.9000000000000004</v>
      </c>
      <c r="K225">
        <v>4.9000000000000004</v>
      </c>
      <c r="L225">
        <f t="shared" si="12"/>
        <v>0.4</v>
      </c>
      <c r="M225">
        <f t="shared" si="13"/>
        <v>0.3979400086720376</v>
      </c>
      <c r="N225">
        <f t="shared" si="14"/>
        <v>0.30980391997148626</v>
      </c>
      <c r="O225">
        <f t="shared" si="15"/>
        <v>8.8136088700551285E-2</v>
      </c>
    </row>
    <row r="226" spans="1:15">
      <c r="A226" t="s">
        <v>200</v>
      </c>
      <c r="B226">
        <v>0</v>
      </c>
      <c r="C226" t="s">
        <v>213</v>
      </c>
      <c r="D226">
        <v>1280</v>
      </c>
      <c r="E226">
        <v>1024</v>
      </c>
      <c r="F226">
        <v>32</v>
      </c>
      <c r="G226" t="s">
        <v>201</v>
      </c>
      <c r="H226">
        <v>11058</v>
      </c>
      <c r="I226">
        <v>4</v>
      </c>
      <c r="J226">
        <v>2.5</v>
      </c>
      <c r="K226">
        <v>2.5</v>
      </c>
      <c r="L226">
        <f t="shared" si="12"/>
        <v>0.4</v>
      </c>
      <c r="M226">
        <f t="shared" si="13"/>
        <v>0.3979400086720376</v>
      </c>
      <c r="N226">
        <f t="shared" si="14"/>
        <v>0.6020599913279624</v>
      </c>
      <c r="O226">
        <f t="shared" si="15"/>
        <v>0.20411998265592479</v>
      </c>
    </row>
    <row r="227" spans="1:15">
      <c r="A227" t="s">
        <v>200</v>
      </c>
      <c r="B227">
        <v>0</v>
      </c>
      <c r="C227" t="s">
        <v>213</v>
      </c>
      <c r="D227">
        <v>1280</v>
      </c>
      <c r="E227">
        <v>1024</v>
      </c>
      <c r="F227">
        <v>32</v>
      </c>
      <c r="G227" t="s">
        <v>201</v>
      </c>
      <c r="H227">
        <v>4566</v>
      </c>
      <c r="I227">
        <v>15</v>
      </c>
      <c r="J227">
        <v>19.600000000000001</v>
      </c>
      <c r="K227">
        <v>19.600000000000001</v>
      </c>
      <c r="L227">
        <f t="shared" si="12"/>
        <v>0.66666666666666663</v>
      </c>
      <c r="M227">
        <f t="shared" si="13"/>
        <v>0.17609125905568124</v>
      </c>
      <c r="N227">
        <f t="shared" si="14"/>
        <v>0.29225607135647602</v>
      </c>
      <c r="O227">
        <f t="shared" si="15"/>
        <v>0.11616481230079476</v>
      </c>
    </row>
    <row r="228" spans="1:15">
      <c r="A228" t="s">
        <v>200</v>
      </c>
      <c r="B228">
        <v>0</v>
      </c>
      <c r="C228" t="s">
        <v>213</v>
      </c>
      <c r="D228">
        <v>1280</v>
      </c>
      <c r="E228">
        <v>1024</v>
      </c>
      <c r="F228">
        <v>32</v>
      </c>
      <c r="G228" t="s">
        <v>201</v>
      </c>
      <c r="H228">
        <v>2860</v>
      </c>
      <c r="I228">
        <v>20</v>
      </c>
      <c r="J228">
        <v>32.4</v>
      </c>
      <c r="K228">
        <v>32.4</v>
      </c>
      <c r="L228">
        <f t="shared" si="12"/>
        <v>0.5</v>
      </c>
      <c r="M228">
        <f t="shared" si="13"/>
        <v>0.3010299956639812</v>
      </c>
      <c r="N228">
        <f t="shared" si="14"/>
        <v>0.51054501020661214</v>
      </c>
      <c r="O228">
        <f t="shared" si="15"/>
        <v>0.20951501454263094</v>
      </c>
    </row>
    <row r="229" spans="1:15">
      <c r="A229" t="s">
        <v>200</v>
      </c>
      <c r="B229">
        <v>0</v>
      </c>
      <c r="C229" t="s">
        <v>213</v>
      </c>
      <c r="D229">
        <v>1280</v>
      </c>
      <c r="E229">
        <v>1024</v>
      </c>
      <c r="F229">
        <v>32</v>
      </c>
      <c r="G229" t="s">
        <v>201</v>
      </c>
      <c r="H229">
        <v>3469</v>
      </c>
      <c r="I229">
        <v>10</v>
      </c>
      <c r="J229">
        <v>12.1</v>
      </c>
      <c r="K229">
        <v>12.1</v>
      </c>
      <c r="L229">
        <f t="shared" si="12"/>
        <v>1</v>
      </c>
      <c r="M229">
        <f t="shared" si="13"/>
        <v>0</v>
      </c>
      <c r="N229">
        <f t="shared" si="14"/>
        <v>8.2785370316450071E-2</v>
      </c>
      <c r="O229">
        <f t="shared" si="15"/>
        <v>8.2785370316450071E-2</v>
      </c>
    </row>
    <row r="230" spans="1:15">
      <c r="A230" t="s">
        <v>200</v>
      </c>
      <c r="B230">
        <v>0</v>
      </c>
      <c r="C230" t="s">
        <v>213</v>
      </c>
      <c r="D230">
        <v>1280</v>
      </c>
      <c r="E230">
        <v>1024</v>
      </c>
      <c r="F230">
        <v>32</v>
      </c>
      <c r="G230" t="s">
        <v>201</v>
      </c>
      <c r="H230">
        <v>1785</v>
      </c>
      <c r="I230">
        <v>8</v>
      </c>
      <c r="J230">
        <v>8.1</v>
      </c>
      <c r="K230">
        <v>8.1</v>
      </c>
      <c r="L230">
        <f t="shared" si="12"/>
        <v>0.8</v>
      </c>
      <c r="M230">
        <f t="shared" si="13"/>
        <v>9.691001300805642E-2</v>
      </c>
      <c r="N230">
        <f t="shared" si="14"/>
        <v>9.15149811213503E-2</v>
      </c>
      <c r="O230">
        <f t="shared" si="15"/>
        <v>5.3950318867061059E-3</v>
      </c>
    </row>
    <row r="231" spans="1:15">
      <c r="A231" t="s">
        <v>200</v>
      </c>
      <c r="B231">
        <v>0</v>
      </c>
      <c r="C231" t="s">
        <v>213</v>
      </c>
      <c r="D231">
        <v>1280</v>
      </c>
      <c r="E231">
        <v>1024</v>
      </c>
      <c r="F231">
        <v>32</v>
      </c>
      <c r="G231" t="s">
        <v>201</v>
      </c>
      <c r="H231">
        <v>1998</v>
      </c>
      <c r="I231">
        <v>6</v>
      </c>
      <c r="J231">
        <v>6.4</v>
      </c>
      <c r="K231">
        <v>6.4</v>
      </c>
      <c r="L231">
        <f t="shared" si="12"/>
        <v>0.6</v>
      </c>
      <c r="M231">
        <f t="shared" si="13"/>
        <v>0.22184874961635639</v>
      </c>
      <c r="N231">
        <f t="shared" si="14"/>
        <v>0.19382002601611284</v>
      </c>
      <c r="O231">
        <f t="shared" si="15"/>
        <v>2.8028723600243582E-2</v>
      </c>
    </row>
    <row r="232" spans="1:15">
      <c r="A232" t="s">
        <v>200</v>
      </c>
      <c r="B232">
        <v>0</v>
      </c>
      <c r="C232" t="s">
        <v>213</v>
      </c>
      <c r="D232">
        <v>1280</v>
      </c>
      <c r="E232">
        <v>1024</v>
      </c>
      <c r="F232">
        <v>32</v>
      </c>
      <c r="G232" t="s">
        <v>201</v>
      </c>
      <c r="H232">
        <v>2946</v>
      </c>
      <c r="I232">
        <v>10</v>
      </c>
      <c r="J232">
        <v>14.4</v>
      </c>
      <c r="K232">
        <v>14.4</v>
      </c>
      <c r="L232">
        <f t="shared" si="12"/>
        <v>1</v>
      </c>
      <c r="M232">
        <f t="shared" si="13"/>
        <v>0</v>
      </c>
      <c r="N232">
        <f t="shared" si="14"/>
        <v>0.15836249209524964</v>
      </c>
      <c r="O232">
        <f t="shared" si="15"/>
        <v>0.15836249209524966</v>
      </c>
    </row>
    <row r="233" spans="1:15">
      <c r="A233" t="s">
        <v>200</v>
      </c>
      <c r="B233">
        <v>0</v>
      </c>
      <c r="C233" t="s">
        <v>213</v>
      </c>
      <c r="D233">
        <v>1280</v>
      </c>
      <c r="E233">
        <v>1024</v>
      </c>
      <c r="F233">
        <v>32</v>
      </c>
      <c r="G233" t="s">
        <v>201</v>
      </c>
      <c r="H233">
        <v>3745</v>
      </c>
      <c r="I233">
        <v>2</v>
      </c>
      <c r="J233">
        <v>0.4</v>
      </c>
      <c r="K233">
        <v>0.4</v>
      </c>
      <c r="L233">
        <f t="shared" si="12"/>
        <v>0.2</v>
      </c>
      <c r="M233">
        <f t="shared" si="13"/>
        <v>0.69897000433601886</v>
      </c>
      <c r="N233">
        <f t="shared" si="14"/>
        <v>1.3979400086720377</v>
      </c>
      <c r="O233">
        <f t="shared" si="15"/>
        <v>0.69897000433601875</v>
      </c>
    </row>
    <row r="234" spans="1:15">
      <c r="A234" t="s">
        <v>200</v>
      </c>
      <c r="B234">
        <v>0</v>
      </c>
      <c r="C234" t="s">
        <v>213</v>
      </c>
      <c r="D234">
        <v>1280</v>
      </c>
      <c r="E234">
        <v>1024</v>
      </c>
      <c r="F234">
        <v>32</v>
      </c>
      <c r="G234" t="s">
        <v>201</v>
      </c>
      <c r="H234">
        <v>2361</v>
      </c>
      <c r="I234">
        <v>3</v>
      </c>
      <c r="J234">
        <v>0.9</v>
      </c>
      <c r="K234">
        <v>0.9</v>
      </c>
      <c r="L234">
        <f t="shared" si="12"/>
        <v>0.3</v>
      </c>
      <c r="M234">
        <f t="shared" si="13"/>
        <v>0.52287874528033762</v>
      </c>
      <c r="N234">
        <f t="shared" si="14"/>
        <v>1.045757490560675</v>
      </c>
      <c r="O234">
        <f t="shared" si="15"/>
        <v>0.52287874528033762</v>
      </c>
    </row>
    <row r="235" spans="1:15">
      <c r="A235" t="s">
        <v>200</v>
      </c>
      <c r="B235">
        <v>0</v>
      </c>
      <c r="C235" t="s">
        <v>213</v>
      </c>
      <c r="D235">
        <v>1280</v>
      </c>
      <c r="E235">
        <v>1024</v>
      </c>
      <c r="F235">
        <v>32</v>
      </c>
      <c r="G235" t="s">
        <v>201</v>
      </c>
      <c r="H235">
        <v>2969</v>
      </c>
      <c r="I235">
        <v>20</v>
      </c>
      <c r="J235">
        <v>28.9</v>
      </c>
      <c r="K235">
        <v>28.9</v>
      </c>
      <c r="L235">
        <f t="shared" si="12"/>
        <v>0.5</v>
      </c>
      <c r="M235">
        <f t="shared" si="13"/>
        <v>0.3010299956639812</v>
      </c>
      <c r="N235">
        <f t="shared" si="14"/>
        <v>0.46089784275654783</v>
      </c>
      <c r="O235">
        <f t="shared" si="15"/>
        <v>0.15986784709256663</v>
      </c>
    </row>
    <row r="236" spans="1:15">
      <c r="A236" t="s">
        <v>200</v>
      </c>
      <c r="B236">
        <v>0</v>
      </c>
      <c r="C236" t="s">
        <v>213</v>
      </c>
      <c r="D236">
        <v>1280</v>
      </c>
      <c r="E236">
        <v>1024</v>
      </c>
      <c r="F236">
        <v>32</v>
      </c>
      <c r="G236" t="s">
        <v>201</v>
      </c>
      <c r="H236">
        <v>2033</v>
      </c>
      <c r="I236">
        <v>4</v>
      </c>
      <c r="J236">
        <v>1.6</v>
      </c>
      <c r="K236">
        <v>1.6</v>
      </c>
      <c r="L236">
        <f t="shared" si="12"/>
        <v>0.4</v>
      </c>
      <c r="M236">
        <f t="shared" si="13"/>
        <v>0.3979400086720376</v>
      </c>
      <c r="N236">
        <f t="shared" si="14"/>
        <v>0.79588001734407521</v>
      </c>
      <c r="O236">
        <f t="shared" si="15"/>
        <v>0.3979400086720376</v>
      </c>
    </row>
    <row r="237" spans="1:15">
      <c r="A237" t="s">
        <v>200</v>
      </c>
      <c r="B237">
        <v>0</v>
      </c>
      <c r="C237" t="s">
        <v>213</v>
      </c>
      <c r="D237">
        <v>1280</v>
      </c>
      <c r="E237">
        <v>1024</v>
      </c>
      <c r="F237">
        <v>32</v>
      </c>
      <c r="G237" t="s">
        <v>201</v>
      </c>
      <c r="H237">
        <v>4593</v>
      </c>
      <c r="I237">
        <v>17</v>
      </c>
      <c r="J237">
        <v>22.5</v>
      </c>
      <c r="K237">
        <v>22.5</v>
      </c>
      <c r="L237">
        <f t="shared" si="12"/>
        <v>0.58823529411764708</v>
      </c>
      <c r="M237">
        <f t="shared" si="13"/>
        <v>0.23044892137827391</v>
      </c>
      <c r="N237">
        <f t="shared" si="14"/>
        <v>0.35218251811136247</v>
      </c>
      <c r="O237">
        <f t="shared" si="15"/>
        <v>0.12173359673308862</v>
      </c>
    </row>
    <row r="238" spans="1:15">
      <c r="A238" t="s">
        <v>200</v>
      </c>
      <c r="B238">
        <v>0</v>
      </c>
      <c r="C238" t="s">
        <v>213</v>
      </c>
      <c r="D238">
        <v>1280</v>
      </c>
      <c r="E238">
        <v>1024</v>
      </c>
      <c r="F238">
        <v>32</v>
      </c>
      <c r="G238" t="s">
        <v>201</v>
      </c>
      <c r="H238">
        <v>1793</v>
      </c>
      <c r="I238">
        <v>20</v>
      </c>
      <c r="J238">
        <v>25.6</v>
      </c>
      <c r="K238">
        <v>25.6</v>
      </c>
      <c r="L238">
        <f t="shared" si="12"/>
        <v>0.5</v>
      </c>
      <c r="M238">
        <f t="shared" si="13"/>
        <v>0.3010299956639812</v>
      </c>
      <c r="N238">
        <f t="shared" si="14"/>
        <v>0.40823996531184958</v>
      </c>
      <c r="O238">
        <f t="shared" si="15"/>
        <v>0.10720996964786839</v>
      </c>
    </row>
    <row r="239" spans="1:15">
      <c r="A239" t="s">
        <v>200</v>
      </c>
      <c r="B239">
        <v>0</v>
      </c>
      <c r="C239" t="s">
        <v>213</v>
      </c>
      <c r="D239">
        <v>1280</v>
      </c>
      <c r="E239">
        <v>1024</v>
      </c>
      <c r="F239">
        <v>32</v>
      </c>
      <c r="G239" t="s">
        <v>201</v>
      </c>
      <c r="H239">
        <v>3755</v>
      </c>
      <c r="I239">
        <v>6</v>
      </c>
      <c r="J239">
        <v>4.9000000000000004</v>
      </c>
      <c r="K239">
        <v>4.9000000000000004</v>
      </c>
      <c r="L239">
        <f t="shared" si="12"/>
        <v>0.6</v>
      </c>
      <c r="M239">
        <f t="shared" si="13"/>
        <v>0.22184874961635639</v>
      </c>
      <c r="N239">
        <f t="shared" si="14"/>
        <v>0.30980391997148626</v>
      </c>
      <c r="O239">
        <f t="shared" si="15"/>
        <v>8.7955170355129925E-2</v>
      </c>
    </row>
    <row r="240" spans="1:15">
      <c r="A240" t="s">
        <v>200</v>
      </c>
      <c r="B240">
        <v>0</v>
      </c>
      <c r="C240" t="s">
        <v>213</v>
      </c>
      <c r="D240">
        <v>1280</v>
      </c>
      <c r="E240">
        <v>1024</v>
      </c>
      <c r="F240">
        <v>32</v>
      </c>
      <c r="G240" t="s">
        <v>201</v>
      </c>
      <c r="H240">
        <v>3221</v>
      </c>
      <c r="I240">
        <v>10</v>
      </c>
      <c r="J240">
        <v>16.899999999999999</v>
      </c>
      <c r="K240">
        <v>16.899999999999999</v>
      </c>
      <c r="L240">
        <f t="shared" si="12"/>
        <v>1</v>
      </c>
      <c r="M240">
        <f t="shared" si="13"/>
        <v>0</v>
      </c>
      <c r="N240">
        <f t="shared" si="14"/>
        <v>0.22788670461367352</v>
      </c>
      <c r="O240">
        <f t="shared" si="15"/>
        <v>0.22788670461367352</v>
      </c>
    </row>
    <row r="241" spans="1:15">
      <c r="A241" t="s">
        <v>200</v>
      </c>
      <c r="B241">
        <v>0</v>
      </c>
      <c r="C241" t="s">
        <v>213</v>
      </c>
      <c r="D241">
        <v>1280</v>
      </c>
      <c r="E241">
        <v>1024</v>
      </c>
      <c r="F241">
        <v>32</v>
      </c>
      <c r="G241" t="s">
        <v>201</v>
      </c>
      <c r="H241">
        <v>2301</v>
      </c>
      <c r="I241">
        <v>5</v>
      </c>
      <c r="J241">
        <v>3.6</v>
      </c>
      <c r="K241">
        <v>3.6</v>
      </c>
      <c r="L241">
        <f t="shared" si="12"/>
        <v>0.5</v>
      </c>
      <c r="M241">
        <f t="shared" si="13"/>
        <v>0.3010299956639812</v>
      </c>
      <c r="N241">
        <f t="shared" si="14"/>
        <v>0.44369749923271273</v>
      </c>
      <c r="O241">
        <f t="shared" si="15"/>
        <v>0.14266750356873154</v>
      </c>
    </row>
    <row r="242" spans="1:15">
      <c r="A242" t="s">
        <v>202</v>
      </c>
      <c r="B242">
        <v>0</v>
      </c>
      <c r="C242" t="s">
        <v>213</v>
      </c>
      <c r="D242">
        <v>1024</v>
      </c>
      <c r="E242">
        <v>600</v>
      </c>
      <c r="F242">
        <v>32</v>
      </c>
      <c r="G242" t="s">
        <v>41</v>
      </c>
      <c r="H242">
        <v>9012</v>
      </c>
      <c r="I242">
        <v>10</v>
      </c>
      <c r="J242">
        <v>14.4</v>
      </c>
      <c r="K242">
        <v>14.4</v>
      </c>
      <c r="L242">
        <f t="shared" si="12"/>
        <v>1</v>
      </c>
      <c r="M242">
        <f t="shared" si="13"/>
        <v>0</v>
      </c>
      <c r="N242">
        <f t="shared" si="14"/>
        <v>0.15836249209524964</v>
      </c>
      <c r="O242">
        <f t="shared" si="15"/>
        <v>0.15836249209524966</v>
      </c>
    </row>
    <row r="243" spans="1:15">
      <c r="A243" t="s">
        <v>202</v>
      </c>
      <c r="B243">
        <v>0</v>
      </c>
      <c r="C243" t="s">
        <v>213</v>
      </c>
      <c r="D243">
        <v>1024</v>
      </c>
      <c r="E243">
        <v>600</v>
      </c>
      <c r="F243">
        <v>32</v>
      </c>
      <c r="G243" t="s">
        <v>41</v>
      </c>
      <c r="H243">
        <v>10507</v>
      </c>
      <c r="I243">
        <v>5</v>
      </c>
      <c r="J243">
        <v>2.5</v>
      </c>
      <c r="K243">
        <v>2.5</v>
      </c>
      <c r="L243">
        <f t="shared" si="12"/>
        <v>0.5</v>
      </c>
      <c r="M243">
        <f t="shared" si="13"/>
        <v>0.3010299956639812</v>
      </c>
      <c r="N243">
        <f t="shared" si="14"/>
        <v>0.6020599913279624</v>
      </c>
      <c r="O243">
        <f t="shared" si="15"/>
        <v>0.3010299956639812</v>
      </c>
    </row>
    <row r="244" spans="1:15">
      <c r="A244" t="s">
        <v>202</v>
      </c>
      <c r="B244">
        <v>0</v>
      </c>
      <c r="C244" t="s">
        <v>213</v>
      </c>
      <c r="D244">
        <v>1024</v>
      </c>
      <c r="E244">
        <v>600</v>
      </c>
      <c r="F244">
        <v>32</v>
      </c>
      <c r="G244" t="s">
        <v>41</v>
      </c>
      <c r="H244">
        <v>4391</v>
      </c>
      <c r="I244">
        <v>20</v>
      </c>
      <c r="J244">
        <v>28.9</v>
      </c>
      <c r="K244">
        <v>28.9</v>
      </c>
      <c r="L244">
        <f t="shared" si="12"/>
        <v>0.5</v>
      </c>
      <c r="M244">
        <f t="shared" si="13"/>
        <v>0.3010299956639812</v>
      </c>
      <c r="N244">
        <f t="shared" si="14"/>
        <v>0.46089784275654783</v>
      </c>
      <c r="O244">
        <f t="shared" si="15"/>
        <v>0.15986784709256663</v>
      </c>
    </row>
    <row r="245" spans="1:15">
      <c r="A245" t="s">
        <v>202</v>
      </c>
      <c r="B245">
        <v>0</v>
      </c>
      <c r="C245" t="s">
        <v>213</v>
      </c>
      <c r="D245">
        <v>1024</v>
      </c>
      <c r="E245">
        <v>600</v>
      </c>
      <c r="F245">
        <v>32</v>
      </c>
      <c r="G245" t="s">
        <v>41</v>
      </c>
      <c r="H245">
        <v>4240</v>
      </c>
      <c r="I245">
        <v>5</v>
      </c>
      <c r="J245">
        <v>4.9000000000000004</v>
      </c>
      <c r="K245">
        <v>4.9000000000000004</v>
      </c>
      <c r="L245">
        <f t="shared" si="12"/>
        <v>0.5</v>
      </c>
      <c r="M245">
        <f t="shared" si="13"/>
        <v>0.3010299956639812</v>
      </c>
      <c r="N245">
        <f t="shared" si="14"/>
        <v>0.30980391997148626</v>
      </c>
      <c r="O245">
        <f t="shared" si="15"/>
        <v>8.773924307505121E-3</v>
      </c>
    </row>
    <row r="246" spans="1:15">
      <c r="A246" t="s">
        <v>202</v>
      </c>
      <c r="B246">
        <v>0</v>
      </c>
      <c r="C246" t="s">
        <v>213</v>
      </c>
      <c r="D246">
        <v>1024</v>
      </c>
      <c r="E246">
        <v>600</v>
      </c>
      <c r="F246">
        <v>32</v>
      </c>
      <c r="G246" t="s">
        <v>41</v>
      </c>
      <c r="H246">
        <v>4576</v>
      </c>
      <c r="I246">
        <v>10</v>
      </c>
      <c r="J246">
        <v>8.1</v>
      </c>
      <c r="K246">
        <v>8.1</v>
      </c>
      <c r="L246">
        <f t="shared" si="12"/>
        <v>1</v>
      </c>
      <c r="M246">
        <f t="shared" si="13"/>
        <v>0</v>
      </c>
      <c r="N246">
        <f t="shared" si="14"/>
        <v>9.15149811213503E-2</v>
      </c>
      <c r="O246">
        <f t="shared" si="15"/>
        <v>9.1514981121350286E-2</v>
      </c>
    </row>
    <row r="247" spans="1:15">
      <c r="A247" t="s">
        <v>202</v>
      </c>
      <c r="B247">
        <v>0</v>
      </c>
      <c r="C247" t="s">
        <v>213</v>
      </c>
      <c r="D247">
        <v>1024</v>
      </c>
      <c r="E247">
        <v>600</v>
      </c>
      <c r="F247">
        <v>32</v>
      </c>
      <c r="G247" t="s">
        <v>41</v>
      </c>
      <c r="H247">
        <v>5023</v>
      </c>
      <c r="I247">
        <v>5</v>
      </c>
      <c r="J247">
        <v>6.4</v>
      </c>
      <c r="K247">
        <v>6.4</v>
      </c>
      <c r="L247">
        <f t="shared" si="12"/>
        <v>0.5</v>
      </c>
      <c r="M247">
        <f t="shared" si="13"/>
        <v>0.3010299956639812</v>
      </c>
      <c r="N247">
        <f t="shared" si="14"/>
        <v>0.19382002601611284</v>
      </c>
      <c r="O247">
        <f t="shared" si="15"/>
        <v>0.10720996964786839</v>
      </c>
    </row>
    <row r="248" spans="1:15">
      <c r="A248" t="s">
        <v>202</v>
      </c>
      <c r="B248">
        <v>0</v>
      </c>
      <c r="C248" t="s">
        <v>213</v>
      </c>
      <c r="D248">
        <v>1024</v>
      </c>
      <c r="E248">
        <v>600</v>
      </c>
      <c r="F248">
        <v>32</v>
      </c>
      <c r="G248" t="s">
        <v>41</v>
      </c>
      <c r="H248">
        <v>5025</v>
      </c>
      <c r="I248">
        <v>20</v>
      </c>
      <c r="J248">
        <v>25.6</v>
      </c>
      <c r="K248">
        <v>25.6</v>
      </c>
      <c r="L248">
        <f t="shared" si="12"/>
        <v>0.5</v>
      </c>
      <c r="M248">
        <f t="shared" si="13"/>
        <v>0.3010299956639812</v>
      </c>
      <c r="N248">
        <f t="shared" si="14"/>
        <v>0.40823996531184958</v>
      </c>
      <c r="O248">
        <f t="shared" si="15"/>
        <v>0.10720996964786839</v>
      </c>
    </row>
    <row r="249" spans="1:15">
      <c r="A249" t="s">
        <v>202</v>
      </c>
      <c r="B249">
        <v>0</v>
      </c>
      <c r="C249" t="s">
        <v>213</v>
      </c>
      <c r="D249">
        <v>1024</v>
      </c>
      <c r="E249">
        <v>600</v>
      </c>
      <c r="F249">
        <v>32</v>
      </c>
      <c r="G249" t="s">
        <v>41</v>
      </c>
      <c r="H249">
        <v>3376</v>
      </c>
      <c r="I249">
        <v>20</v>
      </c>
      <c r="J249">
        <v>22.5</v>
      </c>
      <c r="K249">
        <v>22.5</v>
      </c>
      <c r="L249">
        <f t="shared" si="12"/>
        <v>0.5</v>
      </c>
      <c r="M249">
        <f t="shared" si="13"/>
        <v>0.3010299956639812</v>
      </c>
      <c r="N249">
        <f t="shared" si="14"/>
        <v>0.35218251811136247</v>
      </c>
      <c r="O249">
        <f t="shared" si="15"/>
        <v>5.1152522447381332E-2</v>
      </c>
    </row>
    <row r="250" spans="1:15">
      <c r="A250" t="s">
        <v>202</v>
      </c>
      <c r="B250">
        <v>0</v>
      </c>
      <c r="C250" t="s">
        <v>213</v>
      </c>
      <c r="D250">
        <v>1024</v>
      </c>
      <c r="E250">
        <v>600</v>
      </c>
      <c r="F250">
        <v>32</v>
      </c>
      <c r="G250" t="s">
        <v>41</v>
      </c>
      <c r="H250">
        <v>6175</v>
      </c>
      <c r="I250">
        <v>20</v>
      </c>
      <c r="J250">
        <v>16.899999999999999</v>
      </c>
      <c r="K250">
        <v>16.899999999999999</v>
      </c>
      <c r="L250">
        <f t="shared" si="12"/>
        <v>0.5</v>
      </c>
      <c r="M250">
        <f t="shared" si="13"/>
        <v>0.3010299956639812</v>
      </c>
      <c r="N250">
        <f t="shared" si="14"/>
        <v>0.22788670461367352</v>
      </c>
      <c r="O250">
        <f t="shared" si="15"/>
        <v>7.3143291050307674E-2</v>
      </c>
    </row>
    <row r="251" spans="1:15">
      <c r="A251" t="s">
        <v>202</v>
      </c>
      <c r="B251">
        <v>0</v>
      </c>
      <c r="C251" t="s">
        <v>213</v>
      </c>
      <c r="D251">
        <v>1024</v>
      </c>
      <c r="E251">
        <v>600</v>
      </c>
      <c r="F251">
        <v>32</v>
      </c>
      <c r="G251" t="s">
        <v>41</v>
      </c>
      <c r="H251">
        <v>3505</v>
      </c>
      <c r="I251">
        <v>20</v>
      </c>
      <c r="J251">
        <v>19.600000000000001</v>
      </c>
      <c r="K251">
        <v>19.600000000000001</v>
      </c>
      <c r="L251">
        <f t="shared" si="12"/>
        <v>0.5</v>
      </c>
      <c r="M251">
        <f t="shared" si="13"/>
        <v>0.3010299956639812</v>
      </c>
      <c r="N251">
        <f t="shared" si="14"/>
        <v>0.29225607135647602</v>
      </c>
      <c r="O251">
        <f t="shared" si="15"/>
        <v>8.7739243075051765E-3</v>
      </c>
    </row>
    <row r="252" spans="1:15">
      <c r="A252" t="s">
        <v>202</v>
      </c>
      <c r="B252">
        <v>0</v>
      </c>
      <c r="C252" t="s">
        <v>213</v>
      </c>
      <c r="D252">
        <v>1024</v>
      </c>
      <c r="E252">
        <v>600</v>
      </c>
      <c r="F252">
        <v>32</v>
      </c>
      <c r="G252" t="s">
        <v>41</v>
      </c>
      <c r="H252">
        <v>2839</v>
      </c>
      <c r="I252">
        <v>5</v>
      </c>
      <c r="J252">
        <v>3.6</v>
      </c>
      <c r="K252">
        <v>3.6</v>
      </c>
      <c r="L252">
        <f t="shared" si="12"/>
        <v>0.5</v>
      </c>
      <c r="M252">
        <f t="shared" si="13"/>
        <v>0.3010299956639812</v>
      </c>
      <c r="N252">
        <f t="shared" si="14"/>
        <v>0.44369749923271273</v>
      </c>
      <c r="O252">
        <f t="shared" si="15"/>
        <v>0.14266750356873154</v>
      </c>
    </row>
    <row r="253" spans="1:15">
      <c r="A253" t="s">
        <v>202</v>
      </c>
      <c r="B253">
        <v>0</v>
      </c>
      <c r="C253" t="s">
        <v>213</v>
      </c>
      <c r="D253">
        <v>1024</v>
      </c>
      <c r="E253">
        <v>600</v>
      </c>
      <c r="F253">
        <v>32</v>
      </c>
      <c r="G253" t="s">
        <v>41</v>
      </c>
      <c r="H253">
        <v>3397</v>
      </c>
      <c r="I253">
        <v>5</v>
      </c>
      <c r="J253">
        <v>1.6</v>
      </c>
      <c r="K253">
        <v>1.6</v>
      </c>
      <c r="L253">
        <f t="shared" si="12"/>
        <v>0.5</v>
      </c>
      <c r="M253">
        <f t="shared" si="13"/>
        <v>0.3010299956639812</v>
      </c>
      <c r="N253">
        <f t="shared" si="14"/>
        <v>0.79588001734407521</v>
      </c>
      <c r="O253">
        <f t="shared" si="15"/>
        <v>0.49485002168009401</v>
      </c>
    </row>
    <row r="254" spans="1:15">
      <c r="A254" t="s">
        <v>202</v>
      </c>
      <c r="B254">
        <v>0</v>
      </c>
      <c r="C254" t="s">
        <v>213</v>
      </c>
      <c r="D254">
        <v>1024</v>
      </c>
      <c r="E254">
        <v>600</v>
      </c>
      <c r="F254">
        <v>32</v>
      </c>
      <c r="G254" t="s">
        <v>41</v>
      </c>
      <c r="H254">
        <v>4840</v>
      </c>
      <c r="I254">
        <v>5</v>
      </c>
      <c r="J254">
        <v>0.9</v>
      </c>
      <c r="K254">
        <v>0.9</v>
      </c>
      <c r="L254">
        <f t="shared" si="12"/>
        <v>0.5</v>
      </c>
      <c r="M254">
        <f t="shared" si="13"/>
        <v>0.3010299956639812</v>
      </c>
      <c r="N254">
        <f t="shared" si="14"/>
        <v>1.045757490560675</v>
      </c>
      <c r="O254">
        <f t="shared" si="15"/>
        <v>0.74472749489669399</v>
      </c>
    </row>
    <row r="255" spans="1:15">
      <c r="A255" t="s">
        <v>202</v>
      </c>
      <c r="B255">
        <v>0</v>
      </c>
      <c r="C255" t="s">
        <v>213</v>
      </c>
      <c r="D255">
        <v>1024</v>
      </c>
      <c r="E255">
        <v>600</v>
      </c>
      <c r="F255">
        <v>32</v>
      </c>
      <c r="G255" t="s">
        <v>41</v>
      </c>
      <c r="H255">
        <v>4776</v>
      </c>
      <c r="I255">
        <v>3</v>
      </c>
      <c r="J255">
        <v>0.4</v>
      </c>
      <c r="K255">
        <v>0.4</v>
      </c>
      <c r="L255">
        <f t="shared" si="12"/>
        <v>0.3</v>
      </c>
      <c r="M255">
        <f t="shared" si="13"/>
        <v>0.52287874528033762</v>
      </c>
      <c r="N255">
        <f t="shared" si="14"/>
        <v>1.3979400086720377</v>
      </c>
      <c r="O255">
        <f t="shared" si="15"/>
        <v>0.87506126339169987</v>
      </c>
    </row>
    <row r="256" spans="1:15">
      <c r="A256" t="s">
        <v>202</v>
      </c>
      <c r="B256">
        <v>0</v>
      </c>
      <c r="C256" t="s">
        <v>213</v>
      </c>
      <c r="D256">
        <v>1024</v>
      </c>
      <c r="E256">
        <v>600</v>
      </c>
      <c r="F256">
        <v>32</v>
      </c>
      <c r="G256" t="s">
        <v>41</v>
      </c>
      <c r="H256">
        <v>4295</v>
      </c>
      <c r="I256">
        <v>20</v>
      </c>
      <c r="J256">
        <v>32.4</v>
      </c>
      <c r="K256">
        <v>32.4</v>
      </c>
      <c r="L256">
        <f t="shared" si="12"/>
        <v>0.5</v>
      </c>
      <c r="M256">
        <f t="shared" si="13"/>
        <v>0.3010299956639812</v>
      </c>
      <c r="N256">
        <f t="shared" si="14"/>
        <v>0.51054501020661214</v>
      </c>
      <c r="O256">
        <f t="shared" si="15"/>
        <v>0.20951501454263094</v>
      </c>
    </row>
    <row r="257" spans="1:15">
      <c r="A257" t="s">
        <v>202</v>
      </c>
      <c r="B257">
        <v>0</v>
      </c>
      <c r="C257" t="s">
        <v>213</v>
      </c>
      <c r="D257">
        <v>1024</v>
      </c>
      <c r="E257">
        <v>600</v>
      </c>
      <c r="F257">
        <v>32</v>
      </c>
      <c r="G257" t="s">
        <v>41</v>
      </c>
      <c r="H257">
        <v>4519</v>
      </c>
      <c r="I257">
        <v>10</v>
      </c>
      <c r="J257">
        <v>12.1</v>
      </c>
      <c r="K257">
        <v>12.1</v>
      </c>
      <c r="L257">
        <f t="shared" si="12"/>
        <v>1</v>
      </c>
      <c r="M257">
        <f t="shared" si="13"/>
        <v>0</v>
      </c>
      <c r="N257">
        <f t="shared" si="14"/>
        <v>8.2785370316450071E-2</v>
      </c>
      <c r="O257">
        <f t="shared" si="15"/>
        <v>8.2785370316450071E-2</v>
      </c>
    </row>
    <row r="258" spans="1:15">
      <c r="A258" t="s">
        <v>203</v>
      </c>
      <c r="B258">
        <v>0</v>
      </c>
      <c r="C258" t="s">
        <v>213</v>
      </c>
      <c r="D258">
        <v>1366</v>
      </c>
      <c r="E258">
        <v>768</v>
      </c>
      <c r="F258">
        <v>32</v>
      </c>
      <c r="G258" t="s">
        <v>204</v>
      </c>
      <c r="H258">
        <v>3130</v>
      </c>
      <c r="I258">
        <v>5</v>
      </c>
      <c r="J258">
        <v>3.6</v>
      </c>
      <c r="K258">
        <v>3.6</v>
      </c>
      <c r="L258">
        <f t="shared" si="12"/>
        <v>0.5</v>
      </c>
      <c r="M258">
        <f t="shared" si="13"/>
        <v>0.3010299956639812</v>
      </c>
      <c r="N258">
        <f t="shared" si="14"/>
        <v>0.44369749923271273</v>
      </c>
      <c r="O258">
        <f t="shared" si="15"/>
        <v>0.14266750356873154</v>
      </c>
    </row>
    <row r="259" spans="1:15">
      <c r="A259" t="s">
        <v>203</v>
      </c>
      <c r="B259">
        <v>0</v>
      </c>
      <c r="C259" t="s">
        <v>213</v>
      </c>
      <c r="D259">
        <v>1366</v>
      </c>
      <c r="E259">
        <v>768</v>
      </c>
      <c r="F259">
        <v>32</v>
      </c>
      <c r="G259" t="s">
        <v>204</v>
      </c>
      <c r="H259">
        <v>2865</v>
      </c>
      <c r="I259">
        <v>30</v>
      </c>
      <c r="J259">
        <v>32.4</v>
      </c>
      <c r="K259">
        <v>32.4</v>
      </c>
      <c r="L259">
        <f t="shared" ref="L259:L322" si="16">MIN(I259,10)/MAX(I259,10)</f>
        <v>0.33333333333333331</v>
      </c>
      <c r="M259">
        <f t="shared" ref="M259:M322" si="17">LOG(1/L259)</f>
        <v>0.47712125471966244</v>
      </c>
      <c r="N259">
        <f t="shared" ref="N259:N322" si="18">LOG(1/(MIN(K259,10)/MAX(K259,10)))</f>
        <v>0.51054501020661214</v>
      </c>
      <c r="O259">
        <f t="shared" ref="O259:O322" si="19">ABS(LOG(L259)-LOG(MIN(K259,10)/MAX(K259,10)))</f>
        <v>3.3423755486949702E-2</v>
      </c>
    </row>
    <row r="260" spans="1:15">
      <c r="A260" t="s">
        <v>203</v>
      </c>
      <c r="B260">
        <v>0</v>
      </c>
      <c r="C260" t="s">
        <v>213</v>
      </c>
      <c r="D260">
        <v>1366</v>
      </c>
      <c r="E260">
        <v>768</v>
      </c>
      <c r="F260">
        <v>32</v>
      </c>
      <c r="G260" t="s">
        <v>204</v>
      </c>
      <c r="H260">
        <v>2189</v>
      </c>
      <c r="I260">
        <v>28</v>
      </c>
      <c r="J260">
        <v>25.6</v>
      </c>
      <c r="K260">
        <v>25.6</v>
      </c>
      <c r="L260">
        <f t="shared" si="16"/>
        <v>0.35714285714285715</v>
      </c>
      <c r="M260">
        <f t="shared" si="17"/>
        <v>0.44715803134221921</v>
      </c>
      <c r="N260">
        <f t="shared" si="18"/>
        <v>0.40823996531184958</v>
      </c>
      <c r="O260">
        <f t="shared" si="19"/>
        <v>3.8918066030369625E-2</v>
      </c>
    </row>
    <row r="261" spans="1:15">
      <c r="A261" t="s">
        <v>203</v>
      </c>
      <c r="B261">
        <v>0</v>
      </c>
      <c r="C261" t="s">
        <v>213</v>
      </c>
      <c r="D261">
        <v>1366</v>
      </c>
      <c r="E261">
        <v>768</v>
      </c>
      <c r="F261">
        <v>32</v>
      </c>
      <c r="G261" t="s">
        <v>204</v>
      </c>
      <c r="H261">
        <v>2787</v>
      </c>
      <c r="I261">
        <v>20</v>
      </c>
      <c r="J261">
        <v>14.4</v>
      </c>
      <c r="K261">
        <v>14.4</v>
      </c>
      <c r="L261">
        <f t="shared" si="16"/>
        <v>0.5</v>
      </c>
      <c r="M261">
        <f t="shared" si="17"/>
        <v>0.3010299956639812</v>
      </c>
      <c r="N261">
        <f t="shared" si="18"/>
        <v>0.15836249209524964</v>
      </c>
      <c r="O261">
        <f t="shared" si="19"/>
        <v>0.14266750356873154</v>
      </c>
    </row>
    <row r="262" spans="1:15">
      <c r="A262" t="s">
        <v>203</v>
      </c>
      <c r="B262">
        <v>0</v>
      </c>
      <c r="C262" t="s">
        <v>213</v>
      </c>
      <c r="D262">
        <v>1366</v>
      </c>
      <c r="E262">
        <v>768</v>
      </c>
      <c r="F262">
        <v>32</v>
      </c>
      <c r="G262" t="s">
        <v>204</v>
      </c>
      <c r="H262">
        <v>2288</v>
      </c>
      <c r="I262">
        <v>5</v>
      </c>
      <c r="J262">
        <v>0.9</v>
      </c>
      <c r="K262">
        <v>0.9</v>
      </c>
      <c r="L262">
        <f t="shared" si="16"/>
        <v>0.5</v>
      </c>
      <c r="M262">
        <f t="shared" si="17"/>
        <v>0.3010299956639812</v>
      </c>
      <c r="N262">
        <f t="shared" si="18"/>
        <v>1.045757490560675</v>
      </c>
      <c r="O262">
        <f t="shared" si="19"/>
        <v>0.74472749489669399</v>
      </c>
    </row>
    <row r="263" spans="1:15">
      <c r="A263" t="s">
        <v>203</v>
      </c>
      <c r="B263">
        <v>0</v>
      </c>
      <c r="C263" t="s">
        <v>213</v>
      </c>
      <c r="D263">
        <v>1366</v>
      </c>
      <c r="E263">
        <v>768</v>
      </c>
      <c r="F263">
        <v>32</v>
      </c>
      <c r="G263" t="s">
        <v>204</v>
      </c>
      <c r="H263">
        <v>2283</v>
      </c>
      <c r="I263">
        <v>30</v>
      </c>
      <c r="J263">
        <v>16.899999999999999</v>
      </c>
      <c r="K263">
        <v>16.899999999999999</v>
      </c>
      <c r="L263">
        <f t="shared" si="16"/>
        <v>0.33333333333333331</v>
      </c>
      <c r="M263">
        <f t="shared" si="17"/>
        <v>0.47712125471966244</v>
      </c>
      <c r="N263">
        <f t="shared" si="18"/>
        <v>0.22788670461367352</v>
      </c>
      <c r="O263">
        <f t="shared" si="19"/>
        <v>0.24923455010598891</v>
      </c>
    </row>
    <row r="264" spans="1:15">
      <c r="A264" t="s">
        <v>203</v>
      </c>
      <c r="B264">
        <v>0</v>
      </c>
      <c r="C264" t="s">
        <v>213</v>
      </c>
      <c r="D264">
        <v>1366</v>
      </c>
      <c r="E264">
        <v>768</v>
      </c>
      <c r="F264">
        <v>32</v>
      </c>
      <c r="G264" t="s">
        <v>204</v>
      </c>
      <c r="H264">
        <v>2048</v>
      </c>
      <c r="I264">
        <v>10</v>
      </c>
      <c r="J264">
        <v>4.9000000000000004</v>
      </c>
      <c r="K264">
        <v>4.9000000000000004</v>
      </c>
      <c r="L264">
        <f t="shared" si="16"/>
        <v>1</v>
      </c>
      <c r="M264">
        <f t="shared" si="17"/>
        <v>0</v>
      </c>
      <c r="N264">
        <f t="shared" si="18"/>
        <v>0.30980391997148626</v>
      </c>
      <c r="O264">
        <f t="shared" si="19"/>
        <v>0.30980391997148632</v>
      </c>
    </row>
    <row r="265" spans="1:15">
      <c r="A265" t="s">
        <v>203</v>
      </c>
      <c r="B265">
        <v>0</v>
      </c>
      <c r="C265" t="s">
        <v>213</v>
      </c>
      <c r="D265">
        <v>1366</v>
      </c>
      <c r="E265">
        <v>768</v>
      </c>
      <c r="F265">
        <v>32</v>
      </c>
      <c r="G265" t="s">
        <v>204</v>
      </c>
      <c r="H265">
        <v>1434</v>
      </c>
      <c r="I265">
        <v>10</v>
      </c>
      <c r="J265">
        <v>6.4</v>
      </c>
      <c r="K265">
        <v>6.4</v>
      </c>
      <c r="L265">
        <f t="shared" si="16"/>
        <v>1</v>
      </c>
      <c r="M265">
        <f t="shared" si="17"/>
        <v>0</v>
      </c>
      <c r="N265">
        <f t="shared" si="18"/>
        <v>0.19382002601611284</v>
      </c>
      <c r="O265">
        <f t="shared" si="19"/>
        <v>0.19382002601611281</v>
      </c>
    </row>
    <row r="266" spans="1:15">
      <c r="A266" t="s">
        <v>203</v>
      </c>
      <c r="B266">
        <v>0</v>
      </c>
      <c r="C266" t="s">
        <v>213</v>
      </c>
      <c r="D266">
        <v>1366</v>
      </c>
      <c r="E266">
        <v>768</v>
      </c>
      <c r="F266">
        <v>32</v>
      </c>
      <c r="G266" t="s">
        <v>204</v>
      </c>
      <c r="H266">
        <v>2510</v>
      </c>
      <c r="I266">
        <v>6</v>
      </c>
      <c r="J266">
        <v>1.6</v>
      </c>
      <c r="K266">
        <v>1.6</v>
      </c>
      <c r="L266">
        <f t="shared" si="16"/>
        <v>0.6</v>
      </c>
      <c r="M266">
        <f t="shared" si="17"/>
        <v>0.22184874961635639</v>
      </c>
      <c r="N266">
        <f t="shared" si="18"/>
        <v>0.79588001734407521</v>
      </c>
      <c r="O266">
        <f t="shared" si="19"/>
        <v>0.57403126772771884</v>
      </c>
    </row>
    <row r="267" spans="1:15">
      <c r="A267" t="s">
        <v>203</v>
      </c>
      <c r="B267">
        <v>0</v>
      </c>
      <c r="C267" t="s">
        <v>213</v>
      </c>
      <c r="D267">
        <v>1366</v>
      </c>
      <c r="E267">
        <v>768</v>
      </c>
      <c r="F267">
        <v>32</v>
      </c>
      <c r="G267" t="s">
        <v>204</v>
      </c>
      <c r="H267">
        <v>1639</v>
      </c>
      <c r="I267">
        <v>2</v>
      </c>
      <c r="J267">
        <v>0.4</v>
      </c>
      <c r="K267">
        <v>0.4</v>
      </c>
      <c r="L267">
        <f t="shared" si="16"/>
        <v>0.2</v>
      </c>
      <c r="M267">
        <f t="shared" si="17"/>
        <v>0.69897000433601886</v>
      </c>
      <c r="N267">
        <f t="shared" si="18"/>
        <v>1.3979400086720377</v>
      </c>
      <c r="O267">
        <f t="shared" si="19"/>
        <v>0.69897000433601875</v>
      </c>
    </row>
    <row r="268" spans="1:15">
      <c r="A268" t="s">
        <v>203</v>
      </c>
      <c r="B268">
        <v>0</v>
      </c>
      <c r="C268" t="s">
        <v>213</v>
      </c>
      <c r="D268">
        <v>1366</v>
      </c>
      <c r="E268">
        <v>768</v>
      </c>
      <c r="F268">
        <v>32</v>
      </c>
      <c r="G268" t="s">
        <v>204</v>
      </c>
      <c r="H268">
        <v>3304</v>
      </c>
      <c r="I268">
        <v>40</v>
      </c>
      <c r="J268">
        <v>22.5</v>
      </c>
      <c r="K268">
        <v>22.5</v>
      </c>
      <c r="L268">
        <f t="shared" si="16"/>
        <v>0.25</v>
      </c>
      <c r="M268">
        <f t="shared" si="17"/>
        <v>0.6020599913279624</v>
      </c>
      <c r="N268">
        <f t="shared" si="18"/>
        <v>0.35218251811136247</v>
      </c>
      <c r="O268">
        <f t="shared" si="19"/>
        <v>0.24987747321659987</v>
      </c>
    </row>
    <row r="269" spans="1:15">
      <c r="A269" t="s">
        <v>203</v>
      </c>
      <c r="B269">
        <v>0</v>
      </c>
      <c r="C269" t="s">
        <v>213</v>
      </c>
      <c r="D269">
        <v>1366</v>
      </c>
      <c r="E269">
        <v>768</v>
      </c>
      <c r="F269">
        <v>32</v>
      </c>
      <c r="G269" t="s">
        <v>204</v>
      </c>
      <c r="H269">
        <v>2176</v>
      </c>
      <c r="I269">
        <v>45</v>
      </c>
      <c r="J269">
        <v>28.9</v>
      </c>
      <c r="K269">
        <v>28.9</v>
      </c>
      <c r="L269">
        <f t="shared" si="16"/>
        <v>0.22222222222222221</v>
      </c>
      <c r="M269">
        <f t="shared" si="17"/>
        <v>0.65321251377534373</v>
      </c>
      <c r="N269">
        <f t="shared" si="18"/>
        <v>0.46089784275654783</v>
      </c>
      <c r="O269">
        <f t="shared" si="19"/>
        <v>0.1923146710187959</v>
      </c>
    </row>
    <row r="270" spans="1:15">
      <c r="A270" t="s">
        <v>203</v>
      </c>
      <c r="B270">
        <v>0</v>
      </c>
      <c r="C270" t="s">
        <v>213</v>
      </c>
      <c r="D270">
        <v>1366</v>
      </c>
      <c r="E270">
        <v>768</v>
      </c>
      <c r="F270">
        <v>32</v>
      </c>
      <c r="G270" t="s">
        <v>204</v>
      </c>
      <c r="H270">
        <v>3858</v>
      </c>
      <c r="I270">
        <v>7</v>
      </c>
      <c r="J270">
        <v>2.5</v>
      </c>
      <c r="K270">
        <v>2.5</v>
      </c>
      <c r="L270">
        <f t="shared" si="16"/>
        <v>0.7</v>
      </c>
      <c r="M270">
        <f t="shared" si="17"/>
        <v>0.15490195998574319</v>
      </c>
      <c r="N270">
        <f t="shared" si="18"/>
        <v>0.6020599913279624</v>
      </c>
      <c r="O270">
        <f t="shared" si="19"/>
        <v>0.44715803134221921</v>
      </c>
    </row>
    <row r="271" spans="1:15">
      <c r="A271" t="s">
        <v>203</v>
      </c>
      <c r="B271">
        <v>0</v>
      </c>
      <c r="C271" t="s">
        <v>213</v>
      </c>
      <c r="D271">
        <v>1366</v>
      </c>
      <c r="E271">
        <v>768</v>
      </c>
      <c r="F271">
        <v>32</v>
      </c>
      <c r="G271" t="s">
        <v>204</v>
      </c>
      <c r="H271">
        <v>2946</v>
      </c>
      <c r="I271">
        <v>13</v>
      </c>
      <c r="J271">
        <v>8.1</v>
      </c>
      <c r="K271">
        <v>8.1</v>
      </c>
      <c r="L271">
        <f t="shared" si="16"/>
        <v>0.76923076923076927</v>
      </c>
      <c r="M271">
        <f t="shared" si="17"/>
        <v>0.11394335230683671</v>
      </c>
      <c r="N271">
        <f t="shared" si="18"/>
        <v>9.15149811213503E-2</v>
      </c>
      <c r="O271">
        <f t="shared" si="19"/>
        <v>2.2428371185486462E-2</v>
      </c>
    </row>
    <row r="272" spans="1:15">
      <c r="A272" t="s">
        <v>203</v>
      </c>
      <c r="B272">
        <v>0</v>
      </c>
      <c r="C272" t="s">
        <v>213</v>
      </c>
      <c r="D272">
        <v>1366</v>
      </c>
      <c r="E272">
        <v>768</v>
      </c>
      <c r="F272">
        <v>32</v>
      </c>
      <c r="G272" t="s">
        <v>204</v>
      </c>
      <c r="H272">
        <v>1718</v>
      </c>
      <c r="I272">
        <v>15</v>
      </c>
      <c r="J272">
        <v>12.1</v>
      </c>
      <c r="K272">
        <v>12.1</v>
      </c>
      <c r="L272">
        <f t="shared" si="16"/>
        <v>0.66666666666666663</v>
      </c>
      <c r="M272">
        <f t="shared" si="17"/>
        <v>0.17609125905568124</v>
      </c>
      <c r="N272">
        <f t="shared" si="18"/>
        <v>8.2785370316450071E-2</v>
      </c>
      <c r="O272">
        <f t="shared" si="19"/>
        <v>9.3305888739231194E-2</v>
      </c>
    </row>
    <row r="273" spans="1:15">
      <c r="A273" t="s">
        <v>203</v>
      </c>
      <c r="B273">
        <v>0</v>
      </c>
      <c r="C273" t="s">
        <v>213</v>
      </c>
      <c r="D273">
        <v>1366</v>
      </c>
      <c r="E273">
        <v>768</v>
      </c>
      <c r="F273">
        <v>32</v>
      </c>
      <c r="G273" t="s">
        <v>204</v>
      </c>
      <c r="H273">
        <v>4799</v>
      </c>
      <c r="I273">
        <v>24</v>
      </c>
      <c r="J273">
        <v>19.600000000000001</v>
      </c>
      <c r="K273">
        <v>19.600000000000001</v>
      </c>
      <c r="L273">
        <f t="shared" si="16"/>
        <v>0.41666666666666669</v>
      </c>
      <c r="M273">
        <f t="shared" si="17"/>
        <v>0.38021124171160603</v>
      </c>
      <c r="N273">
        <f t="shared" si="18"/>
        <v>0.29225607135647602</v>
      </c>
      <c r="O273">
        <f t="shared" si="19"/>
        <v>8.7955170355130008E-2</v>
      </c>
    </row>
    <row r="274" spans="1:15">
      <c r="A274" t="s">
        <v>104</v>
      </c>
      <c r="B274">
        <v>0</v>
      </c>
      <c r="C274" t="s">
        <v>213</v>
      </c>
      <c r="D274">
        <v>1280</v>
      </c>
      <c r="E274">
        <v>768</v>
      </c>
      <c r="F274">
        <v>32</v>
      </c>
      <c r="G274" t="s">
        <v>105</v>
      </c>
      <c r="H274">
        <v>5907</v>
      </c>
      <c r="I274">
        <v>3</v>
      </c>
      <c r="J274">
        <v>0.9</v>
      </c>
      <c r="K274">
        <v>0.9</v>
      </c>
      <c r="L274">
        <f t="shared" si="16"/>
        <v>0.3</v>
      </c>
      <c r="M274">
        <f t="shared" si="17"/>
        <v>0.52287874528033762</v>
      </c>
      <c r="N274">
        <f t="shared" si="18"/>
        <v>1.045757490560675</v>
      </c>
      <c r="O274">
        <f t="shared" si="19"/>
        <v>0.52287874528033762</v>
      </c>
    </row>
    <row r="275" spans="1:15">
      <c r="A275" t="s">
        <v>104</v>
      </c>
      <c r="B275">
        <v>0</v>
      </c>
      <c r="C275" t="s">
        <v>213</v>
      </c>
      <c r="D275">
        <v>1280</v>
      </c>
      <c r="E275">
        <v>768</v>
      </c>
      <c r="F275">
        <v>32</v>
      </c>
      <c r="G275" t="s">
        <v>105</v>
      </c>
      <c r="H275">
        <v>6928</v>
      </c>
      <c r="I275">
        <v>13</v>
      </c>
      <c r="J275">
        <v>16.899999999999999</v>
      </c>
      <c r="K275">
        <v>16.899999999999999</v>
      </c>
      <c r="L275">
        <f t="shared" si="16"/>
        <v>0.76923076923076927</v>
      </c>
      <c r="M275">
        <f t="shared" si="17"/>
        <v>0.11394335230683671</v>
      </c>
      <c r="N275">
        <f t="shared" si="18"/>
        <v>0.22788670461367352</v>
      </c>
      <c r="O275">
        <f t="shared" si="19"/>
        <v>0.11394335230683678</v>
      </c>
    </row>
    <row r="276" spans="1:15">
      <c r="A276" t="s">
        <v>104</v>
      </c>
      <c r="B276">
        <v>0</v>
      </c>
      <c r="C276" t="s">
        <v>213</v>
      </c>
      <c r="D276">
        <v>1280</v>
      </c>
      <c r="E276">
        <v>768</v>
      </c>
      <c r="F276">
        <v>32</v>
      </c>
      <c r="G276" t="s">
        <v>105</v>
      </c>
      <c r="H276">
        <v>4377</v>
      </c>
      <c r="I276">
        <v>4</v>
      </c>
      <c r="J276">
        <v>2.5</v>
      </c>
      <c r="K276">
        <v>2.5</v>
      </c>
      <c r="L276">
        <f t="shared" si="16"/>
        <v>0.4</v>
      </c>
      <c r="M276">
        <f t="shared" si="17"/>
        <v>0.3979400086720376</v>
      </c>
      <c r="N276">
        <f t="shared" si="18"/>
        <v>0.6020599913279624</v>
      </c>
      <c r="O276">
        <f t="shared" si="19"/>
        <v>0.20411998265592479</v>
      </c>
    </row>
    <row r="277" spans="1:15">
      <c r="A277" t="s">
        <v>104</v>
      </c>
      <c r="B277">
        <v>0</v>
      </c>
      <c r="C277" t="s">
        <v>213</v>
      </c>
      <c r="D277">
        <v>1280</v>
      </c>
      <c r="E277">
        <v>768</v>
      </c>
      <c r="F277">
        <v>32</v>
      </c>
      <c r="G277" t="s">
        <v>105</v>
      </c>
      <c r="H277">
        <v>9368</v>
      </c>
      <c r="I277">
        <v>8</v>
      </c>
      <c r="J277">
        <v>6.4</v>
      </c>
      <c r="K277">
        <v>6.4</v>
      </c>
      <c r="L277">
        <f t="shared" si="16"/>
        <v>0.8</v>
      </c>
      <c r="M277">
        <f t="shared" si="17"/>
        <v>9.691001300805642E-2</v>
      </c>
      <c r="N277">
        <f t="shared" si="18"/>
        <v>0.19382002601611284</v>
      </c>
      <c r="O277">
        <f t="shared" si="19"/>
        <v>9.691001300805642E-2</v>
      </c>
    </row>
    <row r="278" spans="1:15">
      <c r="A278" t="s">
        <v>104</v>
      </c>
      <c r="B278">
        <v>0</v>
      </c>
      <c r="C278" t="s">
        <v>213</v>
      </c>
      <c r="D278">
        <v>1280</v>
      </c>
      <c r="E278">
        <v>768</v>
      </c>
      <c r="F278">
        <v>32</v>
      </c>
      <c r="G278" t="s">
        <v>105</v>
      </c>
      <c r="H278">
        <v>3497</v>
      </c>
      <c r="I278">
        <v>11</v>
      </c>
      <c r="J278">
        <v>12.1</v>
      </c>
      <c r="K278">
        <v>12.1</v>
      </c>
      <c r="L278">
        <f t="shared" si="16"/>
        <v>0.90909090909090906</v>
      </c>
      <c r="M278">
        <f t="shared" si="17"/>
        <v>4.1392685158225077E-2</v>
      </c>
      <c r="N278">
        <f t="shared" si="18"/>
        <v>8.2785370316450071E-2</v>
      </c>
      <c r="O278">
        <f t="shared" si="19"/>
        <v>4.1392685158225015E-2</v>
      </c>
    </row>
    <row r="279" spans="1:15">
      <c r="A279" t="s">
        <v>104</v>
      </c>
      <c r="B279">
        <v>0</v>
      </c>
      <c r="C279" t="s">
        <v>213</v>
      </c>
      <c r="D279">
        <v>1280</v>
      </c>
      <c r="E279">
        <v>768</v>
      </c>
      <c r="F279">
        <v>32</v>
      </c>
      <c r="G279" t="s">
        <v>105</v>
      </c>
      <c r="H279">
        <v>6119</v>
      </c>
      <c r="I279">
        <v>22</v>
      </c>
      <c r="J279">
        <v>28.9</v>
      </c>
      <c r="K279">
        <v>28.9</v>
      </c>
      <c r="L279">
        <f t="shared" si="16"/>
        <v>0.45454545454545453</v>
      </c>
      <c r="M279">
        <f t="shared" si="17"/>
        <v>0.34242268082220628</v>
      </c>
      <c r="N279">
        <f t="shared" si="18"/>
        <v>0.46089784275654783</v>
      </c>
      <c r="O279">
        <f t="shared" si="19"/>
        <v>0.1184751619343416</v>
      </c>
    </row>
    <row r="280" spans="1:15">
      <c r="A280" t="s">
        <v>104</v>
      </c>
      <c r="B280">
        <v>0</v>
      </c>
      <c r="C280" t="s">
        <v>213</v>
      </c>
      <c r="D280">
        <v>1280</v>
      </c>
      <c r="E280">
        <v>768</v>
      </c>
      <c r="F280">
        <v>32</v>
      </c>
      <c r="G280" t="s">
        <v>105</v>
      </c>
      <c r="H280">
        <v>5743</v>
      </c>
      <c r="I280">
        <v>5</v>
      </c>
      <c r="J280">
        <v>4.9000000000000004</v>
      </c>
      <c r="K280">
        <v>4.9000000000000004</v>
      </c>
      <c r="L280">
        <f t="shared" si="16"/>
        <v>0.5</v>
      </c>
      <c r="M280">
        <f t="shared" si="17"/>
        <v>0.3010299956639812</v>
      </c>
      <c r="N280">
        <f t="shared" si="18"/>
        <v>0.30980391997148626</v>
      </c>
      <c r="O280">
        <f t="shared" si="19"/>
        <v>8.773924307505121E-3</v>
      </c>
    </row>
    <row r="281" spans="1:15">
      <c r="A281" t="s">
        <v>104</v>
      </c>
      <c r="B281">
        <v>0</v>
      </c>
      <c r="C281" t="s">
        <v>213</v>
      </c>
      <c r="D281">
        <v>1280</v>
      </c>
      <c r="E281">
        <v>768</v>
      </c>
      <c r="F281">
        <v>32</v>
      </c>
      <c r="G281" t="s">
        <v>105</v>
      </c>
      <c r="H281">
        <v>5533</v>
      </c>
      <c r="I281">
        <v>22</v>
      </c>
      <c r="J281">
        <v>22.5</v>
      </c>
      <c r="K281">
        <v>22.5</v>
      </c>
      <c r="L281">
        <f t="shared" si="16"/>
        <v>0.45454545454545453</v>
      </c>
      <c r="M281">
        <f t="shared" si="17"/>
        <v>0.34242268082220628</v>
      </c>
      <c r="N281">
        <f t="shared" si="18"/>
        <v>0.35218251811136247</v>
      </c>
      <c r="O281">
        <f t="shared" si="19"/>
        <v>9.7598372891563034E-3</v>
      </c>
    </row>
    <row r="282" spans="1:15">
      <c r="A282" t="s">
        <v>104</v>
      </c>
      <c r="B282">
        <v>0</v>
      </c>
      <c r="C282" t="s">
        <v>213</v>
      </c>
      <c r="D282">
        <v>1280</v>
      </c>
      <c r="E282">
        <v>768</v>
      </c>
      <c r="F282">
        <v>32</v>
      </c>
      <c r="G282" t="s">
        <v>105</v>
      </c>
      <c r="H282">
        <v>5161</v>
      </c>
      <c r="I282">
        <v>17</v>
      </c>
      <c r="J282">
        <v>14.4</v>
      </c>
      <c r="K282">
        <v>14.4</v>
      </c>
      <c r="L282">
        <f t="shared" si="16"/>
        <v>0.58823529411764708</v>
      </c>
      <c r="M282">
        <f t="shared" si="17"/>
        <v>0.23044892137827391</v>
      </c>
      <c r="N282">
        <f t="shared" si="18"/>
        <v>0.15836249209524964</v>
      </c>
      <c r="O282">
        <f t="shared" si="19"/>
        <v>7.208642928302425E-2</v>
      </c>
    </row>
    <row r="283" spans="1:15">
      <c r="A283" t="s">
        <v>104</v>
      </c>
      <c r="B283">
        <v>0</v>
      </c>
      <c r="C283" t="s">
        <v>213</v>
      </c>
      <c r="D283">
        <v>1280</v>
      </c>
      <c r="E283">
        <v>768</v>
      </c>
      <c r="F283">
        <v>32</v>
      </c>
      <c r="G283" t="s">
        <v>105</v>
      </c>
      <c r="H283">
        <v>5576</v>
      </c>
      <c r="I283">
        <v>24</v>
      </c>
      <c r="J283">
        <v>25.6</v>
      </c>
      <c r="K283">
        <v>25.6</v>
      </c>
      <c r="L283">
        <f t="shared" si="16"/>
        <v>0.41666666666666669</v>
      </c>
      <c r="M283">
        <f t="shared" si="17"/>
        <v>0.38021124171160603</v>
      </c>
      <c r="N283">
        <f t="shared" si="18"/>
        <v>0.40823996531184958</v>
      </c>
      <c r="O283">
        <f t="shared" si="19"/>
        <v>2.8028723600243555E-2</v>
      </c>
    </row>
    <row r="284" spans="1:15">
      <c r="A284" t="s">
        <v>104</v>
      </c>
      <c r="B284">
        <v>0</v>
      </c>
      <c r="C284" t="s">
        <v>213</v>
      </c>
      <c r="D284">
        <v>1280</v>
      </c>
      <c r="E284">
        <v>768</v>
      </c>
      <c r="F284">
        <v>32</v>
      </c>
      <c r="G284" t="s">
        <v>105</v>
      </c>
      <c r="H284">
        <v>4601</v>
      </c>
      <c r="I284">
        <v>4</v>
      </c>
      <c r="J284">
        <v>3.6</v>
      </c>
      <c r="K284">
        <v>3.6</v>
      </c>
      <c r="L284">
        <f t="shared" si="16"/>
        <v>0.4</v>
      </c>
      <c r="M284">
        <f t="shared" si="17"/>
        <v>0.3979400086720376</v>
      </c>
      <c r="N284">
        <f t="shared" si="18"/>
        <v>0.44369749923271273</v>
      </c>
      <c r="O284">
        <f t="shared" si="19"/>
        <v>4.5757490560675129E-2</v>
      </c>
    </row>
    <row r="285" spans="1:15">
      <c r="A285" t="s">
        <v>104</v>
      </c>
      <c r="B285">
        <v>0</v>
      </c>
      <c r="C285" t="s">
        <v>213</v>
      </c>
      <c r="D285">
        <v>1280</v>
      </c>
      <c r="E285">
        <v>768</v>
      </c>
      <c r="F285">
        <v>32</v>
      </c>
      <c r="G285" t="s">
        <v>105</v>
      </c>
      <c r="H285">
        <v>7670</v>
      </c>
      <c r="I285">
        <v>26</v>
      </c>
      <c r="J285">
        <v>32.4</v>
      </c>
      <c r="K285">
        <v>32.4</v>
      </c>
      <c r="L285">
        <f t="shared" si="16"/>
        <v>0.38461538461538464</v>
      </c>
      <c r="M285">
        <f t="shared" si="17"/>
        <v>0.41497334797081792</v>
      </c>
      <c r="N285">
        <f t="shared" si="18"/>
        <v>0.51054501020661214</v>
      </c>
      <c r="O285">
        <f t="shared" si="19"/>
        <v>9.5571662235794219E-2</v>
      </c>
    </row>
    <row r="286" spans="1:15">
      <c r="A286" t="s">
        <v>104</v>
      </c>
      <c r="B286">
        <v>0</v>
      </c>
      <c r="C286" t="s">
        <v>213</v>
      </c>
      <c r="D286">
        <v>1280</v>
      </c>
      <c r="E286">
        <v>768</v>
      </c>
      <c r="F286">
        <v>32</v>
      </c>
      <c r="G286" t="s">
        <v>105</v>
      </c>
      <c r="H286">
        <v>6910</v>
      </c>
      <c r="I286">
        <v>16</v>
      </c>
      <c r="J286">
        <v>19.600000000000001</v>
      </c>
      <c r="K286">
        <v>19.600000000000001</v>
      </c>
      <c r="L286">
        <f t="shared" si="16"/>
        <v>0.625</v>
      </c>
      <c r="M286">
        <f t="shared" si="17"/>
        <v>0.20411998265592479</v>
      </c>
      <c r="N286">
        <f t="shared" si="18"/>
        <v>0.29225607135647602</v>
      </c>
      <c r="O286">
        <f t="shared" si="19"/>
        <v>8.8136088700551229E-2</v>
      </c>
    </row>
    <row r="287" spans="1:15">
      <c r="A287" t="s">
        <v>104</v>
      </c>
      <c r="B287">
        <v>0</v>
      </c>
      <c r="C287" t="s">
        <v>213</v>
      </c>
      <c r="D287">
        <v>1280</v>
      </c>
      <c r="E287">
        <v>768</v>
      </c>
      <c r="F287">
        <v>32</v>
      </c>
      <c r="G287" t="s">
        <v>105</v>
      </c>
      <c r="H287">
        <v>5645</v>
      </c>
      <c r="I287">
        <v>11</v>
      </c>
      <c r="J287">
        <v>8.1</v>
      </c>
      <c r="K287">
        <v>8.1</v>
      </c>
      <c r="L287">
        <f t="shared" si="16"/>
        <v>0.90909090909090906</v>
      </c>
      <c r="M287">
        <f t="shared" si="17"/>
        <v>4.1392685158225077E-2</v>
      </c>
      <c r="N287">
        <f t="shared" si="18"/>
        <v>9.15149811213503E-2</v>
      </c>
      <c r="O287">
        <f t="shared" si="19"/>
        <v>5.012229596312523E-2</v>
      </c>
    </row>
    <row r="288" spans="1:15">
      <c r="A288" t="s">
        <v>104</v>
      </c>
      <c r="B288">
        <v>0</v>
      </c>
      <c r="C288" t="s">
        <v>213</v>
      </c>
      <c r="D288">
        <v>1280</v>
      </c>
      <c r="E288">
        <v>768</v>
      </c>
      <c r="F288">
        <v>32</v>
      </c>
      <c r="G288" t="s">
        <v>105</v>
      </c>
      <c r="H288">
        <v>3864</v>
      </c>
      <c r="I288">
        <v>1</v>
      </c>
      <c r="J288">
        <v>0.4</v>
      </c>
      <c r="K288">
        <v>0.4</v>
      </c>
      <c r="L288">
        <f t="shared" si="16"/>
        <v>0.1</v>
      </c>
      <c r="M288">
        <f t="shared" si="17"/>
        <v>1</v>
      </c>
      <c r="N288">
        <f t="shared" si="18"/>
        <v>1.3979400086720377</v>
      </c>
      <c r="O288">
        <f t="shared" si="19"/>
        <v>0.39794000867203749</v>
      </c>
    </row>
    <row r="289" spans="1:15">
      <c r="A289" t="s">
        <v>104</v>
      </c>
      <c r="B289">
        <v>0</v>
      </c>
      <c r="C289" t="s">
        <v>213</v>
      </c>
      <c r="D289">
        <v>1280</v>
      </c>
      <c r="E289">
        <v>768</v>
      </c>
      <c r="F289">
        <v>32</v>
      </c>
      <c r="G289" t="s">
        <v>105</v>
      </c>
      <c r="H289">
        <v>6104</v>
      </c>
      <c r="I289">
        <v>2</v>
      </c>
      <c r="J289">
        <v>1.6</v>
      </c>
      <c r="K289">
        <v>1.6</v>
      </c>
      <c r="L289">
        <f t="shared" si="16"/>
        <v>0.2</v>
      </c>
      <c r="M289">
        <f t="shared" si="17"/>
        <v>0.69897000433601886</v>
      </c>
      <c r="N289">
        <f t="shared" si="18"/>
        <v>0.79588001734407521</v>
      </c>
      <c r="O289">
        <f t="shared" si="19"/>
        <v>9.6910013008056461E-2</v>
      </c>
    </row>
    <row r="290" spans="1:15">
      <c r="A290" t="s">
        <v>205</v>
      </c>
      <c r="B290">
        <v>0</v>
      </c>
      <c r="C290" t="s">
        <v>213</v>
      </c>
      <c r="D290">
        <v>1280</v>
      </c>
      <c r="E290">
        <v>800</v>
      </c>
      <c r="F290">
        <v>32</v>
      </c>
      <c r="G290" t="s">
        <v>206</v>
      </c>
      <c r="H290">
        <v>3796</v>
      </c>
      <c r="I290">
        <v>5</v>
      </c>
      <c r="J290">
        <v>4.9000000000000004</v>
      </c>
      <c r="K290">
        <v>4.9000000000000004</v>
      </c>
      <c r="L290">
        <f t="shared" si="16"/>
        <v>0.5</v>
      </c>
      <c r="M290">
        <f t="shared" si="17"/>
        <v>0.3010299956639812</v>
      </c>
      <c r="N290">
        <f t="shared" si="18"/>
        <v>0.30980391997148626</v>
      </c>
      <c r="O290">
        <f t="shared" si="19"/>
        <v>8.773924307505121E-3</v>
      </c>
    </row>
    <row r="291" spans="1:15">
      <c r="A291" t="s">
        <v>205</v>
      </c>
      <c r="B291">
        <v>0</v>
      </c>
      <c r="C291" t="s">
        <v>213</v>
      </c>
      <c r="D291">
        <v>1280</v>
      </c>
      <c r="E291">
        <v>800</v>
      </c>
      <c r="F291">
        <v>32</v>
      </c>
      <c r="G291" t="s">
        <v>206</v>
      </c>
      <c r="H291">
        <v>3518</v>
      </c>
      <c r="I291">
        <v>15</v>
      </c>
      <c r="J291">
        <v>16.899999999999999</v>
      </c>
      <c r="K291">
        <v>16.899999999999999</v>
      </c>
      <c r="L291">
        <f t="shared" si="16"/>
        <v>0.66666666666666663</v>
      </c>
      <c r="M291">
        <f t="shared" si="17"/>
        <v>0.17609125905568124</v>
      </c>
      <c r="N291">
        <f t="shared" si="18"/>
        <v>0.22788670461367352</v>
      </c>
      <c r="O291">
        <f t="shared" si="19"/>
        <v>5.1795445557992259E-2</v>
      </c>
    </row>
    <row r="292" spans="1:15">
      <c r="A292" t="s">
        <v>205</v>
      </c>
      <c r="B292">
        <v>0</v>
      </c>
      <c r="C292" t="s">
        <v>213</v>
      </c>
      <c r="D292">
        <v>1280</v>
      </c>
      <c r="E292">
        <v>800</v>
      </c>
      <c r="F292">
        <v>32</v>
      </c>
      <c r="G292" t="s">
        <v>206</v>
      </c>
      <c r="H292">
        <v>3418</v>
      </c>
      <c r="I292">
        <v>16</v>
      </c>
      <c r="J292">
        <v>19.600000000000001</v>
      </c>
      <c r="K292">
        <v>19.600000000000001</v>
      </c>
      <c r="L292">
        <f t="shared" si="16"/>
        <v>0.625</v>
      </c>
      <c r="M292">
        <f t="shared" si="17"/>
        <v>0.20411998265592479</v>
      </c>
      <c r="N292">
        <f t="shared" si="18"/>
        <v>0.29225607135647602</v>
      </c>
      <c r="O292">
        <f t="shared" si="19"/>
        <v>8.8136088700551229E-2</v>
      </c>
    </row>
    <row r="293" spans="1:15">
      <c r="A293" t="s">
        <v>205</v>
      </c>
      <c r="B293">
        <v>0</v>
      </c>
      <c r="C293" t="s">
        <v>213</v>
      </c>
      <c r="D293">
        <v>1280</v>
      </c>
      <c r="E293">
        <v>800</v>
      </c>
      <c r="F293">
        <v>32</v>
      </c>
      <c r="G293" t="s">
        <v>206</v>
      </c>
      <c r="H293">
        <v>2698</v>
      </c>
      <c r="I293">
        <v>2</v>
      </c>
      <c r="J293">
        <v>0.4</v>
      </c>
      <c r="K293">
        <v>0.4</v>
      </c>
      <c r="L293">
        <f t="shared" si="16"/>
        <v>0.2</v>
      </c>
      <c r="M293">
        <f t="shared" si="17"/>
        <v>0.69897000433601886</v>
      </c>
      <c r="N293">
        <f t="shared" si="18"/>
        <v>1.3979400086720377</v>
      </c>
      <c r="O293">
        <f t="shared" si="19"/>
        <v>0.69897000433601875</v>
      </c>
    </row>
    <row r="294" spans="1:15">
      <c r="A294" t="s">
        <v>205</v>
      </c>
      <c r="B294">
        <v>0</v>
      </c>
      <c r="C294" t="s">
        <v>213</v>
      </c>
      <c r="D294">
        <v>1280</v>
      </c>
      <c r="E294">
        <v>800</v>
      </c>
      <c r="F294">
        <v>32</v>
      </c>
      <c r="G294" t="s">
        <v>206</v>
      </c>
      <c r="H294">
        <v>3734</v>
      </c>
      <c r="I294">
        <v>17</v>
      </c>
      <c r="J294">
        <v>22.5</v>
      </c>
      <c r="K294">
        <v>22.5</v>
      </c>
      <c r="L294">
        <f t="shared" si="16"/>
        <v>0.58823529411764708</v>
      </c>
      <c r="M294">
        <f t="shared" si="17"/>
        <v>0.23044892137827391</v>
      </c>
      <c r="N294">
        <f t="shared" si="18"/>
        <v>0.35218251811136247</v>
      </c>
      <c r="O294">
        <f t="shared" si="19"/>
        <v>0.12173359673308862</v>
      </c>
    </row>
    <row r="295" spans="1:15">
      <c r="A295" t="s">
        <v>205</v>
      </c>
      <c r="B295">
        <v>0</v>
      </c>
      <c r="C295" t="s">
        <v>213</v>
      </c>
      <c r="D295">
        <v>1280</v>
      </c>
      <c r="E295">
        <v>800</v>
      </c>
      <c r="F295">
        <v>32</v>
      </c>
      <c r="G295" t="s">
        <v>206</v>
      </c>
      <c r="H295">
        <v>2822</v>
      </c>
      <c r="I295">
        <v>20</v>
      </c>
      <c r="J295">
        <v>28.9</v>
      </c>
      <c r="K295">
        <v>28.9</v>
      </c>
      <c r="L295">
        <f t="shared" si="16"/>
        <v>0.5</v>
      </c>
      <c r="M295">
        <f t="shared" si="17"/>
        <v>0.3010299956639812</v>
      </c>
      <c r="N295">
        <f t="shared" si="18"/>
        <v>0.46089784275654783</v>
      </c>
      <c r="O295">
        <f t="shared" si="19"/>
        <v>0.15986784709256663</v>
      </c>
    </row>
    <row r="296" spans="1:15">
      <c r="A296" t="s">
        <v>205</v>
      </c>
      <c r="B296">
        <v>0</v>
      </c>
      <c r="C296" t="s">
        <v>213</v>
      </c>
      <c r="D296">
        <v>1280</v>
      </c>
      <c r="E296">
        <v>800</v>
      </c>
      <c r="F296">
        <v>32</v>
      </c>
      <c r="G296" t="s">
        <v>206</v>
      </c>
      <c r="H296">
        <v>2785</v>
      </c>
      <c r="I296">
        <v>10</v>
      </c>
      <c r="J296">
        <v>12.1</v>
      </c>
      <c r="K296">
        <v>12.1</v>
      </c>
      <c r="L296">
        <f t="shared" si="16"/>
        <v>1</v>
      </c>
      <c r="M296">
        <f t="shared" si="17"/>
        <v>0</v>
      </c>
      <c r="N296">
        <f t="shared" si="18"/>
        <v>8.2785370316450071E-2</v>
      </c>
      <c r="O296">
        <f t="shared" si="19"/>
        <v>8.2785370316450071E-2</v>
      </c>
    </row>
    <row r="297" spans="1:15">
      <c r="A297" t="s">
        <v>205</v>
      </c>
      <c r="B297">
        <v>0</v>
      </c>
      <c r="C297" t="s">
        <v>213</v>
      </c>
      <c r="D297">
        <v>1280</v>
      </c>
      <c r="E297">
        <v>800</v>
      </c>
      <c r="F297">
        <v>32</v>
      </c>
      <c r="G297" t="s">
        <v>206</v>
      </c>
      <c r="H297">
        <v>2496</v>
      </c>
      <c r="I297">
        <v>12</v>
      </c>
      <c r="J297">
        <v>14.4</v>
      </c>
      <c r="K297">
        <v>14.4</v>
      </c>
      <c r="L297">
        <f t="shared" si="16"/>
        <v>0.83333333333333337</v>
      </c>
      <c r="M297">
        <f t="shared" si="17"/>
        <v>7.9181246047624818E-2</v>
      </c>
      <c r="N297">
        <f t="shared" si="18"/>
        <v>0.15836249209524964</v>
      </c>
      <c r="O297">
        <f t="shared" si="19"/>
        <v>7.9181246047624859E-2</v>
      </c>
    </row>
    <row r="298" spans="1:15">
      <c r="A298" t="s">
        <v>205</v>
      </c>
      <c r="B298">
        <v>0</v>
      </c>
      <c r="C298" t="s">
        <v>213</v>
      </c>
      <c r="D298">
        <v>1280</v>
      </c>
      <c r="E298">
        <v>800</v>
      </c>
      <c r="F298">
        <v>32</v>
      </c>
      <c r="G298" t="s">
        <v>206</v>
      </c>
      <c r="H298">
        <v>2831</v>
      </c>
      <c r="I298">
        <v>4</v>
      </c>
      <c r="J298">
        <v>1.6</v>
      </c>
      <c r="K298">
        <v>1.6</v>
      </c>
      <c r="L298">
        <f t="shared" si="16"/>
        <v>0.4</v>
      </c>
      <c r="M298">
        <f t="shared" si="17"/>
        <v>0.3979400086720376</v>
      </c>
      <c r="N298">
        <f t="shared" si="18"/>
        <v>0.79588001734407521</v>
      </c>
      <c r="O298">
        <f t="shared" si="19"/>
        <v>0.3979400086720376</v>
      </c>
    </row>
    <row r="299" spans="1:15">
      <c r="A299" t="s">
        <v>205</v>
      </c>
      <c r="B299">
        <v>0</v>
      </c>
      <c r="C299" t="s">
        <v>213</v>
      </c>
      <c r="D299">
        <v>1280</v>
      </c>
      <c r="E299">
        <v>800</v>
      </c>
      <c r="F299">
        <v>32</v>
      </c>
      <c r="G299" t="s">
        <v>206</v>
      </c>
      <c r="H299">
        <v>3840</v>
      </c>
      <c r="I299">
        <v>25</v>
      </c>
      <c r="J299">
        <v>32.4</v>
      </c>
      <c r="K299">
        <v>32.4</v>
      </c>
      <c r="L299">
        <f t="shared" si="16"/>
        <v>0.4</v>
      </c>
      <c r="M299">
        <f t="shared" si="17"/>
        <v>0.3979400086720376</v>
      </c>
      <c r="N299">
        <f t="shared" si="18"/>
        <v>0.51054501020661214</v>
      </c>
      <c r="O299">
        <f t="shared" si="19"/>
        <v>0.11260500153457453</v>
      </c>
    </row>
    <row r="300" spans="1:15">
      <c r="A300" t="s">
        <v>205</v>
      </c>
      <c r="B300">
        <v>0</v>
      </c>
      <c r="C300" t="s">
        <v>213</v>
      </c>
      <c r="D300">
        <v>1280</v>
      </c>
      <c r="E300">
        <v>800</v>
      </c>
      <c r="F300">
        <v>32</v>
      </c>
      <c r="G300" t="s">
        <v>206</v>
      </c>
      <c r="H300">
        <v>2857</v>
      </c>
      <c r="I300">
        <v>6</v>
      </c>
      <c r="J300">
        <v>3.6</v>
      </c>
      <c r="K300">
        <v>3.6</v>
      </c>
      <c r="L300">
        <f t="shared" si="16"/>
        <v>0.6</v>
      </c>
      <c r="M300">
        <f t="shared" si="17"/>
        <v>0.22184874961635639</v>
      </c>
      <c r="N300">
        <f t="shared" si="18"/>
        <v>0.44369749923271273</v>
      </c>
      <c r="O300">
        <f t="shared" si="19"/>
        <v>0.22184874961635634</v>
      </c>
    </row>
    <row r="301" spans="1:15">
      <c r="A301" t="s">
        <v>205</v>
      </c>
      <c r="B301">
        <v>0</v>
      </c>
      <c r="C301" t="s">
        <v>213</v>
      </c>
      <c r="D301">
        <v>1280</v>
      </c>
      <c r="E301">
        <v>800</v>
      </c>
      <c r="F301">
        <v>32</v>
      </c>
      <c r="G301" t="s">
        <v>206</v>
      </c>
      <c r="H301">
        <v>3192</v>
      </c>
      <c r="I301">
        <v>15</v>
      </c>
      <c r="J301">
        <v>25.6</v>
      </c>
      <c r="K301">
        <v>25.6</v>
      </c>
      <c r="L301">
        <f t="shared" si="16"/>
        <v>0.66666666666666663</v>
      </c>
      <c r="M301">
        <f t="shared" si="17"/>
        <v>0.17609125905568124</v>
      </c>
      <c r="N301">
        <f t="shared" si="18"/>
        <v>0.40823996531184958</v>
      </c>
      <c r="O301">
        <f t="shared" si="19"/>
        <v>0.23214870625616832</v>
      </c>
    </row>
    <row r="302" spans="1:15">
      <c r="A302" t="s">
        <v>205</v>
      </c>
      <c r="B302">
        <v>0</v>
      </c>
      <c r="C302" t="s">
        <v>213</v>
      </c>
      <c r="D302">
        <v>1280</v>
      </c>
      <c r="E302">
        <v>800</v>
      </c>
      <c r="F302">
        <v>32</v>
      </c>
      <c r="G302" t="s">
        <v>206</v>
      </c>
      <c r="H302">
        <v>4065</v>
      </c>
      <c r="I302">
        <v>5</v>
      </c>
      <c r="J302">
        <v>2.5</v>
      </c>
      <c r="K302">
        <v>2.5</v>
      </c>
      <c r="L302">
        <f t="shared" si="16"/>
        <v>0.5</v>
      </c>
      <c r="M302">
        <f t="shared" si="17"/>
        <v>0.3010299956639812</v>
      </c>
      <c r="N302">
        <f t="shared" si="18"/>
        <v>0.6020599913279624</v>
      </c>
      <c r="O302">
        <f t="shared" si="19"/>
        <v>0.3010299956639812</v>
      </c>
    </row>
    <row r="303" spans="1:15">
      <c r="A303" t="s">
        <v>205</v>
      </c>
      <c r="B303">
        <v>0</v>
      </c>
      <c r="C303" t="s">
        <v>213</v>
      </c>
      <c r="D303">
        <v>1280</v>
      </c>
      <c r="E303">
        <v>800</v>
      </c>
      <c r="F303">
        <v>32</v>
      </c>
      <c r="G303" t="s">
        <v>206</v>
      </c>
      <c r="H303">
        <v>2142</v>
      </c>
      <c r="I303">
        <v>3</v>
      </c>
      <c r="J303">
        <v>0.9</v>
      </c>
      <c r="K303">
        <v>0.9</v>
      </c>
      <c r="L303">
        <f t="shared" si="16"/>
        <v>0.3</v>
      </c>
      <c r="M303">
        <f t="shared" si="17"/>
        <v>0.52287874528033762</v>
      </c>
      <c r="N303">
        <f t="shared" si="18"/>
        <v>1.045757490560675</v>
      </c>
      <c r="O303">
        <f t="shared" si="19"/>
        <v>0.52287874528033762</v>
      </c>
    </row>
    <row r="304" spans="1:15">
      <c r="A304" t="s">
        <v>205</v>
      </c>
      <c r="B304">
        <v>0</v>
      </c>
      <c r="C304" t="s">
        <v>213</v>
      </c>
      <c r="D304">
        <v>1280</v>
      </c>
      <c r="E304">
        <v>800</v>
      </c>
      <c r="F304">
        <v>32</v>
      </c>
      <c r="G304" t="s">
        <v>206</v>
      </c>
      <c r="H304">
        <v>2286</v>
      </c>
      <c r="I304">
        <v>8</v>
      </c>
      <c r="J304">
        <v>8.1</v>
      </c>
      <c r="K304">
        <v>8.1</v>
      </c>
      <c r="L304">
        <f t="shared" si="16"/>
        <v>0.8</v>
      </c>
      <c r="M304">
        <f t="shared" si="17"/>
        <v>9.691001300805642E-2</v>
      </c>
      <c r="N304">
        <f t="shared" si="18"/>
        <v>9.15149811213503E-2</v>
      </c>
      <c r="O304">
        <f t="shared" si="19"/>
        <v>5.3950318867061059E-3</v>
      </c>
    </row>
    <row r="305" spans="1:15">
      <c r="A305" t="s">
        <v>205</v>
      </c>
      <c r="B305">
        <v>0</v>
      </c>
      <c r="C305" t="s">
        <v>213</v>
      </c>
      <c r="D305">
        <v>1280</v>
      </c>
      <c r="E305">
        <v>800</v>
      </c>
      <c r="F305">
        <v>32</v>
      </c>
      <c r="G305" t="s">
        <v>206</v>
      </c>
      <c r="H305">
        <v>3854</v>
      </c>
      <c r="I305">
        <v>8</v>
      </c>
      <c r="J305">
        <v>6.4</v>
      </c>
      <c r="K305">
        <v>6.4</v>
      </c>
      <c r="L305">
        <f t="shared" si="16"/>
        <v>0.8</v>
      </c>
      <c r="M305">
        <f t="shared" si="17"/>
        <v>9.691001300805642E-2</v>
      </c>
      <c r="N305">
        <f t="shared" si="18"/>
        <v>0.19382002601611284</v>
      </c>
      <c r="O305">
        <f t="shared" si="19"/>
        <v>9.691001300805642E-2</v>
      </c>
    </row>
    <row r="306" spans="1:15">
      <c r="A306" t="s">
        <v>207</v>
      </c>
      <c r="B306">
        <v>0</v>
      </c>
      <c r="C306" t="s">
        <v>213</v>
      </c>
      <c r="D306">
        <v>1280</v>
      </c>
      <c r="E306">
        <v>800</v>
      </c>
      <c r="F306">
        <v>24</v>
      </c>
      <c r="G306" t="s">
        <v>95</v>
      </c>
      <c r="H306">
        <v>6252</v>
      </c>
      <c r="I306">
        <v>2.5</v>
      </c>
      <c r="J306">
        <v>28.9</v>
      </c>
      <c r="K306">
        <v>28.9</v>
      </c>
      <c r="L306">
        <f t="shared" si="16"/>
        <v>0.25</v>
      </c>
      <c r="M306">
        <f t="shared" si="17"/>
        <v>0.6020599913279624</v>
      </c>
      <c r="N306">
        <f t="shared" si="18"/>
        <v>0.46089784275654783</v>
      </c>
      <c r="O306">
        <f t="shared" si="19"/>
        <v>0.14116214857141457</v>
      </c>
    </row>
    <row r="307" spans="1:15">
      <c r="A307" t="s">
        <v>207</v>
      </c>
      <c r="B307">
        <v>0</v>
      </c>
      <c r="C307" t="s">
        <v>213</v>
      </c>
      <c r="D307">
        <v>1280</v>
      </c>
      <c r="E307">
        <v>800</v>
      </c>
      <c r="F307">
        <v>24</v>
      </c>
      <c r="G307" t="s">
        <v>95</v>
      </c>
      <c r="H307">
        <v>2595</v>
      </c>
      <c r="I307">
        <v>1</v>
      </c>
      <c r="J307">
        <v>12.1</v>
      </c>
      <c r="K307">
        <v>12.1</v>
      </c>
      <c r="L307">
        <f t="shared" si="16"/>
        <v>0.1</v>
      </c>
      <c r="M307">
        <f t="shared" si="17"/>
        <v>1</v>
      </c>
      <c r="N307">
        <f t="shared" si="18"/>
        <v>8.2785370316450071E-2</v>
      </c>
      <c r="O307">
        <f t="shared" si="19"/>
        <v>0.91721462968354994</v>
      </c>
    </row>
    <row r="308" spans="1:15">
      <c r="A308" t="s">
        <v>207</v>
      </c>
      <c r="B308">
        <v>0</v>
      </c>
      <c r="C308" t="s">
        <v>213</v>
      </c>
      <c r="D308">
        <v>1280</v>
      </c>
      <c r="E308">
        <v>800</v>
      </c>
      <c r="F308">
        <v>24</v>
      </c>
      <c r="G308" t="s">
        <v>95</v>
      </c>
      <c r="H308">
        <v>3655</v>
      </c>
      <c r="I308">
        <v>2.5</v>
      </c>
      <c r="J308">
        <v>25.6</v>
      </c>
      <c r="K308">
        <v>25.6</v>
      </c>
      <c r="L308">
        <f t="shared" si="16"/>
        <v>0.25</v>
      </c>
      <c r="M308">
        <f t="shared" si="17"/>
        <v>0.6020599913279624</v>
      </c>
      <c r="N308">
        <f t="shared" si="18"/>
        <v>0.40823996531184958</v>
      </c>
      <c r="O308">
        <f t="shared" si="19"/>
        <v>0.19382002601611281</v>
      </c>
    </row>
    <row r="309" spans="1:15">
      <c r="A309" t="s">
        <v>207</v>
      </c>
      <c r="B309">
        <v>0</v>
      </c>
      <c r="C309" t="s">
        <v>213</v>
      </c>
      <c r="D309">
        <v>1280</v>
      </c>
      <c r="E309">
        <v>800</v>
      </c>
      <c r="F309">
        <v>24</v>
      </c>
      <c r="G309" t="s">
        <v>95</v>
      </c>
      <c r="H309">
        <v>1993</v>
      </c>
      <c r="I309">
        <v>1</v>
      </c>
      <c r="J309">
        <v>14.4</v>
      </c>
      <c r="K309">
        <v>14.4</v>
      </c>
      <c r="L309">
        <f t="shared" si="16"/>
        <v>0.1</v>
      </c>
      <c r="M309">
        <f t="shared" si="17"/>
        <v>1</v>
      </c>
      <c r="N309">
        <f t="shared" si="18"/>
        <v>0.15836249209524964</v>
      </c>
      <c r="O309">
        <f t="shared" si="19"/>
        <v>0.84163750790475034</v>
      </c>
    </row>
    <row r="310" spans="1:15">
      <c r="A310" t="s">
        <v>207</v>
      </c>
      <c r="B310">
        <v>0</v>
      </c>
      <c r="C310" t="s">
        <v>213</v>
      </c>
      <c r="D310">
        <v>1280</v>
      </c>
      <c r="E310">
        <v>800</v>
      </c>
      <c r="F310">
        <v>24</v>
      </c>
      <c r="G310" t="s">
        <v>95</v>
      </c>
      <c r="H310">
        <v>3288</v>
      </c>
      <c r="I310">
        <v>2.5</v>
      </c>
      <c r="J310">
        <v>32.4</v>
      </c>
      <c r="K310">
        <v>32.4</v>
      </c>
      <c r="L310">
        <f t="shared" si="16"/>
        <v>0.25</v>
      </c>
      <c r="M310">
        <f t="shared" si="17"/>
        <v>0.6020599913279624</v>
      </c>
      <c r="N310">
        <f t="shared" si="18"/>
        <v>0.51054501020661214</v>
      </c>
      <c r="O310">
        <f t="shared" si="19"/>
        <v>9.1514981121350258E-2</v>
      </c>
    </row>
    <row r="311" spans="1:15">
      <c r="A311" t="s">
        <v>207</v>
      </c>
      <c r="B311">
        <v>0</v>
      </c>
      <c r="C311" t="s">
        <v>213</v>
      </c>
      <c r="D311">
        <v>1280</v>
      </c>
      <c r="E311">
        <v>800</v>
      </c>
      <c r="F311">
        <v>24</v>
      </c>
      <c r="G311" t="s">
        <v>95</v>
      </c>
      <c r="H311">
        <v>3879</v>
      </c>
      <c r="I311">
        <v>0.75</v>
      </c>
      <c r="J311">
        <v>6.4</v>
      </c>
      <c r="K311">
        <v>6.4</v>
      </c>
      <c r="L311">
        <f t="shared" si="16"/>
        <v>7.4999999999999997E-2</v>
      </c>
      <c r="M311">
        <f t="shared" si="17"/>
        <v>1.1249387366082999</v>
      </c>
      <c r="N311">
        <f t="shared" si="18"/>
        <v>0.19382002601611284</v>
      </c>
      <c r="O311">
        <f t="shared" si="19"/>
        <v>0.93111871059218709</v>
      </c>
    </row>
    <row r="312" spans="1:15">
      <c r="A312" t="s">
        <v>207</v>
      </c>
      <c r="B312">
        <v>0</v>
      </c>
      <c r="C312" t="s">
        <v>213</v>
      </c>
      <c r="D312">
        <v>1280</v>
      </c>
      <c r="E312">
        <v>800</v>
      </c>
      <c r="F312">
        <v>24</v>
      </c>
      <c r="G312" t="s">
        <v>95</v>
      </c>
      <c r="H312">
        <v>2721</v>
      </c>
      <c r="I312">
        <v>0.5</v>
      </c>
      <c r="J312">
        <v>3.6</v>
      </c>
      <c r="K312">
        <v>3.6</v>
      </c>
      <c r="L312">
        <f t="shared" si="16"/>
        <v>0.05</v>
      </c>
      <c r="M312">
        <f t="shared" si="17"/>
        <v>1.3010299956639813</v>
      </c>
      <c r="N312">
        <f t="shared" si="18"/>
        <v>0.44369749923271273</v>
      </c>
      <c r="O312">
        <f t="shared" si="19"/>
        <v>0.85733249643126852</v>
      </c>
    </row>
    <row r="313" spans="1:15">
      <c r="A313" t="s">
        <v>207</v>
      </c>
      <c r="B313">
        <v>0</v>
      </c>
      <c r="C313" t="s">
        <v>213</v>
      </c>
      <c r="D313">
        <v>1280</v>
      </c>
      <c r="E313">
        <v>800</v>
      </c>
      <c r="F313">
        <v>24</v>
      </c>
      <c r="G313" t="s">
        <v>95</v>
      </c>
      <c r="H313">
        <v>2994</v>
      </c>
      <c r="I313">
        <v>0.6</v>
      </c>
      <c r="J313">
        <v>4.9000000000000004</v>
      </c>
      <c r="K313">
        <v>4.9000000000000004</v>
      </c>
      <c r="L313">
        <f t="shared" si="16"/>
        <v>0.06</v>
      </c>
      <c r="M313">
        <f t="shared" si="17"/>
        <v>1.2218487496163564</v>
      </c>
      <c r="N313">
        <f t="shared" si="18"/>
        <v>0.30980391997148626</v>
      </c>
      <c r="O313">
        <f t="shared" si="19"/>
        <v>0.91204482964486999</v>
      </c>
    </row>
    <row r="314" spans="1:15">
      <c r="A314" t="s">
        <v>207</v>
      </c>
      <c r="B314">
        <v>0</v>
      </c>
      <c r="C314" t="s">
        <v>213</v>
      </c>
      <c r="D314">
        <v>1280</v>
      </c>
      <c r="E314">
        <v>800</v>
      </c>
      <c r="F314">
        <v>24</v>
      </c>
      <c r="G314" t="s">
        <v>95</v>
      </c>
      <c r="H314">
        <v>3842</v>
      </c>
      <c r="I314">
        <v>1.25</v>
      </c>
      <c r="J314">
        <v>16.899999999999999</v>
      </c>
      <c r="K314">
        <v>16.899999999999999</v>
      </c>
      <c r="L314">
        <f t="shared" si="16"/>
        <v>0.125</v>
      </c>
      <c r="M314">
        <f t="shared" si="17"/>
        <v>0.90308998699194354</v>
      </c>
      <c r="N314">
        <f t="shared" si="18"/>
        <v>0.22788670461367352</v>
      </c>
      <c r="O314">
        <f t="shared" si="19"/>
        <v>0.67520328237826999</v>
      </c>
    </row>
    <row r="315" spans="1:15">
      <c r="A315" t="s">
        <v>207</v>
      </c>
      <c r="B315">
        <v>0</v>
      </c>
      <c r="C315" t="s">
        <v>213</v>
      </c>
      <c r="D315">
        <v>1280</v>
      </c>
      <c r="E315">
        <v>800</v>
      </c>
      <c r="F315">
        <v>24</v>
      </c>
      <c r="G315" t="s">
        <v>95</v>
      </c>
      <c r="H315">
        <v>5132</v>
      </c>
      <c r="I315">
        <v>0.25</v>
      </c>
      <c r="J315">
        <v>1.6</v>
      </c>
      <c r="K315">
        <v>1.6</v>
      </c>
      <c r="L315">
        <f t="shared" si="16"/>
        <v>2.5000000000000001E-2</v>
      </c>
      <c r="M315">
        <f t="shared" si="17"/>
        <v>1.6020599913279623</v>
      </c>
      <c r="N315">
        <f t="shared" si="18"/>
        <v>0.79588001734407521</v>
      </c>
      <c r="O315">
        <f t="shared" si="19"/>
        <v>0.80617997398388708</v>
      </c>
    </row>
    <row r="316" spans="1:15">
      <c r="A316" t="s">
        <v>207</v>
      </c>
      <c r="B316">
        <v>0</v>
      </c>
      <c r="C316" t="s">
        <v>213</v>
      </c>
      <c r="D316">
        <v>1280</v>
      </c>
      <c r="E316">
        <v>800</v>
      </c>
      <c r="F316">
        <v>24</v>
      </c>
      <c r="G316" t="s">
        <v>95</v>
      </c>
      <c r="H316">
        <v>12315</v>
      </c>
      <c r="I316">
        <v>10</v>
      </c>
      <c r="J316">
        <v>19.600000000000001</v>
      </c>
      <c r="K316">
        <v>19.600000000000001</v>
      </c>
      <c r="L316">
        <f t="shared" si="16"/>
        <v>1</v>
      </c>
      <c r="M316">
        <f t="shared" si="17"/>
        <v>0</v>
      </c>
      <c r="N316">
        <f t="shared" si="18"/>
        <v>0.29225607135647602</v>
      </c>
      <c r="O316">
        <f t="shared" si="19"/>
        <v>0.29225607135647602</v>
      </c>
    </row>
    <row r="317" spans="1:15">
      <c r="A317" t="s">
        <v>207</v>
      </c>
      <c r="B317">
        <v>0</v>
      </c>
      <c r="C317" t="s">
        <v>213</v>
      </c>
      <c r="D317">
        <v>1280</v>
      </c>
      <c r="E317">
        <v>800</v>
      </c>
      <c r="F317">
        <v>24</v>
      </c>
      <c r="G317" t="s">
        <v>95</v>
      </c>
      <c r="H317">
        <v>2744</v>
      </c>
      <c r="I317">
        <v>2</v>
      </c>
      <c r="J317">
        <v>0.4</v>
      </c>
      <c r="K317">
        <v>0.4</v>
      </c>
      <c r="L317">
        <f t="shared" si="16"/>
        <v>0.2</v>
      </c>
      <c r="M317">
        <f t="shared" si="17"/>
        <v>0.69897000433601886</v>
      </c>
      <c r="N317">
        <f t="shared" si="18"/>
        <v>1.3979400086720377</v>
      </c>
      <c r="O317">
        <f t="shared" si="19"/>
        <v>0.69897000433601875</v>
      </c>
    </row>
    <row r="318" spans="1:15">
      <c r="A318" t="s">
        <v>207</v>
      </c>
      <c r="B318">
        <v>0</v>
      </c>
      <c r="C318" t="s">
        <v>213</v>
      </c>
      <c r="D318">
        <v>1280</v>
      </c>
      <c r="E318">
        <v>800</v>
      </c>
      <c r="F318">
        <v>24</v>
      </c>
      <c r="G318" t="s">
        <v>95</v>
      </c>
      <c r="H318">
        <v>1956</v>
      </c>
      <c r="I318">
        <v>4</v>
      </c>
      <c r="J318">
        <v>2.5</v>
      </c>
      <c r="K318">
        <v>2.5</v>
      </c>
      <c r="L318">
        <f t="shared" si="16"/>
        <v>0.4</v>
      </c>
      <c r="M318">
        <f t="shared" si="17"/>
        <v>0.3979400086720376</v>
      </c>
      <c r="N318">
        <f t="shared" si="18"/>
        <v>0.6020599913279624</v>
      </c>
      <c r="O318">
        <f t="shared" si="19"/>
        <v>0.20411998265592479</v>
      </c>
    </row>
    <row r="319" spans="1:15">
      <c r="A319" t="s">
        <v>207</v>
      </c>
      <c r="B319">
        <v>0</v>
      </c>
      <c r="C319" t="s">
        <v>213</v>
      </c>
      <c r="D319">
        <v>1280</v>
      </c>
      <c r="E319">
        <v>800</v>
      </c>
      <c r="F319">
        <v>24</v>
      </c>
      <c r="G319" t="s">
        <v>95</v>
      </c>
      <c r="H319">
        <v>2224</v>
      </c>
      <c r="I319">
        <v>6</v>
      </c>
      <c r="J319">
        <v>8.1</v>
      </c>
      <c r="K319">
        <v>8.1</v>
      </c>
      <c r="L319">
        <f t="shared" si="16"/>
        <v>0.6</v>
      </c>
      <c r="M319">
        <f t="shared" si="17"/>
        <v>0.22184874961635639</v>
      </c>
      <c r="N319">
        <f t="shared" si="18"/>
        <v>9.15149811213503E-2</v>
      </c>
      <c r="O319">
        <f t="shared" si="19"/>
        <v>0.13033376849500611</v>
      </c>
    </row>
    <row r="320" spans="1:15">
      <c r="A320" t="s">
        <v>207</v>
      </c>
      <c r="B320">
        <v>0</v>
      </c>
      <c r="C320" t="s">
        <v>213</v>
      </c>
      <c r="D320">
        <v>1280</v>
      </c>
      <c r="E320">
        <v>800</v>
      </c>
      <c r="F320">
        <v>24</v>
      </c>
      <c r="G320" t="s">
        <v>95</v>
      </c>
      <c r="H320">
        <v>4751</v>
      </c>
      <c r="I320">
        <v>12.5</v>
      </c>
      <c r="J320">
        <v>22.5</v>
      </c>
      <c r="K320">
        <v>22.5</v>
      </c>
      <c r="L320">
        <f t="shared" si="16"/>
        <v>0.8</v>
      </c>
      <c r="M320">
        <f t="shared" si="17"/>
        <v>9.691001300805642E-2</v>
      </c>
      <c r="N320">
        <f t="shared" si="18"/>
        <v>0.35218251811136247</v>
      </c>
      <c r="O320">
        <f t="shared" si="19"/>
        <v>0.25527250510330612</v>
      </c>
    </row>
    <row r="321" spans="1:15">
      <c r="A321" t="s">
        <v>207</v>
      </c>
      <c r="B321">
        <v>0</v>
      </c>
      <c r="C321" t="s">
        <v>213</v>
      </c>
      <c r="D321">
        <v>1280</v>
      </c>
      <c r="E321">
        <v>800</v>
      </c>
      <c r="F321">
        <v>24</v>
      </c>
      <c r="G321" t="s">
        <v>95</v>
      </c>
      <c r="H321">
        <v>3673</v>
      </c>
      <c r="I321">
        <v>2</v>
      </c>
      <c r="J321">
        <v>0.9</v>
      </c>
      <c r="K321">
        <v>0.9</v>
      </c>
      <c r="L321">
        <f t="shared" si="16"/>
        <v>0.2</v>
      </c>
      <c r="M321">
        <f t="shared" si="17"/>
        <v>0.69897000433601886</v>
      </c>
      <c r="N321">
        <f t="shared" si="18"/>
        <v>1.045757490560675</v>
      </c>
      <c r="O321">
        <f t="shared" si="19"/>
        <v>0.34678748622465649</v>
      </c>
    </row>
    <row r="322" spans="1:15">
      <c r="A322" t="s">
        <v>208</v>
      </c>
      <c r="B322">
        <v>0</v>
      </c>
      <c r="C322" t="s">
        <v>213</v>
      </c>
      <c r="D322">
        <v>1024</v>
      </c>
      <c r="E322">
        <v>768</v>
      </c>
      <c r="F322">
        <v>32</v>
      </c>
      <c r="G322" t="s">
        <v>209</v>
      </c>
      <c r="H322">
        <v>3194</v>
      </c>
      <c r="I322">
        <v>10</v>
      </c>
      <c r="J322">
        <v>32.4</v>
      </c>
      <c r="K322">
        <v>32.4</v>
      </c>
      <c r="L322">
        <f t="shared" si="16"/>
        <v>1</v>
      </c>
      <c r="M322">
        <f t="shared" si="17"/>
        <v>0</v>
      </c>
      <c r="N322">
        <f t="shared" si="18"/>
        <v>0.51054501020661214</v>
      </c>
      <c r="O322">
        <f t="shared" si="19"/>
        <v>0.51054501020661214</v>
      </c>
    </row>
    <row r="323" spans="1:15">
      <c r="A323" t="s">
        <v>208</v>
      </c>
      <c r="B323">
        <v>0</v>
      </c>
      <c r="C323" t="s">
        <v>213</v>
      </c>
      <c r="D323">
        <v>1024</v>
      </c>
      <c r="E323">
        <v>768</v>
      </c>
      <c r="F323">
        <v>32</v>
      </c>
      <c r="G323" t="s">
        <v>209</v>
      </c>
      <c r="H323">
        <v>3024</v>
      </c>
      <c r="I323">
        <v>10</v>
      </c>
      <c r="J323">
        <v>22.5</v>
      </c>
      <c r="K323">
        <v>22.5</v>
      </c>
      <c r="L323">
        <f t="shared" ref="L323:L386" si="20">MIN(I323,10)/MAX(I323,10)</f>
        <v>1</v>
      </c>
      <c r="M323">
        <f t="shared" ref="M323:M386" si="21">LOG(1/L323)</f>
        <v>0</v>
      </c>
      <c r="N323">
        <f t="shared" ref="N323:N386" si="22">LOG(1/(MIN(K323,10)/MAX(K323,10)))</f>
        <v>0.35218251811136247</v>
      </c>
      <c r="O323">
        <f t="shared" ref="O323:O386" si="23">ABS(LOG(L323)-LOG(MIN(K323,10)/MAX(K323,10)))</f>
        <v>0.35218251811136253</v>
      </c>
    </row>
    <row r="324" spans="1:15">
      <c r="A324" t="s">
        <v>208</v>
      </c>
      <c r="B324">
        <v>0</v>
      </c>
      <c r="C324" t="s">
        <v>213</v>
      </c>
      <c r="D324">
        <v>1024</v>
      </c>
      <c r="E324">
        <v>768</v>
      </c>
      <c r="F324">
        <v>32</v>
      </c>
      <c r="G324" t="s">
        <v>209</v>
      </c>
      <c r="H324">
        <v>7744</v>
      </c>
      <c r="I324">
        <v>6</v>
      </c>
      <c r="J324">
        <v>12.1</v>
      </c>
      <c r="K324">
        <v>12.1</v>
      </c>
      <c r="L324">
        <f t="shared" si="20"/>
        <v>0.6</v>
      </c>
      <c r="M324">
        <f t="shared" si="21"/>
        <v>0.22184874961635639</v>
      </c>
      <c r="N324">
        <f t="shared" si="22"/>
        <v>8.2785370316450071E-2</v>
      </c>
      <c r="O324">
        <f t="shared" si="23"/>
        <v>0.13906337929990631</v>
      </c>
    </row>
    <row r="325" spans="1:15">
      <c r="A325" t="s">
        <v>208</v>
      </c>
      <c r="B325">
        <v>0</v>
      </c>
      <c r="C325" t="s">
        <v>213</v>
      </c>
      <c r="D325">
        <v>1024</v>
      </c>
      <c r="E325">
        <v>768</v>
      </c>
      <c r="F325">
        <v>32</v>
      </c>
      <c r="G325" t="s">
        <v>209</v>
      </c>
      <c r="H325">
        <v>3444</v>
      </c>
      <c r="I325">
        <v>3</v>
      </c>
      <c r="J325">
        <v>1.6</v>
      </c>
      <c r="K325">
        <v>1.6</v>
      </c>
      <c r="L325">
        <f t="shared" si="20"/>
        <v>0.3</v>
      </c>
      <c r="M325">
        <f t="shared" si="21"/>
        <v>0.52287874528033762</v>
      </c>
      <c r="N325">
        <f t="shared" si="22"/>
        <v>0.79588001734407521</v>
      </c>
      <c r="O325">
        <f t="shared" si="23"/>
        <v>0.27300127206373759</v>
      </c>
    </row>
    <row r="326" spans="1:15">
      <c r="A326" t="s">
        <v>208</v>
      </c>
      <c r="B326">
        <v>0</v>
      </c>
      <c r="C326" t="s">
        <v>213</v>
      </c>
      <c r="D326">
        <v>1024</v>
      </c>
      <c r="E326">
        <v>768</v>
      </c>
      <c r="F326">
        <v>32</v>
      </c>
      <c r="G326" t="s">
        <v>209</v>
      </c>
      <c r="H326">
        <v>3116</v>
      </c>
      <c r="I326">
        <v>7</v>
      </c>
      <c r="J326">
        <v>6.4</v>
      </c>
      <c r="K326">
        <v>6.4</v>
      </c>
      <c r="L326">
        <f t="shared" si="20"/>
        <v>0.7</v>
      </c>
      <c r="M326">
        <f t="shared" si="21"/>
        <v>0.15490195998574319</v>
      </c>
      <c r="N326">
        <f t="shared" si="22"/>
        <v>0.19382002601611284</v>
      </c>
      <c r="O326">
        <f t="shared" si="23"/>
        <v>3.8918066030369625E-2</v>
      </c>
    </row>
    <row r="327" spans="1:15">
      <c r="A327" t="s">
        <v>208</v>
      </c>
      <c r="B327">
        <v>0</v>
      </c>
      <c r="C327" t="s">
        <v>213</v>
      </c>
      <c r="D327">
        <v>1024</v>
      </c>
      <c r="E327">
        <v>768</v>
      </c>
      <c r="F327">
        <v>32</v>
      </c>
      <c r="G327" t="s">
        <v>209</v>
      </c>
      <c r="H327">
        <v>3039</v>
      </c>
      <c r="I327">
        <v>8</v>
      </c>
      <c r="J327">
        <v>8.1</v>
      </c>
      <c r="K327">
        <v>8.1</v>
      </c>
      <c r="L327">
        <f t="shared" si="20"/>
        <v>0.8</v>
      </c>
      <c r="M327">
        <f t="shared" si="21"/>
        <v>9.691001300805642E-2</v>
      </c>
      <c r="N327">
        <f t="shared" si="22"/>
        <v>9.15149811213503E-2</v>
      </c>
      <c r="O327">
        <f t="shared" si="23"/>
        <v>5.3950318867061059E-3</v>
      </c>
    </row>
    <row r="328" spans="1:15">
      <c r="A328" t="s">
        <v>208</v>
      </c>
      <c r="B328">
        <v>0</v>
      </c>
      <c r="C328" t="s">
        <v>213</v>
      </c>
      <c r="D328">
        <v>1024</v>
      </c>
      <c r="E328">
        <v>768</v>
      </c>
      <c r="F328">
        <v>32</v>
      </c>
      <c r="G328" t="s">
        <v>209</v>
      </c>
      <c r="H328">
        <v>2914</v>
      </c>
      <c r="I328">
        <v>2</v>
      </c>
      <c r="J328">
        <v>0.4</v>
      </c>
      <c r="K328">
        <v>0.4</v>
      </c>
      <c r="L328">
        <f t="shared" si="20"/>
        <v>0.2</v>
      </c>
      <c r="M328">
        <f t="shared" si="21"/>
        <v>0.69897000433601886</v>
      </c>
      <c r="N328">
        <f t="shared" si="22"/>
        <v>1.3979400086720377</v>
      </c>
      <c r="O328">
        <f t="shared" si="23"/>
        <v>0.69897000433601875</v>
      </c>
    </row>
    <row r="329" spans="1:15">
      <c r="A329" t="s">
        <v>208</v>
      </c>
      <c r="B329">
        <v>0</v>
      </c>
      <c r="C329" t="s">
        <v>213</v>
      </c>
      <c r="D329">
        <v>1024</v>
      </c>
      <c r="E329">
        <v>768</v>
      </c>
      <c r="F329">
        <v>32</v>
      </c>
      <c r="G329" t="s">
        <v>209</v>
      </c>
      <c r="H329">
        <v>3257</v>
      </c>
      <c r="I329">
        <v>20</v>
      </c>
      <c r="J329">
        <v>25.6</v>
      </c>
      <c r="K329">
        <v>25.6</v>
      </c>
      <c r="L329">
        <f t="shared" si="20"/>
        <v>0.5</v>
      </c>
      <c r="M329">
        <f t="shared" si="21"/>
        <v>0.3010299956639812</v>
      </c>
      <c r="N329">
        <f t="shared" si="22"/>
        <v>0.40823996531184958</v>
      </c>
      <c r="O329">
        <f t="shared" si="23"/>
        <v>0.10720996964786839</v>
      </c>
    </row>
    <row r="330" spans="1:15">
      <c r="A330" t="s">
        <v>208</v>
      </c>
      <c r="B330">
        <v>0</v>
      </c>
      <c r="C330" t="s">
        <v>213</v>
      </c>
      <c r="D330">
        <v>1024</v>
      </c>
      <c r="E330">
        <v>768</v>
      </c>
      <c r="F330">
        <v>32</v>
      </c>
      <c r="G330" t="s">
        <v>209</v>
      </c>
      <c r="H330">
        <v>5111</v>
      </c>
      <c r="I330">
        <v>25</v>
      </c>
      <c r="J330">
        <v>28.9</v>
      </c>
      <c r="K330">
        <v>28.9</v>
      </c>
      <c r="L330">
        <f t="shared" si="20"/>
        <v>0.4</v>
      </c>
      <c r="M330">
        <f t="shared" si="21"/>
        <v>0.3979400086720376</v>
      </c>
      <c r="N330">
        <f t="shared" si="22"/>
        <v>0.46089784275654783</v>
      </c>
      <c r="O330">
        <f t="shared" si="23"/>
        <v>6.2957834084510222E-2</v>
      </c>
    </row>
    <row r="331" spans="1:15">
      <c r="A331" t="s">
        <v>208</v>
      </c>
      <c r="B331">
        <v>0</v>
      </c>
      <c r="C331" t="s">
        <v>213</v>
      </c>
      <c r="D331">
        <v>1024</v>
      </c>
      <c r="E331">
        <v>768</v>
      </c>
      <c r="F331">
        <v>32</v>
      </c>
      <c r="G331" t="s">
        <v>209</v>
      </c>
      <c r="H331">
        <v>298387</v>
      </c>
      <c r="I331">
        <v>25</v>
      </c>
      <c r="J331">
        <v>3.6</v>
      </c>
      <c r="K331">
        <v>3.6</v>
      </c>
      <c r="L331">
        <f t="shared" si="20"/>
        <v>0.4</v>
      </c>
      <c r="M331">
        <f t="shared" si="21"/>
        <v>0.3979400086720376</v>
      </c>
      <c r="N331">
        <f t="shared" si="22"/>
        <v>0.44369749923271273</v>
      </c>
      <c r="O331">
        <f t="shared" si="23"/>
        <v>4.5757490560675129E-2</v>
      </c>
    </row>
    <row r="332" spans="1:15">
      <c r="A332" t="s">
        <v>208</v>
      </c>
      <c r="B332">
        <v>0</v>
      </c>
      <c r="C332" t="s">
        <v>213</v>
      </c>
      <c r="D332">
        <v>1024</v>
      </c>
      <c r="E332">
        <v>768</v>
      </c>
      <c r="F332">
        <v>32</v>
      </c>
      <c r="G332" t="s">
        <v>209</v>
      </c>
      <c r="H332">
        <v>2045</v>
      </c>
      <c r="I332">
        <v>8</v>
      </c>
      <c r="J332">
        <v>0.9</v>
      </c>
      <c r="K332">
        <v>0.9</v>
      </c>
      <c r="L332">
        <f t="shared" si="20"/>
        <v>0.8</v>
      </c>
      <c r="M332">
        <f t="shared" si="21"/>
        <v>9.691001300805642E-2</v>
      </c>
      <c r="N332">
        <f t="shared" si="22"/>
        <v>1.045757490560675</v>
      </c>
      <c r="O332">
        <f t="shared" si="23"/>
        <v>0.94884747755261889</v>
      </c>
    </row>
    <row r="333" spans="1:15">
      <c r="A333" t="s">
        <v>208</v>
      </c>
      <c r="B333">
        <v>0</v>
      </c>
      <c r="C333" t="s">
        <v>213</v>
      </c>
      <c r="D333">
        <v>1024</v>
      </c>
      <c r="E333">
        <v>768</v>
      </c>
      <c r="F333">
        <v>32</v>
      </c>
      <c r="G333" t="s">
        <v>209</v>
      </c>
      <c r="H333">
        <v>2342</v>
      </c>
      <c r="I333">
        <v>30</v>
      </c>
      <c r="J333">
        <v>16.899999999999999</v>
      </c>
      <c r="K333">
        <v>16.899999999999999</v>
      </c>
      <c r="L333">
        <f t="shared" si="20"/>
        <v>0.33333333333333331</v>
      </c>
      <c r="M333">
        <f t="shared" si="21"/>
        <v>0.47712125471966244</v>
      </c>
      <c r="N333">
        <f t="shared" si="22"/>
        <v>0.22788670461367352</v>
      </c>
      <c r="O333">
        <f t="shared" si="23"/>
        <v>0.24923455010598891</v>
      </c>
    </row>
    <row r="334" spans="1:15">
      <c r="A334" t="s">
        <v>208</v>
      </c>
      <c r="B334">
        <v>0</v>
      </c>
      <c r="C334" t="s">
        <v>213</v>
      </c>
      <c r="D334">
        <v>1024</v>
      </c>
      <c r="E334">
        <v>768</v>
      </c>
      <c r="F334">
        <v>32</v>
      </c>
      <c r="G334" t="s">
        <v>209</v>
      </c>
      <c r="H334">
        <v>3762</v>
      </c>
      <c r="I334">
        <v>16</v>
      </c>
      <c r="J334">
        <v>2.5</v>
      </c>
      <c r="K334">
        <v>2.5</v>
      </c>
      <c r="L334">
        <f t="shared" si="20"/>
        <v>0.625</v>
      </c>
      <c r="M334">
        <f t="shared" si="21"/>
        <v>0.20411998265592479</v>
      </c>
      <c r="N334">
        <f t="shared" si="22"/>
        <v>0.6020599913279624</v>
      </c>
      <c r="O334">
        <f t="shared" si="23"/>
        <v>0.3979400086720376</v>
      </c>
    </row>
    <row r="335" spans="1:15">
      <c r="A335" t="s">
        <v>208</v>
      </c>
      <c r="B335">
        <v>0</v>
      </c>
      <c r="C335" t="s">
        <v>213</v>
      </c>
      <c r="D335">
        <v>1024</v>
      </c>
      <c r="E335">
        <v>768</v>
      </c>
      <c r="F335">
        <v>32</v>
      </c>
      <c r="G335" t="s">
        <v>209</v>
      </c>
      <c r="H335">
        <v>2014</v>
      </c>
      <c r="I335">
        <v>22</v>
      </c>
      <c r="J335">
        <v>19.600000000000001</v>
      </c>
      <c r="K335">
        <v>19.600000000000001</v>
      </c>
      <c r="L335">
        <f t="shared" si="20"/>
        <v>0.45454545454545453</v>
      </c>
      <c r="M335">
        <f t="shared" si="21"/>
        <v>0.34242268082220628</v>
      </c>
      <c r="N335">
        <f t="shared" si="22"/>
        <v>0.29225607135647602</v>
      </c>
      <c r="O335">
        <f t="shared" si="23"/>
        <v>5.0166609465730205E-2</v>
      </c>
    </row>
    <row r="336" spans="1:15">
      <c r="A336" t="s">
        <v>208</v>
      </c>
      <c r="B336">
        <v>0</v>
      </c>
      <c r="C336" t="s">
        <v>213</v>
      </c>
      <c r="D336">
        <v>1024</v>
      </c>
      <c r="E336">
        <v>768</v>
      </c>
      <c r="F336">
        <v>32</v>
      </c>
      <c r="G336" t="s">
        <v>209</v>
      </c>
      <c r="H336">
        <v>2233</v>
      </c>
      <c r="I336">
        <v>26</v>
      </c>
      <c r="J336">
        <v>14.4</v>
      </c>
      <c r="K336">
        <v>14.4</v>
      </c>
      <c r="L336">
        <f t="shared" si="20"/>
        <v>0.38461538461538464</v>
      </c>
      <c r="M336">
        <f t="shared" si="21"/>
        <v>0.41497334797081792</v>
      </c>
      <c r="N336">
        <f t="shared" si="22"/>
        <v>0.15836249209524964</v>
      </c>
      <c r="O336">
        <f t="shared" si="23"/>
        <v>0.25661085587556826</v>
      </c>
    </row>
    <row r="337" spans="1:15">
      <c r="A337" t="s">
        <v>208</v>
      </c>
      <c r="B337">
        <v>0</v>
      </c>
      <c r="C337" t="s">
        <v>213</v>
      </c>
      <c r="D337">
        <v>1024</v>
      </c>
      <c r="E337">
        <v>768</v>
      </c>
      <c r="F337">
        <v>32</v>
      </c>
      <c r="G337" t="s">
        <v>209</v>
      </c>
      <c r="H337">
        <v>1498</v>
      </c>
      <c r="I337">
        <v>14</v>
      </c>
      <c r="J337">
        <v>4.9000000000000004</v>
      </c>
      <c r="K337">
        <v>4.9000000000000004</v>
      </c>
      <c r="L337">
        <f t="shared" si="20"/>
        <v>0.7142857142857143</v>
      </c>
      <c r="M337">
        <f t="shared" si="21"/>
        <v>0.14612803567823801</v>
      </c>
      <c r="N337">
        <f t="shared" si="22"/>
        <v>0.30980391997148626</v>
      </c>
      <c r="O337">
        <f t="shared" si="23"/>
        <v>0.16367588429324831</v>
      </c>
    </row>
    <row r="338" spans="1:15">
      <c r="A338" t="s">
        <v>144</v>
      </c>
      <c r="B338">
        <v>0</v>
      </c>
      <c r="C338" t="s">
        <v>213</v>
      </c>
      <c r="D338">
        <v>1280</v>
      </c>
      <c r="E338">
        <v>800</v>
      </c>
      <c r="F338">
        <v>24</v>
      </c>
      <c r="G338" t="s">
        <v>39</v>
      </c>
      <c r="H338">
        <v>2770</v>
      </c>
      <c r="I338">
        <v>24</v>
      </c>
      <c r="J338">
        <v>28.9</v>
      </c>
      <c r="K338">
        <v>28.9</v>
      </c>
      <c r="L338">
        <f t="shared" si="20"/>
        <v>0.41666666666666669</v>
      </c>
      <c r="M338">
        <f t="shared" si="21"/>
        <v>0.38021124171160603</v>
      </c>
      <c r="N338">
        <f t="shared" si="22"/>
        <v>0.46089784275654783</v>
      </c>
      <c r="O338">
        <f t="shared" si="23"/>
        <v>8.0686601044941797E-2</v>
      </c>
    </row>
    <row r="339" spans="1:15">
      <c r="A339" t="s">
        <v>144</v>
      </c>
      <c r="B339">
        <v>0</v>
      </c>
      <c r="C339" t="s">
        <v>213</v>
      </c>
      <c r="D339">
        <v>1280</v>
      </c>
      <c r="E339">
        <v>800</v>
      </c>
      <c r="F339">
        <v>24</v>
      </c>
      <c r="G339" t="s">
        <v>39</v>
      </c>
      <c r="H339">
        <v>2907</v>
      </c>
      <c r="I339">
        <v>5</v>
      </c>
      <c r="J339">
        <v>2.5</v>
      </c>
      <c r="K339">
        <v>2.5</v>
      </c>
      <c r="L339">
        <f t="shared" si="20"/>
        <v>0.5</v>
      </c>
      <c r="M339">
        <f t="shared" si="21"/>
        <v>0.3010299956639812</v>
      </c>
      <c r="N339">
        <f t="shared" si="22"/>
        <v>0.6020599913279624</v>
      </c>
      <c r="O339">
        <f t="shared" si="23"/>
        <v>0.3010299956639812</v>
      </c>
    </row>
    <row r="340" spans="1:15">
      <c r="A340" t="s">
        <v>144</v>
      </c>
      <c r="B340">
        <v>0</v>
      </c>
      <c r="C340" t="s">
        <v>213</v>
      </c>
      <c r="D340">
        <v>1280</v>
      </c>
      <c r="E340">
        <v>800</v>
      </c>
      <c r="F340">
        <v>24</v>
      </c>
      <c r="G340" t="s">
        <v>39</v>
      </c>
      <c r="H340">
        <v>2436</v>
      </c>
      <c r="I340">
        <v>1</v>
      </c>
      <c r="J340">
        <v>0.4</v>
      </c>
      <c r="K340">
        <v>0.4</v>
      </c>
      <c r="L340">
        <f t="shared" si="20"/>
        <v>0.1</v>
      </c>
      <c r="M340">
        <f t="shared" si="21"/>
        <v>1</v>
      </c>
      <c r="N340">
        <f t="shared" si="22"/>
        <v>1.3979400086720377</v>
      </c>
      <c r="O340">
        <f t="shared" si="23"/>
        <v>0.39794000867203749</v>
      </c>
    </row>
    <row r="341" spans="1:15">
      <c r="A341" t="s">
        <v>144</v>
      </c>
      <c r="B341">
        <v>0</v>
      </c>
      <c r="C341" t="s">
        <v>213</v>
      </c>
      <c r="D341">
        <v>1280</v>
      </c>
      <c r="E341">
        <v>800</v>
      </c>
      <c r="F341">
        <v>24</v>
      </c>
      <c r="G341" t="s">
        <v>39</v>
      </c>
      <c r="H341">
        <v>5710</v>
      </c>
      <c r="I341">
        <v>10</v>
      </c>
      <c r="J341">
        <v>12.1</v>
      </c>
      <c r="K341">
        <v>12.1</v>
      </c>
      <c r="L341">
        <f t="shared" si="20"/>
        <v>1</v>
      </c>
      <c r="M341">
        <f t="shared" si="21"/>
        <v>0</v>
      </c>
      <c r="N341">
        <f t="shared" si="22"/>
        <v>8.2785370316450071E-2</v>
      </c>
      <c r="O341">
        <f t="shared" si="23"/>
        <v>8.2785370316450071E-2</v>
      </c>
    </row>
    <row r="342" spans="1:15">
      <c r="A342" t="s">
        <v>144</v>
      </c>
      <c r="B342">
        <v>0</v>
      </c>
      <c r="C342" t="s">
        <v>213</v>
      </c>
      <c r="D342">
        <v>1280</v>
      </c>
      <c r="E342">
        <v>800</v>
      </c>
      <c r="F342">
        <v>24</v>
      </c>
      <c r="G342" t="s">
        <v>39</v>
      </c>
      <c r="H342">
        <v>2485</v>
      </c>
      <c r="I342">
        <v>15</v>
      </c>
      <c r="J342">
        <v>25.6</v>
      </c>
      <c r="K342">
        <v>25.6</v>
      </c>
      <c r="L342">
        <f t="shared" si="20"/>
        <v>0.66666666666666663</v>
      </c>
      <c r="M342">
        <f t="shared" si="21"/>
        <v>0.17609125905568124</v>
      </c>
      <c r="N342">
        <f t="shared" si="22"/>
        <v>0.40823996531184958</v>
      </c>
      <c r="O342">
        <f t="shared" si="23"/>
        <v>0.23214870625616832</v>
      </c>
    </row>
    <row r="343" spans="1:15">
      <c r="A343" t="s">
        <v>144</v>
      </c>
      <c r="B343">
        <v>0</v>
      </c>
      <c r="C343" t="s">
        <v>213</v>
      </c>
      <c r="D343">
        <v>1280</v>
      </c>
      <c r="E343">
        <v>800</v>
      </c>
      <c r="F343">
        <v>24</v>
      </c>
      <c r="G343" t="s">
        <v>39</v>
      </c>
      <c r="H343">
        <v>3231</v>
      </c>
      <c r="I343">
        <v>20</v>
      </c>
      <c r="J343">
        <v>32.4</v>
      </c>
      <c r="K343">
        <v>32.4</v>
      </c>
      <c r="L343">
        <f t="shared" si="20"/>
        <v>0.5</v>
      </c>
      <c r="M343">
        <f t="shared" si="21"/>
        <v>0.3010299956639812</v>
      </c>
      <c r="N343">
        <f t="shared" si="22"/>
        <v>0.51054501020661214</v>
      </c>
      <c r="O343">
        <f t="shared" si="23"/>
        <v>0.20951501454263094</v>
      </c>
    </row>
    <row r="344" spans="1:15">
      <c r="A344" t="s">
        <v>144</v>
      </c>
      <c r="B344">
        <v>0</v>
      </c>
      <c r="C344" t="s">
        <v>213</v>
      </c>
      <c r="D344">
        <v>1280</v>
      </c>
      <c r="E344">
        <v>800</v>
      </c>
      <c r="F344">
        <v>24</v>
      </c>
      <c r="G344" t="s">
        <v>39</v>
      </c>
      <c r="H344">
        <v>2389</v>
      </c>
      <c r="I344">
        <v>5</v>
      </c>
      <c r="J344">
        <v>8.1</v>
      </c>
      <c r="K344">
        <v>8.1</v>
      </c>
      <c r="L344">
        <f t="shared" si="20"/>
        <v>0.5</v>
      </c>
      <c r="M344">
        <f t="shared" si="21"/>
        <v>0.3010299956639812</v>
      </c>
      <c r="N344">
        <f t="shared" si="22"/>
        <v>9.15149811213503E-2</v>
      </c>
      <c r="O344">
        <f t="shared" si="23"/>
        <v>0.20951501454263091</v>
      </c>
    </row>
    <row r="345" spans="1:15">
      <c r="A345" t="s">
        <v>144</v>
      </c>
      <c r="B345">
        <v>0</v>
      </c>
      <c r="C345" t="s">
        <v>213</v>
      </c>
      <c r="D345">
        <v>1280</v>
      </c>
      <c r="E345">
        <v>800</v>
      </c>
      <c r="F345">
        <v>24</v>
      </c>
      <c r="G345" t="s">
        <v>39</v>
      </c>
      <c r="H345">
        <v>1991</v>
      </c>
      <c r="I345">
        <v>2</v>
      </c>
      <c r="J345">
        <v>1.6</v>
      </c>
      <c r="K345">
        <v>1.6</v>
      </c>
      <c r="L345">
        <f t="shared" si="20"/>
        <v>0.2</v>
      </c>
      <c r="M345">
        <f t="shared" si="21"/>
        <v>0.69897000433601886</v>
      </c>
      <c r="N345">
        <f t="shared" si="22"/>
        <v>0.79588001734407521</v>
      </c>
      <c r="O345">
        <f t="shared" si="23"/>
        <v>9.6910013008056461E-2</v>
      </c>
    </row>
    <row r="346" spans="1:15">
      <c r="A346" t="s">
        <v>144</v>
      </c>
      <c r="B346">
        <v>0</v>
      </c>
      <c r="C346" t="s">
        <v>213</v>
      </c>
      <c r="D346">
        <v>1280</v>
      </c>
      <c r="E346">
        <v>800</v>
      </c>
      <c r="F346">
        <v>24</v>
      </c>
      <c r="G346" t="s">
        <v>39</v>
      </c>
      <c r="H346">
        <v>2887</v>
      </c>
      <c r="I346">
        <v>5</v>
      </c>
      <c r="J346">
        <v>4.9000000000000004</v>
      </c>
      <c r="K346">
        <v>4.9000000000000004</v>
      </c>
      <c r="L346">
        <f t="shared" si="20"/>
        <v>0.5</v>
      </c>
      <c r="M346">
        <f t="shared" si="21"/>
        <v>0.3010299956639812</v>
      </c>
      <c r="N346">
        <f t="shared" si="22"/>
        <v>0.30980391997148626</v>
      </c>
      <c r="O346">
        <f t="shared" si="23"/>
        <v>8.773924307505121E-3</v>
      </c>
    </row>
    <row r="347" spans="1:15">
      <c r="A347" t="s">
        <v>144</v>
      </c>
      <c r="B347">
        <v>0</v>
      </c>
      <c r="C347" t="s">
        <v>213</v>
      </c>
      <c r="D347">
        <v>1280</v>
      </c>
      <c r="E347">
        <v>800</v>
      </c>
      <c r="F347">
        <v>24</v>
      </c>
      <c r="G347" t="s">
        <v>39</v>
      </c>
      <c r="H347">
        <v>2926</v>
      </c>
      <c r="I347">
        <v>10</v>
      </c>
      <c r="J347">
        <v>16.899999999999999</v>
      </c>
      <c r="K347">
        <v>16.899999999999999</v>
      </c>
      <c r="L347">
        <f t="shared" si="20"/>
        <v>1</v>
      </c>
      <c r="M347">
        <f t="shared" si="21"/>
        <v>0</v>
      </c>
      <c r="N347">
        <f t="shared" si="22"/>
        <v>0.22788670461367352</v>
      </c>
      <c r="O347">
        <f t="shared" si="23"/>
        <v>0.22788670461367352</v>
      </c>
    </row>
    <row r="348" spans="1:15">
      <c r="A348" t="s">
        <v>144</v>
      </c>
      <c r="B348">
        <v>0</v>
      </c>
      <c r="C348" t="s">
        <v>213</v>
      </c>
      <c r="D348">
        <v>1280</v>
      </c>
      <c r="E348">
        <v>800</v>
      </c>
      <c r="F348">
        <v>24</v>
      </c>
      <c r="G348" t="s">
        <v>39</v>
      </c>
      <c r="H348">
        <v>4421</v>
      </c>
      <c r="I348">
        <v>5</v>
      </c>
      <c r="J348">
        <v>6.4</v>
      </c>
      <c r="K348">
        <v>6.4</v>
      </c>
      <c r="L348">
        <f t="shared" si="20"/>
        <v>0.5</v>
      </c>
      <c r="M348">
        <f t="shared" si="21"/>
        <v>0.3010299956639812</v>
      </c>
      <c r="N348">
        <f t="shared" si="22"/>
        <v>0.19382002601611284</v>
      </c>
      <c r="O348">
        <f t="shared" si="23"/>
        <v>0.10720996964786839</v>
      </c>
    </row>
    <row r="349" spans="1:15">
      <c r="A349" t="s">
        <v>144</v>
      </c>
      <c r="B349">
        <v>0</v>
      </c>
      <c r="C349" t="s">
        <v>213</v>
      </c>
      <c r="D349">
        <v>1280</v>
      </c>
      <c r="E349">
        <v>800</v>
      </c>
      <c r="F349">
        <v>24</v>
      </c>
      <c r="G349" t="s">
        <v>39</v>
      </c>
      <c r="H349">
        <v>3697</v>
      </c>
      <c r="I349">
        <v>20</v>
      </c>
      <c r="J349">
        <v>22.5</v>
      </c>
      <c r="K349">
        <v>22.5</v>
      </c>
      <c r="L349">
        <f t="shared" si="20"/>
        <v>0.5</v>
      </c>
      <c r="M349">
        <f t="shared" si="21"/>
        <v>0.3010299956639812</v>
      </c>
      <c r="N349">
        <f t="shared" si="22"/>
        <v>0.35218251811136247</v>
      </c>
      <c r="O349">
        <f t="shared" si="23"/>
        <v>5.1152522447381332E-2</v>
      </c>
    </row>
    <row r="350" spans="1:15">
      <c r="A350" t="s">
        <v>144</v>
      </c>
      <c r="B350">
        <v>0</v>
      </c>
      <c r="C350" t="s">
        <v>213</v>
      </c>
      <c r="D350">
        <v>1280</v>
      </c>
      <c r="E350">
        <v>800</v>
      </c>
      <c r="F350">
        <v>24</v>
      </c>
      <c r="G350" t="s">
        <v>39</v>
      </c>
      <c r="H350">
        <v>2160</v>
      </c>
      <c r="I350">
        <v>5</v>
      </c>
      <c r="J350">
        <v>3.6</v>
      </c>
      <c r="K350">
        <v>3.6</v>
      </c>
      <c r="L350">
        <f t="shared" si="20"/>
        <v>0.5</v>
      </c>
      <c r="M350">
        <f t="shared" si="21"/>
        <v>0.3010299956639812</v>
      </c>
      <c r="N350">
        <f t="shared" si="22"/>
        <v>0.44369749923271273</v>
      </c>
      <c r="O350">
        <f t="shared" si="23"/>
        <v>0.14266750356873154</v>
      </c>
    </row>
    <row r="351" spans="1:15">
      <c r="A351" t="s">
        <v>144</v>
      </c>
      <c r="B351">
        <v>0</v>
      </c>
      <c r="C351" t="s">
        <v>213</v>
      </c>
      <c r="D351">
        <v>1280</v>
      </c>
      <c r="E351">
        <v>800</v>
      </c>
      <c r="F351">
        <v>24</v>
      </c>
      <c r="G351" t="s">
        <v>39</v>
      </c>
      <c r="H351">
        <v>2114</v>
      </c>
      <c r="I351">
        <v>1</v>
      </c>
      <c r="J351">
        <v>0.9</v>
      </c>
      <c r="K351">
        <v>0.9</v>
      </c>
      <c r="L351">
        <f t="shared" si="20"/>
        <v>0.1</v>
      </c>
      <c r="M351">
        <f t="shared" si="21"/>
        <v>1</v>
      </c>
      <c r="N351">
        <f t="shared" si="22"/>
        <v>1.045757490560675</v>
      </c>
      <c r="O351">
        <f t="shared" si="23"/>
        <v>4.575749056067524E-2</v>
      </c>
    </row>
    <row r="352" spans="1:15">
      <c r="A352" t="s">
        <v>144</v>
      </c>
      <c r="B352">
        <v>0</v>
      </c>
      <c r="C352" t="s">
        <v>213</v>
      </c>
      <c r="D352">
        <v>1280</v>
      </c>
      <c r="E352">
        <v>800</v>
      </c>
      <c r="F352">
        <v>24</v>
      </c>
      <c r="G352" t="s">
        <v>39</v>
      </c>
      <c r="H352">
        <v>2843</v>
      </c>
      <c r="I352">
        <v>15</v>
      </c>
      <c r="J352">
        <v>19.600000000000001</v>
      </c>
      <c r="K352">
        <v>19.600000000000001</v>
      </c>
      <c r="L352">
        <f t="shared" si="20"/>
        <v>0.66666666666666663</v>
      </c>
      <c r="M352">
        <f t="shared" si="21"/>
        <v>0.17609125905568124</v>
      </c>
      <c r="N352">
        <f t="shared" si="22"/>
        <v>0.29225607135647602</v>
      </c>
      <c r="O352">
        <f t="shared" si="23"/>
        <v>0.11616481230079476</v>
      </c>
    </row>
    <row r="353" spans="1:15">
      <c r="A353" t="s">
        <v>144</v>
      </c>
      <c r="B353">
        <v>0</v>
      </c>
      <c r="C353" t="s">
        <v>213</v>
      </c>
      <c r="D353">
        <v>1280</v>
      </c>
      <c r="E353">
        <v>800</v>
      </c>
      <c r="F353">
        <v>24</v>
      </c>
      <c r="G353" t="s">
        <v>39</v>
      </c>
      <c r="H353">
        <v>5004</v>
      </c>
      <c r="I353">
        <v>10</v>
      </c>
      <c r="J353">
        <v>14.4</v>
      </c>
      <c r="K353">
        <v>14.4</v>
      </c>
      <c r="L353">
        <f t="shared" si="20"/>
        <v>1</v>
      </c>
      <c r="M353">
        <f t="shared" si="21"/>
        <v>0</v>
      </c>
      <c r="N353">
        <f t="shared" si="22"/>
        <v>0.15836249209524964</v>
      </c>
      <c r="O353">
        <f t="shared" si="23"/>
        <v>0.15836249209524966</v>
      </c>
    </row>
    <row r="354" spans="1:15">
      <c r="A354" t="s">
        <v>210</v>
      </c>
      <c r="B354">
        <v>0</v>
      </c>
      <c r="C354" t="s">
        <v>213</v>
      </c>
      <c r="D354">
        <v>800</v>
      </c>
      <c r="E354">
        <v>600</v>
      </c>
      <c r="F354">
        <v>32</v>
      </c>
      <c r="G354" t="s">
        <v>211</v>
      </c>
      <c r="H354">
        <v>8690</v>
      </c>
      <c r="I354">
        <v>40</v>
      </c>
      <c r="J354">
        <v>19.600000000000001</v>
      </c>
      <c r="K354">
        <v>19.600000000000001</v>
      </c>
      <c r="L354">
        <f t="shared" si="20"/>
        <v>0.25</v>
      </c>
      <c r="M354">
        <f t="shared" si="21"/>
        <v>0.6020599913279624</v>
      </c>
      <c r="N354">
        <f t="shared" si="22"/>
        <v>0.29225607135647602</v>
      </c>
      <c r="O354">
        <f t="shared" si="23"/>
        <v>0.30980391997148637</v>
      </c>
    </row>
    <row r="355" spans="1:15">
      <c r="A355" t="s">
        <v>210</v>
      </c>
      <c r="B355">
        <v>0</v>
      </c>
      <c r="C355" t="s">
        <v>213</v>
      </c>
      <c r="D355">
        <v>800</v>
      </c>
      <c r="E355">
        <v>600</v>
      </c>
      <c r="F355">
        <v>32</v>
      </c>
      <c r="G355" t="s">
        <v>211</v>
      </c>
      <c r="H355">
        <v>4598</v>
      </c>
      <c r="I355">
        <v>42</v>
      </c>
      <c r="J355">
        <v>22.5</v>
      </c>
      <c r="K355">
        <v>22.5</v>
      </c>
      <c r="L355">
        <f t="shared" si="20"/>
        <v>0.23809523809523808</v>
      </c>
      <c r="M355">
        <f t="shared" si="21"/>
        <v>0.62324929039790045</v>
      </c>
      <c r="N355">
        <f t="shared" si="22"/>
        <v>0.35218251811136247</v>
      </c>
      <c r="O355">
        <f t="shared" si="23"/>
        <v>0.27106677228653792</v>
      </c>
    </row>
    <row r="356" spans="1:15">
      <c r="A356" t="s">
        <v>210</v>
      </c>
      <c r="B356">
        <v>0</v>
      </c>
      <c r="C356" t="s">
        <v>213</v>
      </c>
      <c r="D356">
        <v>800</v>
      </c>
      <c r="E356">
        <v>600</v>
      </c>
      <c r="F356">
        <v>32</v>
      </c>
      <c r="G356" t="s">
        <v>211</v>
      </c>
      <c r="H356">
        <v>3498</v>
      </c>
      <c r="I356">
        <v>40</v>
      </c>
      <c r="J356">
        <v>16.899999999999999</v>
      </c>
      <c r="K356">
        <v>16.899999999999999</v>
      </c>
      <c r="L356">
        <f t="shared" si="20"/>
        <v>0.25</v>
      </c>
      <c r="M356">
        <f t="shared" si="21"/>
        <v>0.6020599913279624</v>
      </c>
      <c r="N356">
        <f t="shared" si="22"/>
        <v>0.22788670461367352</v>
      </c>
      <c r="O356">
        <f t="shared" si="23"/>
        <v>0.37417328671428884</v>
      </c>
    </row>
    <row r="357" spans="1:15">
      <c r="A357" t="s">
        <v>210</v>
      </c>
      <c r="B357">
        <v>0</v>
      </c>
      <c r="C357" t="s">
        <v>213</v>
      </c>
      <c r="D357">
        <v>800</v>
      </c>
      <c r="E357">
        <v>600</v>
      </c>
      <c r="F357">
        <v>32</v>
      </c>
      <c r="G357" t="s">
        <v>211</v>
      </c>
      <c r="H357">
        <v>3280</v>
      </c>
      <c r="I357">
        <v>45</v>
      </c>
      <c r="J357">
        <v>25.6</v>
      </c>
      <c r="K357">
        <v>25.6</v>
      </c>
      <c r="L357">
        <f t="shared" si="20"/>
        <v>0.22222222222222221</v>
      </c>
      <c r="M357">
        <f t="shared" si="21"/>
        <v>0.65321251377534373</v>
      </c>
      <c r="N357">
        <f t="shared" si="22"/>
        <v>0.40823996531184958</v>
      </c>
      <c r="O357">
        <f t="shared" si="23"/>
        <v>0.24497254846349414</v>
      </c>
    </row>
    <row r="358" spans="1:15">
      <c r="A358" t="s">
        <v>210</v>
      </c>
      <c r="B358">
        <v>0</v>
      </c>
      <c r="C358" t="s">
        <v>213</v>
      </c>
      <c r="D358">
        <v>800</v>
      </c>
      <c r="E358">
        <v>600</v>
      </c>
      <c r="F358">
        <v>32</v>
      </c>
      <c r="G358" t="s">
        <v>211</v>
      </c>
      <c r="H358">
        <v>3752</v>
      </c>
      <c r="I358">
        <v>10</v>
      </c>
      <c r="J358">
        <v>0.4</v>
      </c>
      <c r="K358">
        <v>0.4</v>
      </c>
      <c r="L358">
        <f t="shared" si="20"/>
        <v>1</v>
      </c>
      <c r="M358">
        <f t="shared" si="21"/>
        <v>0</v>
      </c>
      <c r="N358">
        <f t="shared" si="22"/>
        <v>1.3979400086720377</v>
      </c>
      <c r="O358">
        <f t="shared" si="23"/>
        <v>1.3979400086720375</v>
      </c>
    </row>
    <row r="359" spans="1:15">
      <c r="A359" t="s">
        <v>210</v>
      </c>
      <c r="B359">
        <v>0</v>
      </c>
      <c r="C359" t="s">
        <v>213</v>
      </c>
      <c r="D359">
        <v>800</v>
      </c>
      <c r="E359">
        <v>600</v>
      </c>
      <c r="F359">
        <v>32</v>
      </c>
      <c r="G359" t="s">
        <v>211</v>
      </c>
      <c r="H359">
        <v>5757</v>
      </c>
      <c r="I359">
        <v>75</v>
      </c>
      <c r="J359">
        <v>2.5</v>
      </c>
      <c r="K359">
        <v>2.5</v>
      </c>
      <c r="L359">
        <f t="shared" si="20"/>
        <v>0.13333333333333333</v>
      </c>
      <c r="M359">
        <f t="shared" si="21"/>
        <v>0.87506126339170009</v>
      </c>
      <c r="N359">
        <f t="shared" si="22"/>
        <v>0.6020599913279624</v>
      </c>
      <c r="O359">
        <f t="shared" si="23"/>
        <v>0.2730012720637377</v>
      </c>
    </row>
    <row r="360" spans="1:15">
      <c r="A360" t="s">
        <v>210</v>
      </c>
      <c r="B360">
        <v>0</v>
      </c>
      <c r="C360" t="s">
        <v>213</v>
      </c>
      <c r="D360">
        <v>800</v>
      </c>
      <c r="E360">
        <v>600</v>
      </c>
      <c r="F360">
        <v>32</v>
      </c>
      <c r="G360" t="s">
        <v>211</v>
      </c>
      <c r="H360">
        <v>5813</v>
      </c>
      <c r="I360">
        <v>78</v>
      </c>
      <c r="J360">
        <v>3.6</v>
      </c>
      <c r="K360">
        <v>3.6</v>
      </c>
      <c r="L360">
        <f t="shared" si="20"/>
        <v>0.12820512820512819</v>
      </c>
      <c r="M360">
        <f t="shared" si="21"/>
        <v>0.89209460269048046</v>
      </c>
      <c r="N360">
        <f t="shared" si="22"/>
        <v>0.44369749923271273</v>
      </c>
      <c r="O360">
        <f t="shared" si="23"/>
        <v>0.44839710345776773</v>
      </c>
    </row>
    <row r="361" spans="1:15">
      <c r="A361" t="s">
        <v>210</v>
      </c>
      <c r="B361">
        <v>0</v>
      </c>
      <c r="C361" t="s">
        <v>213</v>
      </c>
      <c r="D361">
        <v>800</v>
      </c>
      <c r="E361">
        <v>600</v>
      </c>
      <c r="F361">
        <v>32</v>
      </c>
      <c r="G361" t="s">
        <v>211</v>
      </c>
      <c r="H361">
        <v>3436</v>
      </c>
      <c r="I361">
        <v>10</v>
      </c>
      <c r="J361">
        <v>6.4</v>
      </c>
      <c r="K361">
        <v>6.4</v>
      </c>
      <c r="L361">
        <f t="shared" si="20"/>
        <v>1</v>
      </c>
      <c r="M361">
        <f t="shared" si="21"/>
        <v>0</v>
      </c>
      <c r="N361">
        <f t="shared" si="22"/>
        <v>0.19382002601611284</v>
      </c>
      <c r="O361">
        <f t="shared" si="23"/>
        <v>0.19382002601611281</v>
      </c>
    </row>
    <row r="362" spans="1:15">
      <c r="A362" t="s">
        <v>210</v>
      </c>
      <c r="B362">
        <v>0</v>
      </c>
      <c r="C362" t="s">
        <v>213</v>
      </c>
      <c r="D362">
        <v>800</v>
      </c>
      <c r="E362">
        <v>600</v>
      </c>
      <c r="F362">
        <v>32</v>
      </c>
      <c r="G362" t="s">
        <v>211</v>
      </c>
      <c r="H362">
        <v>2677</v>
      </c>
      <c r="I362">
        <v>8</v>
      </c>
      <c r="J362">
        <v>0.9</v>
      </c>
      <c r="K362">
        <v>0.9</v>
      </c>
      <c r="L362">
        <f t="shared" si="20"/>
        <v>0.8</v>
      </c>
      <c r="M362">
        <f t="shared" si="21"/>
        <v>9.691001300805642E-2</v>
      </c>
      <c r="N362">
        <f t="shared" si="22"/>
        <v>1.045757490560675</v>
      </c>
      <c r="O362">
        <f t="shared" si="23"/>
        <v>0.94884747755261889</v>
      </c>
    </row>
    <row r="363" spans="1:15">
      <c r="A363" t="s">
        <v>210</v>
      </c>
      <c r="B363">
        <v>0</v>
      </c>
      <c r="C363" t="s">
        <v>213</v>
      </c>
      <c r="D363">
        <v>800</v>
      </c>
      <c r="E363">
        <v>600</v>
      </c>
      <c r="F363">
        <v>32</v>
      </c>
      <c r="G363" t="s">
        <v>211</v>
      </c>
      <c r="H363">
        <v>2941</v>
      </c>
      <c r="I363">
        <v>10</v>
      </c>
      <c r="J363">
        <v>4.9000000000000004</v>
      </c>
      <c r="K363">
        <v>4.9000000000000004</v>
      </c>
      <c r="L363">
        <f t="shared" si="20"/>
        <v>1</v>
      </c>
      <c r="M363">
        <f t="shared" si="21"/>
        <v>0</v>
      </c>
      <c r="N363">
        <f t="shared" si="22"/>
        <v>0.30980391997148626</v>
      </c>
      <c r="O363">
        <f t="shared" si="23"/>
        <v>0.30980391997148632</v>
      </c>
    </row>
    <row r="364" spans="1:15">
      <c r="A364" t="s">
        <v>210</v>
      </c>
      <c r="B364">
        <v>0</v>
      </c>
      <c r="C364" t="s">
        <v>213</v>
      </c>
      <c r="D364">
        <v>800</v>
      </c>
      <c r="E364">
        <v>600</v>
      </c>
      <c r="F364">
        <v>32</v>
      </c>
      <c r="G364" t="s">
        <v>211</v>
      </c>
      <c r="H364">
        <v>4398</v>
      </c>
      <c r="I364">
        <v>40</v>
      </c>
      <c r="J364">
        <v>32.4</v>
      </c>
      <c r="K364">
        <v>32.4</v>
      </c>
      <c r="L364">
        <f t="shared" si="20"/>
        <v>0.25</v>
      </c>
      <c r="M364">
        <f t="shared" si="21"/>
        <v>0.6020599913279624</v>
      </c>
      <c r="N364">
        <f t="shared" si="22"/>
        <v>0.51054501020661214</v>
      </c>
      <c r="O364">
        <f t="shared" si="23"/>
        <v>9.1514981121350258E-2</v>
      </c>
    </row>
    <row r="365" spans="1:15">
      <c r="A365" t="s">
        <v>210</v>
      </c>
      <c r="B365">
        <v>0</v>
      </c>
      <c r="C365" t="s">
        <v>213</v>
      </c>
      <c r="D365">
        <v>800</v>
      </c>
      <c r="E365">
        <v>600</v>
      </c>
      <c r="F365">
        <v>32</v>
      </c>
      <c r="G365" t="s">
        <v>211</v>
      </c>
      <c r="H365">
        <v>3128</v>
      </c>
      <c r="I365">
        <v>30</v>
      </c>
      <c r="J365">
        <v>14.4</v>
      </c>
      <c r="K365">
        <v>14.4</v>
      </c>
      <c r="L365">
        <f t="shared" si="20"/>
        <v>0.33333333333333331</v>
      </c>
      <c r="M365">
        <f t="shared" si="21"/>
        <v>0.47712125471966244</v>
      </c>
      <c r="N365">
        <f t="shared" si="22"/>
        <v>0.15836249209524964</v>
      </c>
      <c r="O365">
        <f t="shared" si="23"/>
        <v>0.31875876262441277</v>
      </c>
    </row>
    <row r="366" spans="1:15">
      <c r="A366" t="s">
        <v>210</v>
      </c>
      <c r="B366">
        <v>0</v>
      </c>
      <c r="C366" t="s">
        <v>213</v>
      </c>
      <c r="D366">
        <v>800</v>
      </c>
      <c r="E366">
        <v>600</v>
      </c>
      <c r="F366">
        <v>32</v>
      </c>
      <c r="G366" t="s">
        <v>211</v>
      </c>
      <c r="H366">
        <v>5126</v>
      </c>
      <c r="I366">
        <v>4</v>
      </c>
      <c r="J366">
        <v>1.6</v>
      </c>
      <c r="K366">
        <v>1.6</v>
      </c>
      <c r="L366">
        <f t="shared" si="20"/>
        <v>0.4</v>
      </c>
      <c r="M366">
        <f t="shared" si="21"/>
        <v>0.3979400086720376</v>
      </c>
      <c r="N366">
        <f t="shared" si="22"/>
        <v>0.79588001734407521</v>
      </c>
      <c r="O366">
        <f t="shared" si="23"/>
        <v>0.3979400086720376</v>
      </c>
    </row>
    <row r="367" spans="1:15">
      <c r="A367" t="s">
        <v>210</v>
      </c>
      <c r="B367">
        <v>0</v>
      </c>
      <c r="C367" t="s">
        <v>213</v>
      </c>
      <c r="D367">
        <v>800</v>
      </c>
      <c r="E367">
        <v>600</v>
      </c>
      <c r="F367">
        <v>32</v>
      </c>
      <c r="G367" t="s">
        <v>211</v>
      </c>
      <c r="H367">
        <v>3246</v>
      </c>
      <c r="I367">
        <v>40</v>
      </c>
      <c r="J367">
        <v>28.9</v>
      </c>
      <c r="K367">
        <v>28.9</v>
      </c>
      <c r="L367">
        <f t="shared" si="20"/>
        <v>0.25</v>
      </c>
      <c r="M367">
        <f t="shared" si="21"/>
        <v>0.6020599913279624</v>
      </c>
      <c r="N367">
        <f t="shared" si="22"/>
        <v>0.46089784275654783</v>
      </c>
      <c r="O367">
        <f t="shared" si="23"/>
        <v>0.14116214857141457</v>
      </c>
    </row>
    <row r="368" spans="1:15">
      <c r="A368" t="s">
        <v>210</v>
      </c>
      <c r="B368">
        <v>0</v>
      </c>
      <c r="C368" t="s">
        <v>213</v>
      </c>
      <c r="D368">
        <v>800</v>
      </c>
      <c r="E368">
        <v>600</v>
      </c>
      <c r="F368">
        <v>32</v>
      </c>
      <c r="G368" t="s">
        <v>211</v>
      </c>
      <c r="H368">
        <v>3361</v>
      </c>
      <c r="I368">
        <v>10</v>
      </c>
      <c r="J368">
        <v>12.1</v>
      </c>
      <c r="K368">
        <v>12.1</v>
      </c>
      <c r="L368">
        <f t="shared" si="20"/>
        <v>1</v>
      </c>
      <c r="M368">
        <f t="shared" si="21"/>
        <v>0</v>
      </c>
      <c r="N368">
        <f t="shared" si="22"/>
        <v>8.2785370316450071E-2</v>
      </c>
      <c r="O368">
        <f t="shared" si="23"/>
        <v>8.2785370316450071E-2</v>
      </c>
    </row>
    <row r="369" spans="1:15">
      <c r="A369" t="s">
        <v>210</v>
      </c>
      <c r="B369">
        <v>0</v>
      </c>
      <c r="C369" t="s">
        <v>213</v>
      </c>
      <c r="D369">
        <v>800</v>
      </c>
      <c r="E369">
        <v>600</v>
      </c>
      <c r="F369">
        <v>32</v>
      </c>
      <c r="G369" t="s">
        <v>211</v>
      </c>
      <c r="H369">
        <v>3164</v>
      </c>
      <c r="I369">
        <v>9</v>
      </c>
      <c r="J369">
        <v>8.1</v>
      </c>
      <c r="K369">
        <v>8.1</v>
      </c>
      <c r="L369">
        <f t="shared" si="20"/>
        <v>0.9</v>
      </c>
      <c r="M369">
        <f t="shared" si="21"/>
        <v>4.5757490560675143E-2</v>
      </c>
      <c r="N369">
        <f t="shared" si="22"/>
        <v>9.15149811213503E-2</v>
      </c>
      <c r="O369">
        <f t="shared" si="23"/>
        <v>4.5757490560675171E-2</v>
      </c>
    </row>
    <row r="370" spans="1:15">
      <c r="A370" t="s">
        <v>84</v>
      </c>
      <c r="B370">
        <v>0</v>
      </c>
      <c r="C370" t="s">
        <v>213</v>
      </c>
      <c r="D370">
        <v>1024</v>
      </c>
      <c r="E370">
        <v>768</v>
      </c>
      <c r="F370">
        <v>24</v>
      </c>
      <c r="G370" t="s">
        <v>85</v>
      </c>
      <c r="H370">
        <v>4985</v>
      </c>
      <c r="I370">
        <v>15</v>
      </c>
      <c r="J370">
        <v>16.899999999999999</v>
      </c>
      <c r="K370">
        <v>16.899999999999999</v>
      </c>
      <c r="L370">
        <f t="shared" si="20"/>
        <v>0.66666666666666663</v>
      </c>
      <c r="M370">
        <f t="shared" si="21"/>
        <v>0.17609125905568124</v>
      </c>
      <c r="N370">
        <f t="shared" si="22"/>
        <v>0.22788670461367352</v>
      </c>
      <c r="O370">
        <f t="shared" si="23"/>
        <v>5.1795445557992259E-2</v>
      </c>
    </row>
    <row r="371" spans="1:15">
      <c r="A371" t="s">
        <v>84</v>
      </c>
      <c r="B371">
        <v>0</v>
      </c>
      <c r="C371" t="s">
        <v>213</v>
      </c>
      <c r="D371">
        <v>1024</v>
      </c>
      <c r="E371">
        <v>768</v>
      </c>
      <c r="F371">
        <v>24</v>
      </c>
      <c r="G371" t="s">
        <v>85</v>
      </c>
      <c r="H371">
        <v>2746</v>
      </c>
      <c r="I371">
        <v>7</v>
      </c>
      <c r="J371">
        <v>6.4</v>
      </c>
      <c r="K371">
        <v>6.4</v>
      </c>
      <c r="L371">
        <f t="shared" si="20"/>
        <v>0.7</v>
      </c>
      <c r="M371">
        <f t="shared" si="21"/>
        <v>0.15490195998574319</v>
      </c>
      <c r="N371">
        <f t="shared" si="22"/>
        <v>0.19382002601611284</v>
      </c>
      <c r="O371">
        <f t="shared" si="23"/>
        <v>3.8918066030369625E-2</v>
      </c>
    </row>
    <row r="372" spans="1:15">
      <c r="A372" t="s">
        <v>84</v>
      </c>
      <c r="B372">
        <v>0</v>
      </c>
      <c r="C372" t="s">
        <v>213</v>
      </c>
      <c r="D372">
        <v>1024</v>
      </c>
      <c r="E372">
        <v>768</v>
      </c>
      <c r="F372">
        <v>24</v>
      </c>
      <c r="G372" t="s">
        <v>85</v>
      </c>
      <c r="H372">
        <v>2267</v>
      </c>
      <c r="I372">
        <v>11</v>
      </c>
      <c r="J372">
        <v>12.1</v>
      </c>
      <c r="K372">
        <v>12.1</v>
      </c>
      <c r="L372">
        <f t="shared" si="20"/>
        <v>0.90909090909090906</v>
      </c>
      <c r="M372">
        <f t="shared" si="21"/>
        <v>4.1392685158225077E-2</v>
      </c>
      <c r="N372">
        <f t="shared" si="22"/>
        <v>8.2785370316450071E-2</v>
      </c>
      <c r="O372">
        <f t="shared" si="23"/>
        <v>4.1392685158225015E-2</v>
      </c>
    </row>
    <row r="373" spans="1:15">
      <c r="A373" t="s">
        <v>84</v>
      </c>
      <c r="B373">
        <v>0</v>
      </c>
      <c r="C373" t="s">
        <v>213</v>
      </c>
      <c r="D373">
        <v>1024</v>
      </c>
      <c r="E373">
        <v>768</v>
      </c>
      <c r="F373">
        <v>24</v>
      </c>
      <c r="G373" t="s">
        <v>85</v>
      </c>
      <c r="H373">
        <v>6311</v>
      </c>
      <c r="I373">
        <v>2</v>
      </c>
      <c r="J373">
        <v>0.4</v>
      </c>
      <c r="K373">
        <v>0.4</v>
      </c>
      <c r="L373">
        <f t="shared" si="20"/>
        <v>0.2</v>
      </c>
      <c r="M373">
        <f t="shared" si="21"/>
        <v>0.69897000433601886</v>
      </c>
      <c r="N373">
        <f t="shared" si="22"/>
        <v>1.3979400086720377</v>
      </c>
      <c r="O373">
        <f t="shared" si="23"/>
        <v>0.69897000433601875</v>
      </c>
    </row>
    <row r="374" spans="1:15">
      <c r="A374" t="s">
        <v>84</v>
      </c>
      <c r="B374">
        <v>0</v>
      </c>
      <c r="C374" t="s">
        <v>213</v>
      </c>
      <c r="D374">
        <v>1024</v>
      </c>
      <c r="E374">
        <v>768</v>
      </c>
      <c r="F374">
        <v>24</v>
      </c>
      <c r="G374" t="s">
        <v>85</v>
      </c>
      <c r="H374">
        <v>2422</v>
      </c>
      <c r="I374">
        <v>3</v>
      </c>
      <c r="J374">
        <v>1.6</v>
      </c>
      <c r="K374">
        <v>1.6</v>
      </c>
      <c r="L374">
        <f t="shared" si="20"/>
        <v>0.3</v>
      </c>
      <c r="M374">
        <f t="shared" si="21"/>
        <v>0.52287874528033762</v>
      </c>
      <c r="N374">
        <f t="shared" si="22"/>
        <v>0.79588001734407521</v>
      </c>
      <c r="O374">
        <f t="shared" si="23"/>
        <v>0.27300127206373759</v>
      </c>
    </row>
    <row r="375" spans="1:15">
      <c r="A375" t="s">
        <v>84</v>
      </c>
      <c r="B375">
        <v>0</v>
      </c>
      <c r="C375" t="s">
        <v>213</v>
      </c>
      <c r="D375">
        <v>1024</v>
      </c>
      <c r="E375">
        <v>768</v>
      </c>
      <c r="F375">
        <v>24</v>
      </c>
      <c r="G375" t="s">
        <v>85</v>
      </c>
      <c r="H375">
        <v>4712</v>
      </c>
      <c r="I375">
        <v>17</v>
      </c>
      <c r="J375">
        <v>19.600000000000001</v>
      </c>
      <c r="K375">
        <v>19.600000000000001</v>
      </c>
      <c r="L375">
        <f t="shared" si="20"/>
        <v>0.58823529411764708</v>
      </c>
      <c r="M375">
        <f t="shared" si="21"/>
        <v>0.23044892137827391</v>
      </c>
      <c r="N375">
        <f t="shared" si="22"/>
        <v>0.29225607135647602</v>
      </c>
      <c r="O375">
        <f t="shared" si="23"/>
        <v>6.1807149978202108E-2</v>
      </c>
    </row>
    <row r="376" spans="1:15">
      <c r="A376" t="s">
        <v>84</v>
      </c>
      <c r="B376">
        <v>0</v>
      </c>
      <c r="C376" t="s">
        <v>213</v>
      </c>
      <c r="D376">
        <v>1024</v>
      </c>
      <c r="E376">
        <v>768</v>
      </c>
      <c r="F376">
        <v>24</v>
      </c>
      <c r="G376" t="s">
        <v>85</v>
      </c>
      <c r="H376">
        <v>3895</v>
      </c>
      <c r="I376">
        <v>9</v>
      </c>
      <c r="J376">
        <v>3.6</v>
      </c>
      <c r="K376">
        <v>3.6</v>
      </c>
      <c r="L376">
        <f t="shared" si="20"/>
        <v>0.9</v>
      </c>
      <c r="M376">
        <f t="shared" si="21"/>
        <v>4.5757490560675143E-2</v>
      </c>
      <c r="N376">
        <f t="shared" si="22"/>
        <v>0.44369749923271273</v>
      </c>
      <c r="O376">
        <f t="shared" si="23"/>
        <v>0.3979400086720376</v>
      </c>
    </row>
    <row r="377" spans="1:15">
      <c r="A377" t="s">
        <v>84</v>
      </c>
      <c r="B377">
        <v>0</v>
      </c>
      <c r="C377" t="s">
        <v>213</v>
      </c>
      <c r="D377">
        <v>1024</v>
      </c>
      <c r="E377">
        <v>768</v>
      </c>
      <c r="F377">
        <v>24</v>
      </c>
      <c r="G377" t="s">
        <v>85</v>
      </c>
      <c r="H377">
        <v>2206</v>
      </c>
      <c r="I377">
        <v>10</v>
      </c>
      <c r="J377">
        <v>4.9000000000000004</v>
      </c>
      <c r="K377">
        <v>4.9000000000000004</v>
      </c>
      <c r="L377">
        <f t="shared" si="20"/>
        <v>1</v>
      </c>
      <c r="M377">
        <f t="shared" si="21"/>
        <v>0</v>
      </c>
      <c r="N377">
        <f t="shared" si="22"/>
        <v>0.30980391997148626</v>
      </c>
      <c r="O377">
        <f t="shared" si="23"/>
        <v>0.30980391997148632</v>
      </c>
    </row>
    <row r="378" spans="1:15">
      <c r="A378" t="s">
        <v>84</v>
      </c>
      <c r="B378">
        <v>0</v>
      </c>
      <c r="C378" t="s">
        <v>213</v>
      </c>
      <c r="D378">
        <v>1024</v>
      </c>
      <c r="E378">
        <v>768</v>
      </c>
      <c r="F378">
        <v>24</v>
      </c>
      <c r="G378" t="s">
        <v>85</v>
      </c>
      <c r="H378">
        <v>3086</v>
      </c>
      <c r="I378">
        <v>22</v>
      </c>
      <c r="J378">
        <v>25.6</v>
      </c>
      <c r="K378">
        <v>25.6</v>
      </c>
      <c r="L378">
        <f t="shared" si="20"/>
        <v>0.45454545454545453</v>
      </c>
      <c r="M378">
        <f t="shared" si="21"/>
        <v>0.34242268082220628</v>
      </c>
      <c r="N378">
        <f t="shared" si="22"/>
        <v>0.40823996531184958</v>
      </c>
      <c r="O378">
        <f t="shared" si="23"/>
        <v>6.5817284489643357E-2</v>
      </c>
    </row>
    <row r="379" spans="1:15">
      <c r="A379" t="s">
        <v>84</v>
      </c>
      <c r="B379">
        <v>0</v>
      </c>
      <c r="C379" t="s">
        <v>213</v>
      </c>
      <c r="D379">
        <v>1024</v>
      </c>
      <c r="E379">
        <v>768</v>
      </c>
      <c r="F379">
        <v>24</v>
      </c>
      <c r="G379" t="s">
        <v>85</v>
      </c>
      <c r="H379">
        <v>2966</v>
      </c>
      <c r="I379">
        <v>16</v>
      </c>
      <c r="J379">
        <v>8.1</v>
      </c>
      <c r="K379">
        <v>8.1</v>
      </c>
      <c r="L379">
        <f t="shared" si="20"/>
        <v>0.625</v>
      </c>
      <c r="M379">
        <f t="shared" si="21"/>
        <v>0.20411998265592479</v>
      </c>
      <c r="N379">
        <f t="shared" si="22"/>
        <v>9.15149811213503E-2</v>
      </c>
      <c r="O379">
        <f t="shared" si="23"/>
        <v>0.11260500153457451</v>
      </c>
    </row>
    <row r="380" spans="1:15">
      <c r="A380" t="s">
        <v>84</v>
      </c>
      <c r="B380">
        <v>0</v>
      </c>
      <c r="C380" t="s">
        <v>213</v>
      </c>
      <c r="D380">
        <v>1024</v>
      </c>
      <c r="E380">
        <v>768</v>
      </c>
      <c r="F380">
        <v>24</v>
      </c>
      <c r="G380" t="s">
        <v>85</v>
      </c>
      <c r="H380">
        <v>3470</v>
      </c>
      <c r="I380">
        <v>21</v>
      </c>
      <c r="J380">
        <v>32.4</v>
      </c>
      <c r="K380">
        <v>32.4</v>
      </c>
      <c r="L380">
        <f t="shared" si="20"/>
        <v>0.47619047619047616</v>
      </c>
      <c r="M380">
        <f t="shared" si="21"/>
        <v>0.3222192947339193</v>
      </c>
      <c r="N380">
        <f t="shared" si="22"/>
        <v>0.51054501020661214</v>
      </c>
      <c r="O380">
        <f t="shared" si="23"/>
        <v>0.18832571547269283</v>
      </c>
    </row>
    <row r="381" spans="1:15">
      <c r="A381" t="s">
        <v>84</v>
      </c>
      <c r="B381">
        <v>0</v>
      </c>
      <c r="C381" t="s">
        <v>213</v>
      </c>
      <c r="D381">
        <v>1024</v>
      </c>
      <c r="E381">
        <v>768</v>
      </c>
      <c r="F381">
        <v>24</v>
      </c>
      <c r="G381" t="s">
        <v>85</v>
      </c>
      <c r="H381">
        <v>3166</v>
      </c>
      <c r="I381">
        <v>20</v>
      </c>
      <c r="J381">
        <v>28.9</v>
      </c>
      <c r="K381">
        <v>28.9</v>
      </c>
      <c r="L381">
        <f t="shared" si="20"/>
        <v>0.5</v>
      </c>
      <c r="M381">
        <f t="shared" si="21"/>
        <v>0.3010299956639812</v>
      </c>
      <c r="N381">
        <f t="shared" si="22"/>
        <v>0.46089784275654783</v>
      </c>
      <c r="O381">
        <f t="shared" si="23"/>
        <v>0.15986784709256663</v>
      </c>
    </row>
    <row r="382" spans="1:15">
      <c r="A382" t="s">
        <v>84</v>
      </c>
      <c r="B382">
        <v>0</v>
      </c>
      <c r="C382" t="s">
        <v>213</v>
      </c>
      <c r="D382">
        <v>1024</v>
      </c>
      <c r="E382">
        <v>768</v>
      </c>
      <c r="F382">
        <v>24</v>
      </c>
      <c r="G382" t="s">
        <v>85</v>
      </c>
      <c r="H382">
        <v>3766</v>
      </c>
      <c r="I382">
        <v>4</v>
      </c>
      <c r="J382">
        <v>0.9</v>
      </c>
      <c r="K382">
        <v>0.9</v>
      </c>
      <c r="L382">
        <f t="shared" si="20"/>
        <v>0.4</v>
      </c>
      <c r="M382">
        <f t="shared" si="21"/>
        <v>0.3979400086720376</v>
      </c>
      <c r="N382">
        <f t="shared" si="22"/>
        <v>1.045757490560675</v>
      </c>
      <c r="O382">
        <f t="shared" si="23"/>
        <v>0.64781748188863764</v>
      </c>
    </row>
    <row r="383" spans="1:15">
      <c r="A383" t="s">
        <v>84</v>
      </c>
      <c r="B383">
        <v>0</v>
      </c>
      <c r="C383" t="s">
        <v>213</v>
      </c>
      <c r="D383">
        <v>1024</v>
      </c>
      <c r="E383">
        <v>768</v>
      </c>
      <c r="F383">
        <v>24</v>
      </c>
      <c r="G383" t="s">
        <v>85</v>
      </c>
      <c r="H383">
        <v>4215</v>
      </c>
      <c r="I383">
        <v>14</v>
      </c>
      <c r="J383">
        <v>14.4</v>
      </c>
      <c r="K383">
        <v>14.4</v>
      </c>
      <c r="L383">
        <f t="shared" si="20"/>
        <v>0.7142857142857143</v>
      </c>
      <c r="M383">
        <f t="shared" si="21"/>
        <v>0.14612803567823801</v>
      </c>
      <c r="N383">
        <f t="shared" si="22"/>
        <v>0.15836249209524964</v>
      </c>
      <c r="O383">
        <f t="shared" si="23"/>
        <v>1.2234456417011652E-2</v>
      </c>
    </row>
    <row r="384" spans="1:15">
      <c r="A384" t="s">
        <v>84</v>
      </c>
      <c r="B384">
        <v>0</v>
      </c>
      <c r="C384" t="s">
        <v>213</v>
      </c>
      <c r="D384">
        <v>1024</v>
      </c>
      <c r="E384">
        <v>768</v>
      </c>
      <c r="F384">
        <v>24</v>
      </c>
      <c r="G384" t="s">
        <v>85</v>
      </c>
      <c r="H384">
        <v>2855</v>
      </c>
      <c r="I384">
        <v>8</v>
      </c>
      <c r="J384">
        <v>2.5</v>
      </c>
      <c r="K384">
        <v>2.5</v>
      </c>
      <c r="L384">
        <f t="shared" si="20"/>
        <v>0.8</v>
      </c>
      <c r="M384">
        <f t="shared" si="21"/>
        <v>9.691001300805642E-2</v>
      </c>
      <c r="N384">
        <f t="shared" si="22"/>
        <v>0.6020599913279624</v>
      </c>
      <c r="O384">
        <f t="shared" si="23"/>
        <v>0.50514997831990605</v>
      </c>
    </row>
    <row r="385" spans="1:15">
      <c r="A385" t="s">
        <v>84</v>
      </c>
      <c r="B385">
        <v>0</v>
      </c>
      <c r="C385" t="s">
        <v>213</v>
      </c>
      <c r="D385">
        <v>1024</v>
      </c>
      <c r="E385">
        <v>768</v>
      </c>
      <c r="F385">
        <v>24</v>
      </c>
      <c r="G385" t="s">
        <v>85</v>
      </c>
      <c r="H385">
        <v>2762</v>
      </c>
      <c r="I385">
        <v>17</v>
      </c>
      <c r="J385">
        <v>22.5</v>
      </c>
      <c r="K385">
        <v>22.5</v>
      </c>
      <c r="L385">
        <f t="shared" si="20"/>
        <v>0.58823529411764708</v>
      </c>
      <c r="M385">
        <f t="shared" si="21"/>
        <v>0.23044892137827391</v>
      </c>
      <c r="N385">
        <f t="shared" si="22"/>
        <v>0.35218251811136247</v>
      </c>
      <c r="O385">
        <f t="shared" si="23"/>
        <v>0.12173359673308862</v>
      </c>
    </row>
    <row r="386" spans="1:15">
      <c r="A386" t="s">
        <v>212</v>
      </c>
      <c r="B386">
        <v>0</v>
      </c>
      <c r="C386" t="s">
        <v>213</v>
      </c>
      <c r="D386">
        <v>1024</v>
      </c>
      <c r="E386">
        <v>768</v>
      </c>
      <c r="F386">
        <v>32</v>
      </c>
      <c r="G386" t="s">
        <v>41</v>
      </c>
      <c r="H386">
        <v>8363</v>
      </c>
      <c r="I386">
        <v>15</v>
      </c>
      <c r="J386">
        <v>32.4</v>
      </c>
      <c r="K386">
        <v>32.4</v>
      </c>
      <c r="L386">
        <f t="shared" si="20"/>
        <v>0.66666666666666663</v>
      </c>
      <c r="M386">
        <f t="shared" si="21"/>
        <v>0.17609125905568124</v>
      </c>
      <c r="N386">
        <f t="shared" si="22"/>
        <v>0.51054501020661214</v>
      </c>
      <c r="O386">
        <f t="shared" si="23"/>
        <v>0.3344537511509309</v>
      </c>
    </row>
    <row r="387" spans="1:15">
      <c r="A387" t="s">
        <v>212</v>
      </c>
      <c r="B387">
        <v>0</v>
      </c>
      <c r="C387" t="s">
        <v>213</v>
      </c>
      <c r="D387">
        <v>1024</v>
      </c>
      <c r="E387">
        <v>768</v>
      </c>
      <c r="F387">
        <v>32</v>
      </c>
      <c r="G387" t="s">
        <v>41</v>
      </c>
      <c r="H387">
        <v>4997</v>
      </c>
      <c r="I387">
        <v>5</v>
      </c>
      <c r="J387">
        <v>3.6</v>
      </c>
      <c r="K387">
        <v>3.6</v>
      </c>
      <c r="L387">
        <f t="shared" ref="L387:L449" si="24">MIN(I387,10)/MAX(I387,10)</f>
        <v>0.5</v>
      </c>
      <c r="M387">
        <f t="shared" ref="M387:M449" si="25">LOG(1/L387)</f>
        <v>0.3010299956639812</v>
      </c>
      <c r="N387">
        <f t="shared" ref="N387:N449" si="26">LOG(1/(MIN(K387,10)/MAX(K387,10)))</f>
        <v>0.44369749923271273</v>
      </c>
      <c r="O387">
        <f t="shared" ref="O387:O449" si="27">ABS(LOG(L387)-LOG(MIN(K387,10)/MAX(K387,10)))</f>
        <v>0.14266750356873154</v>
      </c>
    </row>
    <row r="388" spans="1:15">
      <c r="A388" t="s">
        <v>212</v>
      </c>
      <c r="B388">
        <v>0</v>
      </c>
      <c r="C388" t="s">
        <v>213</v>
      </c>
      <c r="D388">
        <v>1024</v>
      </c>
      <c r="E388">
        <v>768</v>
      </c>
      <c r="F388">
        <v>32</v>
      </c>
      <c r="G388" t="s">
        <v>41</v>
      </c>
      <c r="H388">
        <v>6209</v>
      </c>
      <c r="I388">
        <v>3</v>
      </c>
      <c r="J388">
        <v>0.4</v>
      </c>
      <c r="K388">
        <v>0.4</v>
      </c>
      <c r="L388">
        <f t="shared" si="24"/>
        <v>0.3</v>
      </c>
      <c r="M388">
        <f t="shared" si="25"/>
        <v>0.52287874528033762</v>
      </c>
      <c r="N388">
        <f t="shared" si="26"/>
        <v>1.3979400086720377</v>
      </c>
      <c r="O388">
        <f t="shared" si="27"/>
        <v>0.87506126339169987</v>
      </c>
    </row>
    <row r="389" spans="1:15">
      <c r="A389" t="s">
        <v>212</v>
      </c>
      <c r="B389">
        <v>0</v>
      </c>
      <c r="C389" t="s">
        <v>213</v>
      </c>
      <c r="D389">
        <v>1024</v>
      </c>
      <c r="E389">
        <v>768</v>
      </c>
      <c r="F389">
        <v>32</v>
      </c>
      <c r="G389" t="s">
        <v>41</v>
      </c>
      <c r="H389">
        <v>10431</v>
      </c>
      <c r="I389">
        <v>12</v>
      </c>
      <c r="J389">
        <v>19.600000000000001</v>
      </c>
      <c r="K389">
        <v>19.600000000000001</v>
      </c>
      <c r="L389">
        <f t="shared" si="24"/>
        <v>0.83333333333333337</v>
      </c>
      <c r="M389">
        <f t="shared" si="25"/>
        <v>7.9181246047624818E-2</v>
      </c>
      <c r="N389">
        <f t="shared" si="26"/>
        <v>0.29225607135647602</v>
      </c>
      <c r="O389">
        <f t="shared" si="27"/>
        <v>0.21307482530885122</v>
      </c>
    </row>
    <row r="390" spans="1:15">
      <c r="A390" t="s">
        <v>212</v>
      </c>
      <c r="B390">
        <v>0</v>
      </c>
      <c r="C390" t="s">
        <v>213</v>
      </c>
      <c r="D390">
        <v>1024</v>
      </c>
      <c r="E390">
        <v>768</v>
      </c>
      <c r="F390">
        <v>32</v>
      </c>
      <c r="G390" t="s">
        <v>41</v>
      </c>
      <c r="H390">
        <v>6859</v>
      </c>
      <c r="I390">
        <v>6</v>
      </c>
      <c r="J390">
        <v>6.4</v>
      </c>
      <c r="K390">
        <v>6.4</v>
      </c>
      <c r="L390">
        <f t="shared" si="24"/>
        <v>0.6</v>
      </c>
      <c r="M390">
        <f t="shared" si="25"/>
        <v>0.22184874961635639</v>
      </c>
      <c r="N390">
        <f t="shared" si="26"/>
        <v>0.19382002601611284</v>
      </c>
      <c r="O390">
        <f t="shared" si="27"/>
        <v>2.8028723600243582E-2</v>
      </c>
    </row>
    <row r="391" spans="1:15">
      <c r="A391" t="s">
        <v>212</v>
      </c>
      <c r="B391">
        <v>0</v>
      </c>
      <c r="C391" t="s">
        <v>213</v>
      </c>
      <c r="D391">
        <v>1024</v>
      </c>
      <c r="E391">
        <v>768</v>
      </c>
      <c r="F391">
        <v>32</v>
      </c>
      <c r="G391" t="s">
        <v>41</v>
      </c>
      <c r="H391">
        <v>5964</v>
      </c>
      <c r="I391">
        <v>7</v>
      </c>
      <c r="J391">
        <v>8.1</v>
      </c>
      <c r="K391">
        <v>8.1</v>
      </c>
      <c r="L391">
        <f t="shared" si="24"/>
        <v>0.7</v>
      </c>
      <c r="M391">
        <f t="shared" si="25"/>
        <v>0.15490195998574319</v>
      </c>
      <c r="N391">
        <f t="shared" si="26"/>
        <v>9.15149811213503E-2</v>
      </c>
      <c r="O391">
        <f t="shared" si="27"/>
        <v>6.3386978864392901E-2</v>
      </c>
    </row>
    <row r="392" spans="1:15">
      <c r="A392" t="s">
        <v>212</v>
      </c>
      <c r="B392">
        <v>0</v>
      </c>
      <c r="C392" t="s">
        <v>213</v>
      </c>
      <c r="D392">
        <v>1024</v>
      </c>
      <c r="E392">
        <v>768</v>
      </c>
      <c r="F392">
        <v>32</v>
      </c>
      <c r="G392" t="s">
        <v>41</v>
      </c>
      <c r="H392">
        <v>4151</v>
      </c>
      <c r="I392">
        <v>3</v>
      </c>
      <c r="J392">
        <v>4.9000000000000004</v>
      </c>
      <c r="K392">
        <v>4.9000000000000004</v>
      </c>
      <c r="L392">
        <f t="shared" si="24"/>
        <v>0.3</v>
      </c>
      <c r="M392">
        <f t="shared" si="25"/>
        <v>0.52287874528033762</v>
      </c>
      <c r="N392">
        <f t="shared" si="26"/>
        <v>0.30980391997148626</v>
      </c>
      <c r="O392">
        <f t="shared" si="27"/>
        <v>0.2130748253088513</v>
      </c>
    </row>
    <row r="393" spans="1:15">
      <c r="A393" t="s">
        <v>212</v>
      </c>
      <c r="B393">
        <v>0</v>
      </c>
      <c r="C393" t="s">
        <v>213</v>
      </c>
      <c r="D393">
        <v>1024</v>
      </c>
      <c r="E393">
        <v>768</v>
      </c>
      <c r="F393">
        <v>32</v>
      </c>
      <c r="G393" t="s">
        <v>41</v>
      </c>
      <c r="H393">
        <v>6088</v>
      </c>
      <c r="I393">
        <v>11</v>
      </c>
      <c r="J393">
        <v>16.899999999999999</v>
      </c>
      <c r="K393">
        <v>16.899999999999999</v>
      </c>
      <c r="L393">
        <f t="shared" si="24"/>
        <v>0.90909090909090906</v>
      </c>
      <c r="M393">
        <f t="shared" si="25"/>
        <v>4.1392685158225077E-2</v>
      </c>
      <c r="N393">
        <f t="shared" si="26"/>
        <v>0.22788670461367352</v>
      </c>
      <c r="O393">
        <f t="shared" si="27"/>
        <v>0.18649401945544847</v>
      </c>
    </row>
    <row r="394" spans="1:15">
      <c r="A394" t="s">
        <v>212</v>
      </c>
      <c r="B394">
        <v>0</v>
      </c>
      <c r="C394" t="s">
        <v>213</v>
      </c>
      <c r="D394">
        <v>1024</v>
      </c>
      <c r="E394">
        <v>768</v>
      </c>
      <c r="F394">
        <v>32</v>
      </c>
      <c r="G394" t="s">
        <v>41</v>
      </c>
      <c r="H394">
        <v>4650</v>
      </c>
      <c r="I394">
        <v>13</v>
      </c>
      <c r="J394">
        <v>22.5</v>
      </c>
      <c r="K394">
        <v>22.5</v>
      </c>
      <c r="L394">
        <f t="shared" si="24"/>
        <v>0.76923076923076927</v>
      </c>
      <c r="M394">
        <f t="shared" si="25"/>
        <v>0.11394335230683671</v>
      </c>
      <c r="N394">
        <f t="shared" si="26"/>
        <v>0.35218251811136247</v>
      </c>
      <c r="O394">
        <f t="shared" si="27"/>
        <v>0.23823916580452578</v>
      </c>
    </row>
    <row r="395" spans="1:15">
      <c r="A395" t="s">
        <v>212</v>
      </c>
      <c r="B395">
        <v>0</v>
      </c>
      <c r="C395" t="s">
        <v>213</v>
      </c>
      <c r="D395">
        <v>1024</v>
      </c>
      <c r="E395">
        <v>768</v>
      </c>
      <c r="F395">
        <v>32</v>
      </c>
      <c r="G395" t="s">
        <v>41</v>
      </c>
      <c r="H395">
        <v>4715</v>
      </c>
      <c r="I395">
        <v>3</v>
      </c>
      <c r="J395">
        <v>2.5</v>
      </c>
      <c r="K395">
        <v>2.5</v>
      </c>
      <c r="L395">
        <f t="shared" si="24"/>
        <v>0.3</v>
      </c>
      <c r="M395">
        <f t="shared" si="25"/>
        <v>0.52287874528033762</v>
      </c>
      <c r="N395">
        <f t="shared" si="26"/>
        <v>0.6020599913279624</v>
      </c>
      <c r="O395">
        <f t="shared" si="27"/>
        <v>7.9181246047624776E-2</v>
      </c>
    </row>
    <row r="396" spans="1:15">
      <c r="A396" t="s">
        <v>212</v>
      </c>
      <c r="B396">
        <v>0</v>
      </c>
      <c r="C396" t="s">
        <v>213</v>
      </c>
      <c r="D396">
        <v>1024</v>
      </c>
      <c r="E396">
        <v>768</v>
      </c>
      <c r="F396">
        <v>32</v>
      </c>
      <c r="G396" t="s">
        <v>41</v>
      </c>
      <c r="H396">
        <v>4253</v>
      </c>
      <c r="I396">
        <v>2</v>
      </c>
      <c r="J396">
        <v>1.6</v>
      </c>
      <c r="K396">
        <v>1.6</v>
      </c>
      <c r="L396">
        <f t="shared" si="24"/>
        <v>0.2</v>
      </c>
      <c r="M396">
        <f t="shared" si="25"/>
        <v>0.69897000433601886</v>
      </c>
      <c r="N396">
        <f t="shared" si="26"/>
        <v>0.79588001734407521</v>
      </c>
      <c r="O396">
        <f t="shared" si="27"/>
        <v>9.6910013008056461E-2</v>
      </c>
    </row>
    <row r="397" spans="1:15">
      <c r="A397" t="s">
        <v>212</v>
      </c>
      <c r="B397">
        <v>0</v>
      </c>
      <c r="C397" t="s">
        <v>213</v>
      </c>
      <c r="D397">
        <v>1024</v>
      </c>
      <c r="E397">
        <v>768</v>
      </c>
      <c r="F397">
        <v>32</v>
      </c>
      <c r="G397" t="s">
        <v>41</v>
      </c>
      <c r="H397">
        <v>4055</v>
      </c>
      <c r="I397">
        <v>12</v>
      </c>
      <c r="J397">
        <v>25.6</v>
      </c>
      <c r="K397">
        <v>25.6</v>
      </c>
      <c r="L397">
        <f t="shared" si="24"/>
        <v>0.83333333333333337</v>
      </c>
      <c r="M397">
        <f t="shared" si="25"/>
        <v>7.9181246047624818E-2</v>
      </c>
      <c r="N397">
        <f t="shared" si="26"/>
        <v>0.40823996531184958</v>
      </c>
      <c r="O397">
        <f t="shared" si="27"/>
        <v>0.32905871926422481</v>
      </c>
    </row>
    <row r="398" spans="1:15">
      <c r="A398" t="s">
        <v>212</v>
      </c>
      <c r="B398">
        <v>0</v>
      </c>
      <c r="C398" t="s">
        <v>213</v>
      </c>
      <c r="D398">
        <v>1024</v>
      </c>
      <c r="E398">
        <v>768</v>
      </c>
      <c r="F398">
        <v>32</v>
      </c>
      <c r="G398" t="s">
        <v>41</v>
      </c>
      <c r="H398">
        <v>3567</v>
      </c>
      <c r="I398">
        <v>13</v>
      </c>
      <c r="J398">
        <v>28.9</v>
      </c>
      <c r="K398">
        <v>28.9</v>
      </c>
      <c r="L398">
        <f t="shared" si="24"/>
        <v>0.76923076923076927</v>
      </c>
      <c r="M398">
        <f t="shared" si="25"/>
        <v>0.11394335230683671</v>
      </c>
      <c r="N398">
        <f t="shared" si="26"/>
        <v>0.46089784275654783</v>
      </c>
      <c r="O398">
        <f t="shared" si="27"/>
        <v>0.34695449044971105</v>
      </c>
    </row>
    <row r="399" spans="1:15">
      <c r="A399" t="s">
        <v>212</v>
      </c>
      <c r="B399">
        <v>0</v>
      </c>
      <c r="C399" t="s">
        <v>213</v>
      </c>
      <c r="D399">
        <v>1024</v>
      </c>
      <c r="E399">
        <v>768</v>
      </c>
      <c r="F399">
        <v>32</v>
      </c>
      <c r="G399" t="s">
        <v>41</v>
      </c>
      <c r="H399">
        <v>4169</v>
      </c>
      <c r="I399">
        <v>10</v>
      </c>
      <c r="J399">
        <v>12.1</v>
      </c>
      <c r="K399">
        <v>12.1</v>
      </c>
      <c r="L399">
        <f t="shared" si="24"/>
        <v>1</v>
      </c>
      <c r="M399">
        <f t="shared" si="25"/>
        <v>0</v>
      </c>
      <c r="N399">
        <f t="shared" si="26"/>
        <v>8.2785370316450071E-2</v>
      </c>
      <c r="O399">
        <f t="shared" si="27"/>
        <v>8.2785370316450071E-2</v>
      </c>
    </row>
    <row r="400" spans="1:15">
      <c r="A400" t="s">
        <v>212</v>
      </c>
      <c r="B400">
        <v>0</v>
      </c>
      <c r="C400" t="s">
        <v>213</v>
      </c>
      <c r="D400">
        <v>1024</v>
      </c>
      <c r="E400">
        <v>768</v>
      </c>
      <c r="F400">
        <v>32</v>
      </c>
      <c r="G400" t="s">
        <v>41</v>
      </c>
      <c r="H400">
        <v>5377</v>
      </c>
      <c r="I400">
        <v>2</v>
      </c>
      <c r="J400">
        <v>0.9</v>
      </c>
      <c r="K400">
        <v>0.9</v>
      </c>
      <c r="L400">
        <f t="shared" si="24"/>
        <v>0.2</v>
      </c>
      <c r="M400">
        <f t="shared" si="25"/>
        <v>0.69897000433601886</v>
      </c>
      <c r="N400">
        <f t="shared" si="26"/>
        <v>1.045757490560675</v>
      </c>
      <c r="O400">
        <f t="shared" si="27"/>
        <v>0.34678748622465649</v>
      </c>
    </row>
    <row r="401" spans="1:15">
      <c r="A401" t="s">
        <v>212</v>
      </c>
      <c r="B401">
        <v>0</v>
      </c>
      <c r="C401" t="s">
        <v>213</v>
      </c>
      <c r="D401">
        <v>1024</v>
      </c>
      <c r="E401">
        <v>768</v>
      </c>
      <c r="F401">
        <v>32</v>
      </c>
      <c r="G401" t="s">
        <v>41</v>
      </c>
      <c r="H401">
        <v>5441</v>
      </c>
      <c r="I401">
        <v>10</v>
      </c>
      <c r="J401">
        <v>14.4</v>
      </c>
      <c r="K401">
        <v>14.4</v>
      </c>
      <c r="L401">
        <f t="shared" si="24"/>
        <v>1</v>
      </c>
      <c r="M401">
        <f t="shared" si="25"/>
        <v>0</v>
      </c>
      <c r="N401">
        <f t="shared" si="26"/>
        <v>0.15836249209524964</v>
      </c>
      <c r="O401">
        <f t="shared" si="27"/>
        <v>0.15836249209524966</v>
      </c>
    </row>
    <row r="402" spans="1:15">
      <c r="A402" t="s">
        <v>214</v>
      </c>
      <c r="B402">
        <v>0</v>
      </c>
      <c r="C402" t="s">
        <v>213</v>
      </c>
      <c r="D402">
        <v>1400</v>
      </c>
      <c r="E402">
        <v>875</v>
      </c>
      <c r="F402">
        <v>24</v>
      </c>
      <c r="G402" t="s">
        <v>215</v>
      </c>
      <c r="H402">
        <v>5418</v>
      </c>
      <c r="I402">
        <v>15</v>
      </c>
      <c r="J402">
        <v>16.899999999999999</v>
      </c>
      <c r="K402">
        <v>16.899999999999999</v>
      </c>
      <c r="L402">
        <f t="shared" si="24"/>
        <v>0.66666666666666663</v>
      </c>
      <c r="M402">
        <f t="shared" si="25"/>
        <v>0.17609125905568124</v>
      </c>
      <c r="N402">
        <f t="shared" si="26"/>
        <v>0.22788670461367352</v>
      </c>
      <c r="O402">
        <f t="shared" si="27"/>
        <v>5.1795445557992259E-2</v>
      </c>
    </row>
    <row r="403" spans="1:15">
      <c r="A403" t="s">
        <v>214</v>
      </c>
      <c r="B403">
        <v>0</v>
      </c>
      <c r="C403" t="s">
        <v>213</v>
      </c>
      <c r="D403">
        <v>1400</v>
      </c>
      <c r="E403">
        <v>875</v>
      </c>
      <c r="F403">
        <v>24</v>
      </c>
      <c r="G403" t="s">
        <v>215</v>
      </c>
      <c r="H403">
        <v>4827</v>
      </c>
      <c r="I403">
        <v>20</v>
      </c>
      <c r="J403">
        <v>32.4</v>
      </c>
      <c r="K403">
        <v>32.4</v>
      </c>
      <c r="L403">
        <f t="shared" si="24"/>
        <v>0.5</v>
      </c>
      <c r="M403">
        <f t="shared" si="25"/>
        <v>0.3010299956639812</v>
      </c>
      <c r="N403">
        <f t="shared" si="26"/>
        <v>0.51054501020661214</v>
      </c>
      <c r="O403">
        <f t="shared" si="27"/>
        <v>0.20951501454263094</v>
      </c>
    </row>
    <row r="404" spans="1:15">
      <c r="A404" t="s">
        <v>214</v>
      </c>
      <c r="B404">
        <v>0</v>
      </c>
      <c r="C404" t="s">
        <v>213</v>
      </c>
      <c r="D404">
        <v>1400</v>
      </c>
      <c r="E404">
        <v>875</v>
      </c>
      <c r="F404">
        <v>24</v>
      </c>
      <c r="G404" t="s">
        <v>215</v>
      </c>
      <c r="H404">
        <v>1602</v>
      </c>
      <c r="I404">
        <v>3</v>
      </c>
      <c r="J404">
        <v>0.9</v>
      </c>
      <c r="K404">
        <v>0.9</v>
      </c>
      <c r="L404">
        <f t="shared" si="24"/>
        <v>0.3</v>
      </c>
      <c r="M404">
        <f t="shared" si="25"/>
        <v>0.52287874528033762</v>
      </c>
      <c r="N404">
        <f t="shared" si="26"/>
        <v>1.045757490560675</v>
      </c>
      <c r="O404">
        <f t="shared" si="27"/>
        <v>0.52287874528033762</v>
      </c>
    </row>
    <row r="405" spans="1:15">
      <c r="A405" t="s">
        <v>214</v>
      </c>
      <c r="B405">
        <v>0</v>
      </c>
      <c r="C405" t="s">
        <v>213</v>
      </c>
      <c r="D405">
        <v>1400</v>
      </c>
      <c r="E405">
        <v>875</v>
      </c>
      <c r="F405">
        <v>24</v>
      </c>
      <c r="G405" t="s">
        <v>215</v>
      </c>
      <c r="H405">
        <v>1207</v>
      </c>
      <c r="I405">
        <v>4</v>
      </c>
      <c r="J405">
        <v>3.6</v>
      </c>
      <c r="K405">
        <v>3.6</v>
      </c>
      <c r="L405">
        <f t="shared" si="24"/>
        <v>0.4</v>
      </c>
      <c r="M405">
        <f t="shared" si="25"/>
        <v>0.3979400086720376</v>
      </c>
      <c r="N405">
        <f t="shared" si="26"/>
        <v>0.44369749923271273</v>
      </c>
      <c r="O405">
        <f t="shared" si="27"/>
        <v>4.5757490560675129E-2</v>
      </c>
    </row>
    <row r="406" spans="1:15">
      <c r="A406" t="s">
        <v>214</v>
      </c>
      <c r="B406">
        <v>0</v>
      </c>
      <c r="C406" t="s">
        <v>213</v>
      </c>
      <c r="D406">
        <v>1400</v>
      </c>
      <c r="E406">
        <v>875</v>
      </c>
      <c r="F406">
        <v>24</v>
      </c>
      <c r="G406" t="s">
        <v>215</v>
      </c>
      <c r="H406">
        <v>2575</v>
      </c>
      <c r="I406">
        <v>16</v>
      </c>
      <c r="J406">
        <v>25.6</v>
      </c>
      <c r="K406">
        <v>25.6</v>
      </c>
      <c r="L406">
        <f t="shared" si="24"/>
        <v>0.625</v>
      </c>
      <c r="M406">
        <f t="shared" si="25"/>
        <v>0.20411998265592479</v>
      </c>
      <c r="N406">
        <f t="shared" si="26"/>
        <v>0.40823996531184958</v>
      </c>
      <c r="O406">
        <f t="shared" si="27"/>
        <v>0.20411998265592479</v>
      </c>
    </row>
    <row r="407" spans="1:15">
      <c r="A407" t="s">
        <v>214</v>
      </c>
      <c r="B407">
        <v>0</v>
      </c>
      <c r="C407" t="s">
        <v>213</v>
      </c>
      <c r="D407">
        <v>1400</v>
      </c>
      <c r="E407">
        <v>875</v>
      </c>
      <c r="F407">
        <v>24</v>
      </c>
      <c r="G407" t="s">
        <v>215</v>
      </c>
      <c r="H407">
        <v>2084</v>
      </c>
      <c r="I407">
        <v>5</v>
      </c>
      <c r="J407">
        <v>2.5</v>
      </c>
      <c r="K407">
        <v>2.5</v>
      </c>
      <c r="L407">
        <f t="shared" si="24"/>
        <v>0.5</v>
      </c>
      <c r="M407">
        <f t="shared" si="25"/>
        <v>0.3010299956639812</v>
      </c>
      <c r="N407">
        <f t="shared" si="26"/>
        <v>0.6020599913279624</v>
      </c>
      <c r="O407">
        <f t="shared" si="27"/>
        <v>0.3010299956639812</v>
      </c>
    </row>
    <row r="408" spans="1:15">
      <c r="A408" t="s">
        <v>214</v>
      </c>
      <c r="B408">
        <v>0</v>
      </c>
      <c r="C408" t="s">
        <v>213</v>
      </c>
      <c r="D408">
        <v>1400</v>
      </c>
      <c r="E408">
        <v>875</v>
      </c>
      <c r="F408">
        <v>24</v>
      </c>
      <c r="G408" t="s">
        <v>215</v>
      </c>
      <c r="H408">
        <v>1500</v>
      </c>
      <c r="I408">
        <v>4</v>
      </c>
      <c r="J408">
        <v>1.6</v>
      </c>
      <c r="K408">
        <v>1.6</v>
      </c>
      <c r="L408">
        <f t="shared" si="24"/>
        <v>0.4</v>
      </c>
      <c r="M408">
        <f t="shared" si="25"/>
        <v>0.3979400086720376</v>
      </c>
      <c r="N408">
        <f t="shared" si="26"/>
        <v>0.79588001734407521</v>
      </c>
      <c r="O408">
        <f t="shared" si="27"/>
        <v>0.3979400086720376</v>
      </c>
    </row>
    <row r="409" spans="1:15">
      <c r="A409" t="s">
        <v>214</v>
      </c>
      <c r="B409">
        <v>0</v>
      </c>
      <c r="C409" t="s">
        <v>213</v>
      </c>
      <c r="D409">
        <v>1400</v>
      </c>
      <c r="E409">
        <v>875</v>
      </c>
      <c r="F409">
        <v>24</v>
      </c>
      <c r="G409" t="s">
        <v>215</v>
      </c>
      <c r="H409">
        <v>1126</v>
      </c>
      <c r="I409">
        <v>2</v>
      </c>
      <c r="J409">
        <v>0.4</v>
      </c>
      <c r="K409">
        <v>0.4</v>
      </c>
      <c r="L409">
        <f t="shared" si="24"/>
        <v>0.2</v>
      </c>
      <c r="M409">
        <f t="shared" si="25"/>
        <v>0.69897000433601886</v>
      </c>
      <c r="N409">
        <f t="shared" si="26"/>
        <v>1.3979400086720377</v>
      </c>
      <c r="O409">
        <f t="shared" si="27"/>
        <v>0.69897000433601875</v>
      </c>
    </row>
    <row r="410" spans="1:15">
      <c r="A410" t="s">
        <v>214</v>
      </c>
      <c r="B410">
        <v>0</v>
      </c>
      <c r="C410" t="s">
        <v>213</v>
      </c>
      <c r="D410">
        <v>1400</v>
      </c>
      <c r="E410">
        <v>875</v>
      </c>
      <c r="F410">
        <v>24</v>
      </c>
      <c r="G410" t="s">
        <v>215</v>
      </c>
      <c r="H410">
        <v>2651</v>
      </c>
      <c r="I410">
        <v>12</v>
      </c>
      <c r="J410">
        <v>19.600000000000001</v>
      </c>
      <c r="K410">
        <v>19.600000000000001</v>
      </c>
      <c r="L410">
        <f t="shared" si="24"/>
        <v>0.83333333333333337</v>
      </c>
      <c r="M410">
        <f t="shared" si="25"/>
        <v>7.9181246047624818E-2</v>
      </c>
      <c r="N410">
        <f t="shared" si="26"/>
        <v>0.29225607135647602</v>
      </c>
      <c r="O410">
        <f t="shared" si="27"/>
        <v>0.21307482530885122</v>
      </c>
    </row>
    <row r="411" spans="1:15">
      <c r="A411" t="s">
        <v>214</v>
      </c>
      <c r="B411">
        <v>0</v>
      </c>
      <c r="C411" t="s">
        <v>213</v>
      </c>
      <c r="D411">
        <v>1400</v>
      </c>
      <c r="E411">
        <v>875</v>
      </c>
      <c r="F411">
        <v>24</v>
      </c>
      <c r="G411" t="s">
        <v>215</v>
      </c>
      <c r="H411">
        <v>3031</v>
      </c>
      <c r="I411">
        <v>10</v>
      </c>
      <c r="J411">
        <v>12.1</v>
      </c>
      <c r="K411">
        <v>12.1</v>
      </c>
      <c r="L411">
        <f t="shared" si="24"/>
        <v>1</v>
      </c>
      <c r="M411">
        <f t="shared" si="25"/>
        <v>0</v>
      </c>
      <c r="N411">
        <f t="shared" si="26"/>
        <v>8.2785370316450071E-2</v>
      </c>
      <c r="O411">
        <f t="shared" si="27"/>
        <v>8.2785370316450071E-2</v>
      </c>
    </row>
    <row r="412" spans="1:15">
      <c r="A412" t="s">
        <v>214</v>
      </c>
      <c r="B412">
        <v>0</v>
      </c>
      <c r="C412" t="s">
        <v>213</v>
      </c>
      <c r="D412">
        <v>1400</v>
      </c>
      <c r="E412">
        <v>875</v>
      </c>
      <c r="F412">
        <v>24</v>
      </c>
      <c r="G412" t="s">
        <v>215</v>
      </c>
      <c r="H412">
        <v>2723</v>
      </c>
      <c r="I412">
        <v>7</v>
      </c>
      <c r="J412">
        <v>4.9000000000000004</v>
      </c>
      <c r="K412">
        <v>4.9000000000000004</v>
      </c>
      <c r="L412">
        <f t="shared" si="24"/>
        <v>0.7</v>
      </c>
      <c r="M412">
        <f t="shared" si="25"/>
        <v>0.15490195998574319</v>
      </c>
      <c r="N412">
        <f t="shared" si="26"/>
        <v>0.30980391997148626</v>
      </c>
      <c r="O412">
        <f t="shared" si="27"/>
        <v>0.15490195998574313</v>
      </c>
    </row>
    <row r="413" spans="1:15">
      <c r="A413" t="s">
        <v>214</v>
      </c>
      <c r="B413">
        <v>0</v>
      </c>
      <c r="C413" t="s">
        <v>213</v>
      </c>
      <c r="D413">
        <v>1400</v>
      </c>
      <c r="E413">
        <v>875</v>
      </c>
      <c r="F413">
        <v>24</v>
      </c>
      <c r="G413" t="s">
        <v>215</v>
      </c>
      <c r="H413">
        <v>2297</v>
      </c>
      <c r="I413">
        <v>23</v>
      </c>
      <c r="J413">
        <v>28.9</v>
      </c>
      <c r="K413">
        <v>28.9</v>
      </c>
      <c r="L413">
        <f t="shared" si="24"/>
        <v>0.43478260869565216</v>
      </c>
      <c r="M413">
        <f t="shared" si="25"/>
        <v>0.36172783601759295</v>
      </c>
      <c r="N413">
        <f t="shared" si="26"/>
        <v>0.46089784275654783</v>
      </c>
      <c r="O413">
        <f t="shared" si="27"/>
        <v>9.917000673895493E-2</v>
      </c>
    </row>
    <row r="414" spans="1:15">
      <c r="A414" t="s">
        <v>214</v>
      </c>
      <c r="B414">
        <v>0</v>
      </c>
      <c r="C414" t="s">
        <v>213</v>
      </c>
      <c r="D414">
        <v>1400</v>
      </c>
      <c r="E414">
        <v>875</v>
      </c>
      <c r="F414">
        <v>24</v>
      </c>
      <c r="G414" t="s">
        <v>215</v>
      </c>
      <c r="H414">
        <v>2796</v>
      </c>
      <c r="I414">
        <v>13</v>
      </c>
      <c r="J414">
        <v>14.4</v>
      </c>
      <c r="K414">
        <v>14.4</v>
      </c>
      <c r="L414">
        <f t="shared" si="24"/>
        <v>0.76923076923076927</v>
      </c>
      <c r="M414">
        <f t="shared" si="25"/>
        <v>0.11394335230683671</v>
      </c>
      <c r="N414">
        <f t="shared" si="26"/>
        <v>0.15836249209524964</v>
      </c>
      <c r="O414">
        <f t="shared" si="27"/>
        <v>4.4419139788412915E-2</v>
      </c>
    </row>
    <row r="415" spans="1:15">
      <c r="A415" t="s">
        <v>214</v>
      </c>
      <c r="B415">
        <v>0</v>
      </c>
      <c r="C415" t="s">
        <v>213</v>
      </c>
      <c r="D415">
        <v>1400</v>
      </c>
      <c r="E415">
        <v>875</v>
      </c>
      <c r="F415">
        <v>24</v>
      </c>
      <c r="G415" t="s">
        <v>215</v>
      </c>
      <c r="H415">
        <v>1627</v>
      </c>
      <c r="I415">
        <v>15</v>
      </c>
      <c r="J415">
        <v>22.5</v>
      </c>
      <c r="K415">
        <v>22.5</v>
      </c>
      <c r="L415">
        <f t="shared" si="24"/>
        <v>0.66666666666666663</v>
      </c>
      <c r="M415">
        <f t="shared" si="25"/>
        <v>0.17609125905568124</v>
      </c>
      <c r="N415">
        <f t="shared" si="26"/>
        <v>0.35218251811136247</v>
      </c>
      <c r="O415">
        <f t="shared" si="27"/>
        <v>0.17609125905568127</v>
      </c>
    </row>
    <row r="416" spans="1:15">
      <c r="A416" t="s">
        <v>214</v>
      </c>
      <c r="B416">
        <v>0</v>
      </c>
      <c r="C416" t="s">
        <v>213</v>
      </c>
      <c r="D416">
        <v>1400</v>
      </c>
      <c r="E416">
        <v>875</v>
      </c>
      <c r="F416">
        <v>24</v>
      </c>
      <c r="G416" t="s">
        <v>215</v>
      </c>
      <c r="H416">
        <v>4034</v>
      </c>
      <c r="I416">
        <v>8</v>
      </c>
      <c r="J416">
        <v>6.4</v>
      </c>
      <c r="K416">
        <v>6.4</v>
      </c>
      <c r="L416">
        <f t="shared" si="24"/>
        <v>0.8</v>
      </c>
      <c r="M416">
        <f t="shared" si="25"/>
        <v>9.691001300805642E-2</v>
      </c>
      <c r="N416">
        <f t="shared" si="26"/>
        <v>0.19382002601611284</v>
      </c>
      <c r="O416">
        <f t="shared" si="27"/>
        <v>9.691001300805642E-2</v>
      </c>
    </row>
    <row r="417" spans="1:15">
      <c r="A417" t="s">
        <v>214</v>
      </c>
      <c r="B417">
        <v>0</v>
      </c>
      <c r="C417" t="s">
        <v>213</v>
      </c>
      <c r="D417">
        <v>1400</v>
      </c>
      <c r="E417">
        <v>875</v>
      </c>
      <c r="F417">
        <v>24</v>
      </c>
      <c r="G417" t="s">
        <v>215</v>
      </c>
      <c r="H417">
        <v>1653</v>
      </c>
      <c r="I417">
        <v>9</v>
      </c>
      <c r="J417">
        <v>8.1</v>
      </c>
      <c r="K417">
        <v>8.1</v>
      </c>
      <c r="L417">
        <f t="shared" si="24"/>
        <v>0.9</v>
      </c>
      <c r="M417">
        <f t="shared" si="25"/>
        <v>4.5757490560675143E-2</v>
      </c>
      <c r="N417">
        <f t="shared" si="26"/>
        <v>9.15149811213503E-2</v>
      </c>
      <c r="O417">
        <f t="shared" si="27"/>
        <v>4.5757490560675171E-2</v>
      </c>
    </row>
    <row r="418" spans="1:15">
      <c r="A418" t="s">
        <v>216</v>
      </c>
      <c r="B418">
        <v>0</v>
      </c>
      <c r="C418" t="s">
        <v>213</v>
      </c>
      <c r="D418">
        <v>1366</v>
      </c>
      <c r="E418">
        <v>768</v>
      </c>
      <c r="F418">
        <v>16</v>
      </c>
      <c r="G418" t="s">
        <v>95</v>
      </c>
      <c r="H418">
        <v>7150</v>
      </c>
      <c r="I418">
        <v>15</v>
      </c>
      <c r="J418">
        <v>19.600000000000001</v>
      </c>
      <c r="K418">
        <v>19.600000000000001</v>
      </c>
      <c r="L418">
        <f t="shared" si="24"/>
        <v>0.66666666666666663</v>
      </c>
      <c r="M418">
        <f t="shared" si="25"/>
        <v>0.17609125905568124</v>
      </c>
      <c r="N418">
        <f t="shared" si="26"/>
        <v>0.29225607135647602</v>
      </c>
      <c r="O418">
        <f t="shared" si="27"/>
        <v>0.11616481230079476</v>
      </c>
    </row>
    <row r="419" spans="1:15">
      <c r="A419" t="s">
        <v>216</v>
      </c>
      <c r="B419">
        <v>0</v>
      </c>
      <c r="C419" t="s">
        <v>213</v>
      </c>
      <c r="D419">
        <v>1366</v>
      </c>
      <c r="E419">
        <v>768</v>
      </c>
      <c r="F419">
        <v>16</v>
      </c>
      <c r="G419" t="s">
        <v>95</v>
      </c>
      <c r="H419">
        <v>5684</v>
      </c>
      <c r="I419">
        <v>10</v>
      </c>
      <c r="J419">
        <v>4.9000000000000004</v>
      </c>
      <c r="K419">
        <v>4.9000000000000004</v>
      </c>
      <c r="L419">
        <f t="shared" si="24"/>
        <v>1</v>
      </c>
      <c r="M419">
        <f t="shared" si="25"/>
        <v>0</v>
      </c>
      <c r="N419">
        <f t="shared" si="26"/>
        <v>0.30980391997148626</v>
      </c>
      <c r="O419">
        <f t="shared" si="27"/>
        <v>0.30980391997148632</v>
      </c>
    </row>
    <row r="420" spans="1:15">
      <c r="A420" t="s">
        <v>216</v>
      </c>
      <c r="B420">
        <v>0</v>
      </c>
      <c r="C420" t="s">
        <v>213</v>
      </c>
      <c r="D420">
        <v>1366</v>
      </c>
      <c r="E420">
        <v>768</v>
      </c>
      <c r="F420">
        <v>16</v>
      </c>
      <c r="G420" t="s">
        <v>95</v>
      </c>
      <c r="H420">
        <v>4005</v>
      </c>
      <c r="I420">
        <v>10</v>
      </c>
      <c r="J420">
        <v>8.1</v>
      </c>
      <c r="K420">
        <v>8.1</v>
      </c>
      <c r="L420">
        <f t="shared" si="24"/>
        <v>1</v>
      </c>
      <c r="M420">
        <f t="shared" si="25"/>
        <v>0</v>
      </c>
      <c r="N420">
        <f t="shared" si="26"/>
        <v>9.15149811213503E-2</v>
      </c>
      <c r="O420">
        <f t="shared" si="27"/>
        <v>9.1514981121350286E-2</v>
      </c>
    </row>
    <row r="421" spans="1:15">
      <c r="A421" t="s">
        <v>216</v>
      </c>
      <c r="B421">
        <v>0</v>
      </c>
      <c r="C421" t="s">
        <v>213</v>
      </c>
      <c r="D421">
        <v>1366</v>
      </c>
      <c r="E421">
        <v>768</v>
      </c>
      <c r="F421">
        <v>16</v>
      </c>
      <c r="G421" t="s">
        <v>95</v>
      </c>
      <c r="H421">
        <v>2821</v>
      </c>
      <c r="I421">
        <v>2</v>
      </c>
      <c r="J421">
        <v>0.4</v>
      </c>
      <c r="K421">
        <v>0.4</v>
      </c>
      <c r="L421">
        <f t="shared" si="24"/>
        <v>0.2</v>
      </c>
      <c r="M421">
        <f t="shared" si="25"/>
        <v>0.69897000433601886</v>
      </c>
      <c r="N421">
        <f t="shared" si="26"/>
        <v>1.3979400086720377</v>
      </c>
      <c r="O421">
        <f t="shared" si="27"/>
        <v>0.69897000433601875</v>
      </c>
    </row>
    <row r="422" spans="1:15">
      <c r="A422" t="s">
        <v>216</v>
      </c>
      <c r="B422">
        <v>0</v>
      </c>
      <c r="C422" t="s">
        <v>213</v>
      </c>
      <c r="D422">
        <v>1366</v>
      </c>
      <c r="E422">
        <v>768</v>
      </c>
      <c r="F422">
        <v>16</v>
      </c>
      <c r="G422" t="s">
        <v>95</v>
      </c>
      <c r="H422">
        <v>3239</v>
      </c>
      <c r="I422">
        <v>15</v>
      </c>
      <c r="J422">
        <v>12.1</v>
      </c>
      <c r="K422">
        <v>12.1</v>
      </c>
      <c r="L422">
        <f t="shared" si="24"/>
        <v>0.66666666666666663</v>
      </c>
      <c r="M422">
        <f t="shared" si="25"/>
        <v>0.17609125905568124</v>
      </c>
      <c r="N422">
        <f t="shared" si="26"/>
        <v>8.2785370316450071E-2</v>
      </c>
      <c r="O422">
        <f t="shared" si="27"/>
        <v>9.3305888739231194E-2</v>
      </c>
    </row>
    <row r="423" spans="1:15">
      <c r="A423" t="s">
        <v>216</v>
      </c>
      <c r="B423">
        <v>0</v>
      </c>
      <c r="C423" t="s">
        <v>213</v>
      </c>
      <c r="D423">
        <v>1366</v>
      </c>
      <c r="E423">
        <v>768</v>
      </c>
      <c r="F423">
        <v>16</v>
      </c>
      <c r="G423" t="s">
        <v>95</v>
      </c>
      <c r="H423">
        <v>5438</v>
      </c>
      <c r="I423">
        <v>18</v>
      </c>
      <c r="J423">
        <v>16.899999999999999</v>
      </c>
      <c r="K423">
        <v>16.899999999999999</v>
      </c>
      <c r="L423">
        <f t="shared" si="24"/>
        <v>0.55555555555555558</v>
      </c>
      <c r="M423">
        <f t="shared" si="25"/>
        <v>0.25527250510330601</v>
      </c>
      <c r="N423">
        <f t="shared" si="26"/>
        <v>0.22788670461367352</v>
      </c>
      <c r="O423">
        <f t="shared" si="27"/>
        <v>2.7385800489632545E-2</v>
      </c>
    </row>
    <row r="424" spans="1:15">
      <c r="A424" t="s">
        <v>216</v>
      </c>
      <c r="B424">
        <v>0</v>
      </c>
      <c r="C424" t="s">
        <v>213</v>
      </c>
      <c r="D424">
        <v>1366</v>
      </c>
      <c r="E424">
        <v>768</v>
      </c>
      <c r="F424">
        <v>16</v>
      </c>
      <c r="G424" t="s">
        <v>95</v>
      </c>
      <c r="H424">
        <v>3565</v>
      </c>
      <c r="I424">
        <v>5</v>
      </c>
      <c r="J424">
        <v>2.5</v>
      </c>
      <c r="K424">
        <v>2.5</v>
      </c>
      <c r="L424">
        <f t="shared" si="24"/>
        <v>0.5</v>
      </c>
      <c r="M424">
        <f t="shared" si="25"/>
        <v>0.3010299956639812</v>
      </c>
      <c r="N424">
        <f t="shared" si="26"/>
        <v>0.6020599913279624</v>
      </c>
      <c r="O424">
        <f t="shared" si="27"/>
        <v>0.3010299956639812</v>
      </c>
    </row>
    <row r="425" spans="1:15">
      <c r="A425" t="s">
        <v>216</v>
      </c>
      <c r="B425">
        <v>0</v>
      </c>
      <c r="C425" t="s">
        <v>213</v>
      </c>
      <c r="D425">
        <v>1366</v>
      </c>
      <c r="E425">
        <v>768</v>
      </c>
      <c r="F425">
        <v>16</v>
      </c>
      <c r="G425" t="s">
        <v>95</v>
      </c>
      <c r="H425">
        <v>4615</v>
      </c>
      <c r="I425">
        <v>25</v>
      </c>
      <c r="J425">
        <v>28.9</v>
      </c>
      <c r="K425">
        <v>28.9</v>
      </c>
      <c r="L425">
        <f t="shared" si="24"/>
        <v>0.4</v>
      </c>
      <c r="M425">
        <f t="shared" si="25"/>
        <v>0.3979400086720376</v>
      </c>
      <c r="N425">
        <f t="shared" si="26"/>
        <v>0.46089784275654783</v>
      </c>
      <c r="O425">
        <f t="shared" si="27"/>
        <v>6.2957834084510222E-2</v>
      </c>
    </row>
    <row r="426" spans="1:15">
      <c r="A426" t="s">
        <v>216</v>
      </c>
      <c r="B426">
        <v>0</v>
      </c>
      <c r="C426" t="s">
        <v>213</v>
      </c>
      <c r="D426">
        <v>1366</v>
      </c>
      <c r="E426">
        <v>768</v>
      </c>
      <c r="F426">
        <v>16</v>
      </c>
      <c r="G426" t="s">
        <v>95</v>
      </c>
      <c r="H426">
        <v>3190</v>
      </c>
      <c r="I426">
        <v>28</v>
      </c>
      <c r="J426">
        <v>32.4</v>
      </c>
      <c r="K426">
        <v>32.4</v>
      </c>
      <c r="L426">
        <f t="shared" si="24"/>
        <v>0.35714285714285715</v>
      </c>
      <c r="M426">
        <f t="shared" si="25"/>
        <v>0.44715803134221921</v>
      </c>
      <c r="N426">
        <f t="shared" si="26"/>
        <v>0.51054501020661214</v>
      </c>
      <c r="O426">
        <f t="shared" si="27"/>
        <v>6.3386978864392929E-2</v>
      </c>
    </row>
    <row r="427" spans="1:15">
      <c r="A427" t="s">
        <v>216</v>
      </c>
      <c r="B427">
        <v>0</v>
      </c>
      <c r="C427" t="s">
        <v>213</v>
      </c>
      <c r="D427">
        <v>1366</v>
      </c>
      <c r="E427">
        <v>768</v>
      </c>
      <c r="F427">
        <v>16</v>
      </c>
      <c r="G427" t="s">
        <v>95</v>
      </c>
      <c r="H427">
        <v>4421</v>
      </c>
      <c r="I427">
        <v>3</v>
      </c>
      <c r="J427">
        <v>0.9</v>
      </c>
      <c r="K427">
        <v>0.9</v>
      </c>
      <c r="L427">
        <f t="shared" si="24"/>
        <v>0.3</v>
      </c>
      <c r="M427">
        <f t="shared" si="25"/>
        <v>0.52287874528033762</v>
      </c>
      <c r="N427">
        <f t="shared" si="26"/>
        <v>1.045757490560675</v>
      </c>
      <c r="O427">
        <f t="shared" si="27"/>
        <v>0.52287874528033762</v>
      </c>
    </row>
    <row r="428" spans="1:15">
      <c r="A428" t="s">
        <v>216</v>
      </c>
      <c r="B428">
        <v>0</v>
      </c>
      <c r="C428" t="s">
        <v>213</v>
      </c>
      <c r="D428">
        <v>1366</v>
      </c>
      <c r="E428">
        <v>768</v>
      </c>
      <c r="F428">
        <v>16</v>
      </c>
      <c r="G428" t="s">
        <v>95</v>
      </c>
      <c r="H428">
        <v>5549</v>
      </c>
      <c r="I428">
        <v>28</v>
      </c>
      <c r="J428">
        <v>25.6</v>
      </c>
      <c r="K428">
        <v>25.6</v>
      </c>
      <c r="L428">
        <f t="shared" si="24"/>
        <v>0.35714285714285715</v>
      </c>
      <c r="M428">
        <f t="shared" si="25"/>
        <v>0.44715803134221921</v>
      </c>
      <c r="N428">
        <f t="shared" si="26"/>
        <v>0.40823996531184958</v>
      </c>
      <c r="O428">
        <f t="shared" si="27"/>
        <v>3.8918066030369625E-2</v>
      </c>
    </row>
    <row r="429" spans="1:15">
      <c r="A429" t="s">
        <v>216</v>
      </c>
      <c r="B429">
        <v>0</v>
      </c>
      <c r="C429" t="s">
        <v>213</v>
      </c>
      <c r="D429">
        <v>1366</v>
      </c>
      <c r="E429">
        <v>768</v>
      </c>
      <c r="F429">
        <v>16</v>
      </c>
      <c r="G429" t="s">
        <v>95</v>
      </c>
      <c r="H429">
        <v>5104</v>
      </c>
      <c r="I429">
        <v>20</v>
      </c>
      <c r="J429">
        <v>22.5</v>
      </c>
      <c r="K429">
        <v>22.5</v>
      </c>
      <c r="L429">
        <f t="shared" si="24"/>
        <v>0.5</v>
      </c>
      <c r="M429">
        <f t="shared" si="25"/>
        <v>0.3010299956639812</v>
      </c>
      <c r="N429">
        <f t="shared" si="26"/>
        <v>0.35218251811136247</v>
      </c>
      <c r="O429">
        <f t="shared" si="27"/>
        <v>5.1152522447381332E-2</v>
      </c>
    </row>
    <row r="430" spans="1:15">
      <c r="A430" t="s">
        <v>216</v>
      </c>
      <c r="B430">
        <v>0</v>
      </c>
      <c r="C430" t="s">
        <v>213</v>
      </c>
      <c r="D430">
        <v>1366</v>
      </c>
      <c r="E430">
        <v>768</v>
      </c>
      <c r="F430">
        <v>16</v>
      </c>
      <c r="G430" t="s">
        <v>95</v>
      </c>
      <c r="H430">
        <v>3876</v>
      </c>
      <c r="I430">
        <v>12</v>
      </c>
      <c r="J430">
        <v>14.4</v>
      </c>
      <c r="K430">
        <v>14.4</v>
      </c>
      <c r="L430">
        <f t="shared" si="24"/>
        <v>0.83333333333333337</v>
      </c>
      <c r="M430">
        <f t="shared" si="25"/>
        <v>7.9181246047624818E-2</v>
      </c>
      <c r="N430">
        <f t="shared" si="26"/>
        <v>0.15836249209524964</v>
      </c>
      <c r="O430">
        <f t="shared" si="27"/>
        <v>7.9181246047624859E-2</v>
      </c>
    </row>
    <row r="431" spans="1:15">
      <c r="A431" t="s">
        <v>216</v>
      </c>
      <c r="B431">
        <v>0</v>
      </c>
      <c r="C431" t="s">
        <v>213</v>
      </c>
      <c r="D431">
        <v>1366</v>
      </c>
      <c r="E431">
        <v>768</v>
      </c>
      <c r="F431">
        <v>16</v>
      </c>
      <c r="G431" t="s">
        <v>95</v>
      </c>
      <c r="H431">
        <v>3583</v>
      </c>
      <c r="I431">
        <v>8</v>
      </c>
      <c r="J431">
        <v>3.6</v>
      </c>
      <c r="K431">
        <v>3.6</v>
      </c>
      <c r="L431">
        <f t="shared" si="24"/>
        <v>0.8</v>
      </c>
      <c r="M431">
        <f t="shared" si="25"/>
        <v>9.691001300805642E-2</v>
      </c>
      <c r="N431">
        <f t="shared" si="26"/>
        <v>0.44369749923271273</v>
      </c>
      <c r="O431">
        <f t="shared" si="27"/>
        <v>0.34678748622465633</v>
      </c>
    </row>
    <row r="432" spans="1:15">
      <c r="A432" t="s">
        <v>216</v>
      </c>
      <c r="B432">
        <v>0</v>
      </c>
      <c r="C432" t="s">
        <v>213</v>
      </c>
      <c r="D432">
        <v>1366</v>
      </c>
      <c r="E432">
        <v>768</v>
      </c>
      <c r="F432">
        <v>16</v>
      </c>
      <c r="G432" t="s">
        <v>95</v>
      </c>
      <c r="H432">
        <v>3606</v>
      </c>
      <c r="I432">
        <v>8</v>
      </c>
      <c r="J432">
        <v>6.4</v>
      </c>
      <c r="K432">
        <v>6.4</v>
      </c>
      <c r="L432">
        <f t="shared" si="24"/>
        <v>0.8</v>
      </c>
      <c r="M432">
        <f t="shared" si="25"/>
        <v>9.691001300805642E-2</v>
      </c>
      <c r="N432">
        <f t="shared" si="26"/>
        <v>0.19382002601611284</v>
      </c>
      <c r="O432">
        <f t="shared" si="27"/>
        <v>9.691001300805642E-2</v>
      </c>
    </row>
    <row r="433" spans="1:15">
      <c r="A433" t="s">
        <v>216</v>
      </c>
      <c r="B433">
        <v>0</v>
      </c>
      <c r="C433" t="s">
        <v>213</v>
      </c>
      <c r="D433">
        <v>1366</v>
      </c>
      <c r="E433">
        <v>768</v>
      </c>
      <c r="F433">
        <v>16</v>
      </c>
      <c r="G433" t="s">
        <v>95</v>
      </c>
      <c r="H433">
        <v>2742</v>
      </c>
      <c r="I433">
        <v>4</v>
      </c>
      <c r="J433">
        <v>1.6</v>
      </c>
      <c r="K433">
        <v>1.6</v>
      </c>
      <c r="L433">
        <f t="shared" si="24"/>
        <v>0.4</v>
      </c>
      <c r="M433">
        <f t="shared" si="25"/>
        <v>0.3979400086720376</v>
      </c>
      <c r="N433">
        <f t="shared" si="26"/>
        <v>0.79588001734407521</v>
      </c>
      <c r="O433">
        <f t="shared" si="27"/>
        <v>0.3979400086720376</v>
      </c>
    </row>
    <row r="434" spans="1:15">
      <c r="A434" t="s">
        <v>217</v>
      </c>
      <c r="B434">
        <v>0</v>
      </c>
      <c r="C434" t="s">
        <v>213</v>
      </c>
      <c r="D434">
        <v>1024</v>
      </c>
      <c r="E434">
        <v>768</v>
      </c>
      <c r="F434">
        <v>24</v>
      </c>
      <c r="G434" t="s">
        <v>87</v>
      </c>
      <c r="H434">
        <v>4197</v>
      </c>
      <c r="I434">
        <v>5</v>
      </c>
      <c r="J434">
        <v>4.9000000000000004</v>
      </c>
      <c r="K434">
        <v>4.9000000000000004</v>
      </c>
      <c r="L434">
        <f t="shared" si="24"/>
        <v>0.5</v>
      </c>
      <c r="M434">
        <f t="shared" si="25"/>
        <v>0.3010299956639812</v>
      </c>
      <c r="N434">
        <f t="shared" si="26"/>
        <v>0.30980391997148626</v>
      </c>
      <c r="O434">
        <f t="shared" si="27"/>
        <v>8.773924307505121E-3</v>
      </c>
    </row>
    <row r="435" spans="1:15">
      <c r="A435" t="s">
        <v>217</v>
      </c>
      <c r="B435">
        <v>0</v>
      </c>
      <c r="C435" t="s">
        <v>213</v>
      </c>
      <c r="D435">
        <v>1024</v>
      </c>
      <c r="E435">
        <v>768</v>
      </c>
      <c r="F435">
        <v>24</v>
      </c>
      <c r="G435" t="s">
        <v>87</v>
      </c>
      <c r="H435">
        <v>1632</v>
      </c>
      <c r="I435">
        <v>8</v>
      </c>
      <c r="J435">
        <v>6.4</v>
      </c>
      <c r="K435">
        <v>6.4</v>
      </c>
      <c r="L435">
        <f t="shared" si="24"/>
        <v>0.8</v>
      </c>
      <c r="M435">
        <f t="shared" si="25"/>
        <v>9.691001300805642E-2</v>
      </c>
      <c r="N435">
        <f t="shared" si="26"/>
        <v>0.19382002601611284</v>
      </c>
      <c r="O435">
        <f t="shared" si="27"/>
        <v>9.691001300805642E-2</v>
      </c>
    </row>
    <row r="436" spans="1:15">
      <c r="A436" t="s">
        <v>217</v>
      </c>
      <c r="B436">
        <v>0</v>
      </c>
      <c r="C436" t="s">
        <v>213</v>
      </c>
      <c r="D436">
        <v>1024</v>
      </c>
      <c r="E436">
        <v>768</v>
      </c>
      <c r="F436">
        <v>24</v>
      </c>
      <c r="G436" t="s">
        <v>87</v>
      </c>
      <c r="H436">
        <v>1095</v>
      </c>
      <c r="I436">
        <v>10</v>
      </c>
      <c r="J436">
        <v>19.600000000000001</v>
      </c>
      <c r="K436">
        <v>19.600000000000001</v>
      </c>
      <c r="L436">
        <f t="shared" si="24"/>
        <v>1</v>
      </c>
      <c r="M436">
        <f t="shared" si="25"/>
        <v>0</v>
      </c>
      <c r="N436">
        <f t="shared" si="26"/>
        <v>0.29225607135647602</v>
      </c>
      <c r="O436">
        <f t="shared" si="27"/>
        <v>0.29225607135647602</v>
      </c>
    </row>
    <row r="437" spans="1:15">
      <c r="A437" t="s">
        <v>217</v>
      </c>
      <c r="B437">
        <v>0</v>
      </c>
      <c r="C437" t="s">
        <v>213</v>
      </c>
      <c r="D437">
        <v>1024</v>
      </c>
      <c r="E437">
        <v>768</v>
      </c>
      <c r="F437">
        <v>24</v>
      </c>
      <c r="G437" t="s">
        <v>87</v>
      </c>
      <c r="H437">
        <v>1860</v>
      </c>
      <c r="I437">
        <v>9</v>
      </c>
      <c r="J437">
        <v>14.4</v>
      </c>
      <c r="K437">
        <v>14.4</v>
      </c>
      <c r="L437">
        <f t="shared" si="24"/>
        <v>0.9</v>
      </c>
      <c r="M437">
        <f t="shared" si="25"/>
        <v>4.5757490560675143E-2</v>
      </c>
      <c r="N437">
        <f t="shared" si="26"/>
        <v>0.15836249209524964</v>
      </c>
      <c r="O437">
        <f t="shared" si="27"/>
        <v>0.11260500153457455</v>
      </c>
    </row>
    <row r="438" spans="1:15">
      <c r="A438" t="s">
        <v>217</v>
      </c>
      <c r="B438">
        <v>0</v>
      </c>
      <c r="C438" t="s">
        <v>213</v>
      </c>
      <c r="D438">
        <v>1024</v>
      </c>
      <c r="E438">
        <v>768</v>
      </c>
      <c r="F438">
        <v>24</v>
      </c>
      <c r="G438" t="s">
        <v>87</v>
      </c>
      <c r="H438">
        <v>1372</v>
      </c>
      <c r="I438">
        <v>5</v>
      </c>
      <c r="J438">
        <v>2.5</v>
      </c>
      <c r="K438">
        <v>2.5</v>
      </c>
      <c r="L438">
        <f t="shared" si="24"/>
        <v>0.5</v>
      </c>
      <c r="M438">
        <f t="shared" si="25"/>
        <v>0.3010299956639812</v>
      </c>
      <c r="N438">
        <f t="shared" si="26"/>
        <v>0.6020599913279624</v>
      </c>
      <c r="O438">
        <f t="shared" si="27"/>
        <v>0.3010299956639812</v>
      </c>
    </row>
    <row r="439" spans="1:15">
      <c r="A439" t="s">
        <v>217</v>
      </c>
      <c r="B439">
        <v>0</v>
      </c>
      <c r="C439" t="s">
        <v>213</v>
      </c>
      <c r="D439">
        <v>1024</v>
      </c>
      <c r="E439">
        <v>768</v>
      </c>
      <c r="F439">
        <v>24</v>
      </c>
      <c r="G439" t="s">
        <v>87</v>
      </c>
      <c r="H439">
        <v>810</v>
      </c>
      <c r="I439">
        <v>4</v>
      </c>
      <c r="J439">
        <v>3.6</v>
      </c>
      <c r="K439">
        <v>3.6</v>
      </c>
      <c r="L439">
        <f t="shared" si="24"/>
        <v>0.4</v>
      </c>
      <c r="M439">
        <f t="shared" si="25"/>
        <v>0.3979400086720376</v>
      </c>
      <c r="N439">
        <f t="shared" si="26"/>
        <v>0.44369749923271273</v>
      </c>
      <c r="O439">
        <f t="shared" si="27"/>
        <v>4.5757490560675129E-2</v>
      </c>
    </row>
    <row r="440" spans="1:15">
      <c r="A440" t="s">
        <v>217</v>
      </c>
      <c r="B440">
        <v>0</v>
      </c>
      <c r="C440" t="s">
        <v>213</v>
      </c>
      <c r="D440">
        <v>1024</v>
      </c>
      <c r="E440">
        <v>768</v>
      </c>
      <c r="F440">
        <v>24</v>
      </c>
      <c r="G440" t="s">
        <v>87</v>
      </c>
      <c r="H440">
        <v>1282</v>
      </c>
      <c r="I440">
        <v>6</v>
      </c>
      <c r="J440">
        <v>8.1</v>
      </c>
      <c r="K440">
        <v>8.1</v>
      </c>
      <c r="L440">
        <f t="shared" si="24"/>
        <v>0.6</v>
      </c>
      <c r="M440">
        <f t="shared" si="25"/>
        <v>0.22184874961635639</v>
      </c>
      <c r="N440">
        <f t="shared" si="26"/>
        <v>9.15149811213503E-2</v>
      </c>
      <c r="O440">
        <f t="shared" si="27"/>
        <v>0.13033376849500611</v>
      </c>
    </row>
    <row r="441" spans="1:15">
      <c r="A441" t="s">
        <v>217</v>
      </c>
      <c r="B441">
        <v>0</v>
      </c>
      <c r="C441" t="s">
        <v>213</v>
      </c>
      <c r="D441">
        <v>1024</v>
      </c>
      <c r="E441">
        <v>768</v>
      </c>
      <c r="F441">
        <v>24</v>
      </c>
      <c r="G441" t="s">
        <v>87</v>
      </c>
      <c r="H441">
        <v>1169</v>
      </c>
      <c r="I441">
        <v>10</v>
      </c>
      <c r="J441">
        <v>22.5</v>
      </c>
      <c r="K441">
        <v>22.5</v>
      </c>
      <c r="L441">
        <f t="shared" si="24"/>
        <v>1</v>
      </c>
      <c r="M441">
        <f t="shared" si="25"/>
        <v>0</v>
      </c>
      <c r="N441">
        <f t="shared" si="26"/>
        <v>0.35218251811136247</v>
      </c>
      <c r="O441">
        <f t="shared" si="27"/>
        <v>0.35218251811136253</v>
      </c>
    </row>
    <row r="442" spans="1:15">
      <c r="A442" t="s">
        <v>217</v>
      </c>
      <c r="B442">
        <v>0</v>
      </c>
      <c r="C442" t="s">
        <v>213</v>
      </c>
      <c r="D442">
        <v>1024</v>
      </c>
      <c r="E442">
        <v>768</v>
      </c>
      <c r="F442">
        <v>24</v>
      </c>
      <c r="G442" t="s">
        <v>87</v>
      </c>
      <c r="H442">
        <v>1156</v>
      </c>
      <c r="I442">
        <v>3</v>
      </c>
      <c r="J442">
        <v>1.6</v>
      </c>
      <c r="K442">
        <v>1.6</v>
      </c>
      <c r="L442">
        <f t="shared" si="24"/>
        <v>0.3</v>
      </c>
      <c r="M442">
        <f t="shared" si="25"/>
        <v>0.52287874528033762</v>
      </c>
      <c r="N442">
        <f t="shared" si="26"/>
        <v>0.79588001734407521</v>
      </c>
      <c r="O442">
        <f t="shared" si="27"/>
        <v>0.27300127206373759</v>
      </c>
    </row>
    <row r="443" spans="1:15">
      <c r="A443" t="s">
        <v>217</v>
      </c>
      <c r="B443">
        <v>0</v>
      </c>
      <c r="C443" t="s">
        <v>213</v>
      </c>
      <c r="D443">
        <v>1024</v>
      </c>
      <c r="E443">
        <v>768</v>
      </c>
      <c r="F443">
        <v>24</v>
      </c>
      <c r="G443" t="s">
        <v>87</v>
      </c>
      <c r="H443">
        <v>1455</v>
      </c>
      <c r="I443">
        <v>15</v>
      </c>
      <c r="J443">
        <v>28.9</v>
      </c>
      <c r="K443">
        <v>28.9</v>
      </c>
      <c r="L443">
        <f t="shared" si="24"/>
        <v>0.66666666666666663</v>
      </c>
      <c r="M443">
        <f t="shared" si="25"/>
        <v>0.17609125905568124</v>
      </c>
      <c r="N443">
        <f t="shared" si="26"/>
        <v>0.46089784275654783</v>
      </c>
      <c r="O443">
        <f t="shared" si="27"/>
        <v>0.28480658370086653</v>
      </c>
    </row>
    <row r="444" spans="1:15">
      <c r="A444" t="s">
        <v>217</v>
      </c>
      <c r="B444">
        <v>0</v>
      </c>
      <c r="C444" t="s">
        <v>213</v>
      </c>
      <c r="D444">
        <v>1024</v>
      </c>
      <c r="E444">
        <v>768</v>
      </c>
      <c r="F444">
        <v>24</v>
      </c>
      <c r="G444" t="s">
        <v>87</v>
      </c>
      <c r="H444">
        <v>2892</v>
      </c>
      <c r="I444">
        <v>14</v>
      </c>
      <c r="J444">
        <v>25.6</v>
      </c>
      <c r="K444">
        <v>25.6</v>
      </c>
      <c r="L444">
        <f t="shared" si="24"/>
        <v>0.7142857142857143</v>
      </c>
      <c r="M444">
        <f t="shared" si="25"/>
        <v>0.14612803567823801</v>
      </c>
      <c r="N444">
        <f t="shared" si="26"/>
        <v>0.40823996531184958</v>
      </c>
      <c r="O444">
        <f t="shared" si="27"/>
        <v>0.26211192963361157</v>
      </c>
    </row>
    <row r="445" spans="1:15">
      <c r="A445" t="s">
        <v>217</v>
      </c>
      <c r="B445">
        <v>0</v>
      </c>
      <c r="C445" t="s">
        <v>213</v>
      </c>
      <c r="D445">
        <v>1024</v>
      </c>
      <c r="E445">
        <v>768</v>
      </c>
      <c r="F445">
        <v>24</v>
      </c>
      <c r="G445" t="s">
        <v>87</v>
      </c>
      <c r="H445">
        <v>1204</v>
      </c>
      <c r="I445">
        <v>2</v>
      </c>
      <c r="J445">
        <v>0.4</v>
      </c>
      <c r="K445">
        <v>0.4</v>
      </c>
      <c r="L445">
        <f t="shared" si="24"/>
        <v>0.2</v>
      </c>
      <c r="M445">
        <f t="shared" si="25"/>
        <v>0.69897000433601886</v>
      </c>
      <c r="N445">
        <f t="shared" si="26"/>
        <v>1.3979400086720377</v>
      </c>
      <c r="O445">
        <f t="shared" si="27"/>
        <v>0.69897000433601875</v>
      </c>
    </row>
    <row r="446" spans="1:15">
      <c r="A446" t="s">
        <v>217</v>
      </c>
      <c r="B446">
        <v>0</v>
      </c>
      <c r="C446" t="s">
        <v>213</v>
      </c>
      <c r="D446">
        <v>1024</v>
      </c>
      <c r="E446">
        <v>768</v>
      </c>
      <c r="F446">
        <v>24</v>
      </c>
      <c r="G446" t="s">
        <v>87</v>
      </c>
      <c r="H446">
        <v>1848</v>
      </c>
      <c r="I446">
        <v>16</v>
      </c>
      <c r="J446">
        <v>32.4</v>
      </c>
      <c r="K446">
        <v>32.4</v>
      </c>
      <c r="L446">
        <f t="shared" si="24"/>
        <v>0.625</v>
      </c>
      <c r="M446">
        <f t="shared" si="25"/>
        <v>0.20411998265592479</v>
      </c>
      <c r="N446">
        <f t="shared" si="26"/>
        <v>0.51054501020661214</v>
      </c>
      <c r="O446">
        <f t="shared" si="27"/>
        <v>0.30642502755068735</v>
      </c>
    </row>
    <row r="447" spans="1:15">
      <c r="A447" t="s">
        <v>217</v>
      </c>
      <c r="B447">
        <v>0</v>
      </c>
      <c r="C447" t="s">
        <v>213</v>
      </c>
      <c r="D447">
        <v>1024</v>
      </c>
      <c r="E447">
        <v>768</v>
      </c>
      <c r="F447">
        <v>24</v>
      </c>
      <c r="G447" t="s">
        <v>87</v>
      </c>
      <c r="H447">
        <v>1278</v>
      </c>
      <c r="I447">
        <v>3</v>
      </c>
      <c r="J447">
        <v>0.9</v>
      </c>
      <c r="K447">
        <v>0.9</v>
      </c>
      <c r="L447">
        <f t="shared" si="24"/>
        <v>0.3</v>
      </c>
      <c r="M447">
        <f t="shared" si="25"/>
        <v>0.52287874528033762</v>
      </c>
      <c r="N447">
        <f t="shared" si="26"/>
        <v>1.045757490560675</v>
      </c>
      <c r="O447">
        <f t="shared" si="27"/>
        <v>0.52287874528033762</v>
      </c>
    </row>
    <row r="448" spans="1:15">
      <c r="A448" t="s">
        <v>217</v>
      </c>
      <c r="B448">
        <v>0</v>
      </c>
      <c r="C448" t="s">
        <v>213</v>
      </c>
      <c r="D448">
        <v>1024</v>
      </c>
      <c r="E448">
        <v>768</v>
      </c>
      <c r="F448">
        <v>24</v>
      </c>
      <c r="G448" t="s">
        <v>87</v>
      </c>
      <c r="H448">
        <v>1543</v>
      </c>
      <c r="I448">
        <v>10</v>
      </c>
      <c r="J448">
        <v>16.899999999999999</v>
      </c>
      <c r="K448">
        <v>16.899999999999999</v>
      </c>
      <c r="L448">
        <f t="shared" si="24"/>
        <v>1</v>
      </c>
      <c r="M448">
        <f t="shared" si="25"/>
        <v>0</v>
      </c>
      <c r="N448">
        <f t="shared" si="26"/>
        <v>0.22788670461367352</v>
      </c>
      <c r="O448">
        <f t="shared" si="27"/>
        <v>0.22788670461367352</v>
      </c>
    </row>
    <row r="449" spans="1:15">
      <c r="A449" t="s">
        <v>217</v>
      </c>
      <c r="B449">
        <v>0</v>
      </c>
      <c r="C449" t="s">
        <v>213</v>
      </c>
      <c r="D449">
        <v>1024</v>
      </c>
      <c r="E449">
        <v>768</v>
      </c>
      <c r="F449">
        <v>24</v>
      </c>
      <c r="G449" t="s">
        <v>87</v>
      </c>
      <c r="H449">
        <v>1662</v>
      </c>
      <c r="I449">
        <v>20</v>
      </c>
      <c r="J449">
        <v>12.1</v>
      </c>
      <c r="K449">
        <v>12.1</v>
      </c>
      <c r="L449">
        <f t="shared" si="24"/>
        <v>0.5</v>
      </c>
      <c r="M449">
        <f t="shared" si="25"/>
        <v>0.3010299956639812</v>
      </c>
      <c r="N449">
        <f t="shared" si="26"/>
        <v>8.2785370316450071E-2</v>
      </c>
      <c r="O449">
        <f t="shared" si="27"/>
        <v>0.21824462534753114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01"/>
  <sheetViews>
    <sheetView topLeftCell="A375" workbookViewId="0">
      <selection activeCell="A2" sqref="A2:O401"/>
    </sheetView>
  </sheetViews>
  <sheetFormatPr defaultRowHeight="15"/>
  <sheetData>
    <row r="1" spans="1:15">
      <c r="A1" t="s">
        <v>0</v>
      </c>
      <c r="B1" t="s">
        <v>76</v>
      </c>
      <c r="C1" t="s">
        <v>110</v>
      </c>
      <c r="D1" t="s">
        <v>69</v>
      </c>
      <c r="E1" t="s">
        <v>71</v>
      </c>
      <c r="F1" t="s">
        <v>70</v>
      </c>
      <c r="G1" t="s">
        <v>72</v>
      </c>
      <c r="H1" t="s">
        <v>73</v>
      </c>
      <c r="I1" t="s">
        <v>75</v>
      </c>
      <c r="J1" t="s">
        <v>112</v>
      </c>
      <c r="K1" t="s">
        <v>74</v>
      </c>
      <c r="L1" t="s">
        <v>185</v>
      </c>
      <c r="M1" t="s">
        <v>182</v>
      </c>
      <c r="N1" t="s">
        <v>183</v>
      </c>
      <c r="O1" t="s">
        <v>184</v>
      </c>
    </row>
    <row r="2" spans="1:15">
      <c r="A2" t="s">
        <v>92</v>
      </c>
      <c r="B2">
        <v>1</v>
      </c>
      <c r="C2" t="s">
        <v>213</v>
      </c>
      <c r="D2">
        <v>1024</v>
      </c>
      <c r="E2">
        <v>600</v>
      </c>
      <c r="F2">
        <v>32</v>
      </c>
      <c r="G2" t="s">
        <v>93</v>
      </c>
      <c r="H2">
        <v>8112</v>
      </c>
      <c r="I2">
        <v>2.5</v>
      </c>
      <c r="J2">
        <v>2.5</v>
      </c>
      <c r="K2">
        <v>2.5</v>
      </c>
      <c r="L2">
        <f>MIN(I2,10)/MAX(I2,10)</f>
        <v>0.25</v>
      </c>
      <c r="M2">
        <f>LOG(1/L2)</f>
        <v>0.6020599913279624</v>
      </c>
      <c r="N2">
        <f>LOG(1/(MIN(K2,10)/MAX(K2,10)))</f>
        <v>0.6020599913279624</v>
      </c>
      <c r="O2">
        <f>ABS(LOG(L2)-LOG(MIN(K2,10)/MAX(K2,10)))</f>
        <v>0</v>
      </c>
    </row>
    <row r="3" spans="1:15">
      <c r="A3" t="s">
        <v>92</v>
      </c>
      <c r="B3">
        <v>1</v>
      </c>
      <c r="C3" t="s">
        <v>213</v>
      </c>
      <c r="D3">
        <v>1024</v>
      </c>
      <c r="E3">
        <v>600</v>
      </c>
      <c r="F3">
        <v>32</v>
      </c>
      <c r="G3" t="s">
        <v>93</v>
      </c>
      <c r="H3">
        <v>4898</v>
      </c>
      <c r="I3">
        <v>15</v>
      </c>
      <c r="J3">
        <v>16.899999999999999</v>
      </c>
      <c r="K3">
        <v>16.899999999999999</v>
      </c>
      <c r="L3">
        <f t="shared" ref="L3:L66" si="0">MIN(I3,10)/MAX(I3,10)</f>
        <v>0.66666666666666663</v>
      </c>
      <c r="M3">
        <f t="shared" ref="M3:M66" si="1">LOG(1/L3)</f>
        <v>0.17609125905568124</v>
      </c>
      <c r="N3">
        <f t="shared" ref="N3:N66" si="2">LOG(1/(MIN(K3,10)/MAX(K3,10)))</f>
        <v>0.22788670461367352</v>
      </c>
      <c r="O3">
        <f t="shared" ref="O3:O66" si="3">ABS(LOG(L3)-LOG(MIN(K3,10)/MAX(K3,10)))</f>
        <v>5.1795445557992259E-2</v>
      </c>
    </row>
    <row r="4" spans="1:15">
      <c r="A4" t="s">
        <v>92</v>
      </c>
      <c r="B4">
        <v>1</v>
      </c>
      <c r="C4" t="s">
        <v>213</v>
      </c>
      <c r="D4">
        <v>1024</v>
      </c>
      <c r="E4">
        <v>600</v>
      </c>
      <c r="F4">
        <v>32</v>
      </c>
      <c r="G4" t="s">
        <v>93</v>
      </c>
      <c r="H4">
        <v>6022</v>
      </c>
      <c r="I4">
        <v>7</v>
      </c>
      <c r="J4">
        <v>6.4</v>
      </c>
      <c r="K4">
        <v>6.4</v>
      </c>
      <c r="L4">
        <f t="shared" si="0"/>
        <v>0.7</v>
      </c>
      <c r="M4">
        <f t="shared" si="1"/>
        <v>0.15490195998574319</v>
      </c>
      <c r="N4">
        <f t="shared" si="2"/>
        <v>0.19382002601611284</v>
      </c>
      <c r="O4">
        <f t="shared" si="3"/>
        <v>3.8918066030369625E-2</v>
      </c>
    </row>
    <row r="5" spans="1:15">
      <c r="A5" t="s">
        <v>92</v>
      </c>
      <c r="B5">
        <v>1</v>
      </c>
      <c r="C5" t="s">
        <v>213</v>
      </c>
      <c r="D5">
        <v>1024</v>
      </c>
      <c r="E5">
        <v>600</v>
      </c>
      <c r="F5">
        <v>32</v>
      </c>
      <c r="G5" t="s">
        <v>93</v>
      </c>
      <c r="H5">
        <v>3135</v>
      </c>
      <c r="I5">
        <v>20</v>
      </c>
      <c r="J5">
        <v>19.600000000000001</v>
      </c>
      <c r="K5">
        <v>19.600000000000001</v>
      </c>
      <c r="L5">
        <f t="shared" si="0"/>
        <v>0.5</v>
      </c>
      <c r="M5">
        <f t="shared" si="1"/>
        <v>0.3010299956639812</v>
      </c>
      <c r="N5">
        <f t="shared" si="2"/>
        <v>0.29225607135647602</v>
      </c>
      <c r="O5">
        <f t="shared" si="3"/>
        <v>8.7739243075051765E-3</v>
      </c>
    </row>
    <row r="6" spans="1:15">
      <c r="A6" t="s">
        <v>92</v>
      </c>
      <c r="B6">
        <v>1</v>
      </c>
      <c r="C6" t="s">
        <v>213</v>
      </c>
      <c r="D6">
        <v>1024</v>
      </c>
      <c r="E6">
        <v>600</v>
      </c>
      <c r="F6">
        <v>32</v>
      </c>
      <c r="G6" t="s">
        <v>93</v>
      </c>
      <c r="H6">
        <v>2901</v>
      </c>
      <c r="I6">
        <v>30</v>
      </c>
      <c r="J6">
        <v>25.6</v>
      </c>
      <c r="K6">
        <v>25.6</v>
      </c>
      <c r="L6">
        <f t="shared" si="0"/>
        <v>0.33333333333333331</v>
      </c>
      <c r="M6">
        <f t="shared" si="1"/>
        <v>0.47712125471966244</v>
      </c>
      <c r="N6">
        <f t="shared" si="2"/>
        <v>0.40823996531184958</v>
      </c>
      <c r="O6">
        <f t="shared" si="3"/>
        <v>6.8881289407812851E-2</v>
      </c>
    </row>
    <row r="7" spans="1:15">
      <c r="A7" t="s">
        <v>92</v>
      </c>
      <c r="B7">
        <v>1</v>
      </c>
      <c r="C7" t="s">
        <v>213</v>
      </c>
      <c r="D7">
        <v>1024</v>
      </c>
      <c r="E7">
        <v>600</v>
      </c>
      <c r="F7">
        <v>32</v>
      </c>
      <c r="G7" t="s">
        <v>93</v>
      </c>
      <c r="H7">
        <v>3432</v>
      </c>
      <c r="I7">
        <v>2</v>
      </c>
      <c r="J7">
        <v>0.4</v>
      </c>
      <c r="K7">
        <v>0.4</v>
      </c>
      <c r="L7">
        <f t="shared" si="0"/>
        <v>0.2</v>
      </c>
      <c r="M7">
        <f t="shared" si="1"/>
        <v>0.69897000433601886</v>
      </c>
      <c r="N7">
        <f t="shared" si="2"/>
        <v>1.3979400086720377</v>
      </c>
      <c r="O7">
        <f t="shared" si="3"/>
        <v>0.69897000433601875</v>
      </c>
    </row>
    <row r="8" spans="1:15">
      <c r="A8" t="s">
        <v>92</v>
      </c>
      <c r="B8">
        <v>1</v>
      </c>
      <c r="C8" t="s">
        <v>213</v>
      </c>
      <c r="D8">
        <v>1024</v>
      </c>
      <c r="E8">
        <v>600</v>
      </c>
      <c r="F8">
        <v>32</v>
      </c>
      <c r="G8" t="s">
        <v>93</v>
      </c>
      <c r="H8">
        <v>3073</v>
      </c>
      <c r="I8">
        <v>20</v>
      </c>
      <c r="J8">
        <v>28.9</v>
      </c>
      <c r="K8">
        <v>28.9</v>
      </c>
      <c r="L8">
        <f t="shared" si="0"/>
        <v>0.5</v>
      </c>
      <c r="M8">
        <f t="shared" si="1"/>
        <v>0.3010299956639812</v>
      </c>
      <c r="N8">
        <f t="shared" si="2"/>
        <v>0.46089784275654783</v>
      </c>
      <c r="O8">
        <f t="shared" si="3"/>
        <v>0.15986784709256663</v>
      </c>
    </row>
    <row r="9" spans="1:15">
      <c r="A9" t="s">
        <v>92</v>
      </c>
      <c r="B9">
        <v>1</v>
      </c>
      <c r="C9" t="s">
        <v>213</v>
      </c>
      <c r="D9">
        <v>1024</v>
      </c>
      <c r="E9">
        <v>600</v>
      </c>
      <c r="F9">
        <v>32</v>
      </c>
      <c r="G9" t="s">
        <v>93</v>
      </c>
      <c r="H9">
        <v>4368</v>
      </c>
      <c r="I9">
        <v>15</v>
      </c>
      <c r="J9">
        <v>12.1</v>
      </c>
      <c r="K9">
        <v>12.1</v>
      </c>
      <c r="L9">
        <f t="shared" si="0"/>
        <v>0.66666666666666663</v>
      </c>
      <c r="M9">
        <f t="shared" si="1"/>
        <v>0.17609125905568124</v>
      </c>
      <c r="N9">
        <f t="shared" si="2"/>
        <v>8.2785370316450071E-2</v>
      </c>
      <c r="O9">
        <f t="shared" si="3"/>
        <v>9.3305888739231194E-2</v>
      </c>
    </row>
    <row r="10" spans="1:15">
      <c r="A10" t="s">
        <v>92</v>
      </c>
      <c r="B10">
        <v>1</v>
      </c>
      <c r="C10" t="s">
        <v>213</v>
      </c>
      <c r="D10">
        <v>1024</v>
      </c>
      <c r="E10">
        <v>600</v>
      </c>
      <c r="F10">
        <v>32</v>
      </c>
      <c r="G10" t="s">
        <v>93</v>
      </c>
      <c r="H10">
        <v>2106</v>
      </c>
      <c r="I10">
        <v>20</v>
      </c>
      <c r="J10">
        <v>14.4</v>
      </c>
      <c r="K10">
        <v>14.4</v>
      </c>
      <c r="L10">
        <f t="shared" si="0"/>
        <v>0.5</v>
      </c>
      <c r="M10">
        <f t="shared" si="1"/>
        <v>0.3010299956639812</v>
      </c>
      <c r="N10">
        <f t="shared" si="2"/>
        <v>0.15836249209524964</v>
      </c>
      <c r="O10">
        <f t="shared" si="3"/>
        <v>0.14266750356873154</v>
      </c>
    </row>
    <row r="11" spans="1:15">
      <c r="A11" t="s">
        <v>92</v>
      </c>
      <c r="B11">
        <v>1</v>
      </c>
      <c r="C11" t="s">
        <v>213</v>
      </c>
      <c r="D11">
        <v>1024</v>
      </c>
      <c r="E11">
        <v>600</v>
      </c>
      <c r="F11">
        <v>32</v>
      </c>
      <c r="G11" t="s">
        <v>93</v>
      </c>
      <c r="H11">
        <v>5757</v>
      </c>
      <c r="I11">
        <v>30</v>
      </c>
      <c r="J11">
        <v>22.5</v>
      </c>
      <c r="K11">
        <v>22.5</v>
      </c>
      <c r="L11">
        <f t="shared" si="0"/>
        <v>0.33333333333333331</v>
      </c>
      <c r="M11">
        <f t="shared" si="1"/>
        <v>0.47712125471966244</v>
      </c>
      <c r="N11">
        <f t="shared" si="2"/>
        <v>0.35218251811136247</v>
      </c>
      <c r="O11">
        <f t="shared" si="3"/>
        <v>0.12493873660829991</v>
      </c>
    </row>
    <row r="12" spans="1:15">
      <c r="A12" t="s">
        <v>92</v>
      </c>
      <c r="B12">
        <v>1</v>
      </c>
      <c r="C12" t="s">
        <v>213</v>
      </c>
      <c r="D12">
        <v>1024</v>
      </c>
      <c r="E12">
        <v>600</v>
      </c>
      <c r="F12">
        <v>32</v>
      </c>
      <c r="G12" t="s">
        <v>93</v>
      </c>
      <c r="H12">
        <v>2683</v>
      </c>
      <c r="I12">
        <v>5</v>
      </c>
      <c r="J12">
        <v>3.6</v>
      </c>
      <c r="K12">
        <v>3.6</v>
      </c>
      <c r="L12">
        <f t="shared" si="0"/>
        <v>0.5</v>
      </c>
      <c r="M12">
        <f t="shared" si="1"/>
        <v>0.3010299956639812</v>
      </c>
      <c r="N12">
        <f t="shared" si="2"/>
        <v>0.44369749923271273</v>
      </c>
      <c r="O12">
        <f t="shared" si="3"/>
        <v>0.14266750356873154</v>
      </c>
    </row>
    <row r="13" spans="1:15">
      <c r="A13" t="s">
        <v>92</v>
      </c>
      <c r="B13">
        <v>1</v>
      </c>
      <c r="C13" t="s">
        <v>213</v>
      </c>
      <c r="D13">
        <v>1024</v>
      </c>
      <c r="E13">
        <v>600</v>
      </c>
      <c r="F13">
        <v>32</v>
      </c>
      <c r="G13" t="s">
        <v>93</v>
      </c>
      <c r="H13">
        <v>3213</v>
      </c>
      <c r="I13">
        <v>8</v>
      </c>
      <c r="J13">
        <v>8.1</v>
      </c>
      <c r="K13">
        <v>8.1</v>
      </c>
      <c r="L13">
        <f t="shared" si="0"/>
        <v>0.8</v>
      </c>
      <c r="M13">
        <f t="shared" si="1"/>
        <v>9.691001300805642E-2</v>
      </c>
      <c r="N13">
        <f t="shared" si="2"/>
        <v>9.15149811213503E-2</v>
      </c>
      <c r="O13">
        <f t="shared" si="3"/>
        <v>5.3950318867061059E-3</v>
      </c>
    </row>
    <row r="14" spans="1:15">
      <c r="A14" t="s">
        <v>92</v>
      </c>
      <c r="B14">
        <v>1</v>
      </c>
      <c r="C14" t="s">
        <v>213</v>
      </c>
      <c r="D14">
        <v>1024</v>
      </c>
      <c r="E14">
        <v>600</v>
      </c>
      <c r="F14">
        <v>32</v>
      </c>
      <c r="G14" t="s">
        <v>93</v>
      </c>
      <c r="H14">
        <v>3588</v>
      </c>
      <c r="I14">
        <v>4</v>
      </c>
      <c r="J14">
        <v>1.6</v>
      </c>
      <c r="K14">
        <v>1.6</v>
      </c>
      <c r="L14">
        <f t="shared" si="0"/>
        <v>0.4</v>
      </c>
      <c r="M14">
        <f t="shared" si="1"/>
        <v>0.3979400086720376</v>
      </c>
      <c r="N14">
        <f t="shared" si="2"/>
        <v>0.79588001734407521</v>
      </c>
      <c r="O14">
        <f t="shared" si="3"/>
        <v>0.3979400086720376</v>
      </c>
    </row>
    <row r="15" spans="1:15">
      <c r="A15" t="s">
        <v>92</v>
      </c>
      <c r="B15">
        <v>1</v>
      </c>
      <c r="C15" t="s">
        <v>213</v>
      </c>
      <c r="D15">
        <v>1024</v>
      </c>
      <c r="E15">
        <v>600</v>
      </c>
      <c r="F15">
        <v>32</v>
      </c>
      <c r="G15" t="s">
        <v>93</v>
      </c>
      <c r="H15">
        <v>2372</v>
      </c>
      <c r="I15">
        <v>5</v>
      </c>
      <c r="J15">
        <v>4.9000000000000004</v>
      </c>
      <c r="K15">
        <v>4.9000000000000004</v>
      </c>
      <c r="L15">
        <f t="shared" si="0"/>
        <v>0.5</v>
      </c>
      <c r="M15">
        <f t="shared" si="1"/>
        <v>0.3010299956639812</v>
      </c>
      <c r="N15">
        <f t="shared" si="2"/>
        <v>0.30980391997148626</v>
      </c>
      <c r="O15">
        <f t="shared" si="3"/>
        <v>8.773924307505121E-3</v>
      </c>
    </row>
    <row r="16" spans="1:15">
      <c r="A16" t="s">
        <v>92</v>
      </c>
      <c r="B16">
        <v>1</v>
      </c>
      <c r="C16" t="s">
        <v>213</v>
      </c>
      <c r="D16">
        <v>1024</v>
      </c>
      <c r="E16">
        <v>600</v>
      </c>
      <c r="F16">
        <v>32</v>
      </c>
      <c r="G16" t="s">
        <v>93</v>
      </c>
      <c r="H16">
        <v>4836</v>
      </c>
      <c r="I16">
        <v>40</v>
      </c>
      <c r="J16">
        <v>32.4</v>
      </c>
      <c r="K16">
        <v>32.4</v>
      </c>
      <c r="L16">
        <f t="shared" si="0"/>
        <v>0.25</v>
      </c>
      <c r="M16">
        <f t="shared" si="1"/>
        <v>0.6020599913279624</v>
      </c>
      <c r="N16">
        <f t="shared" si="2"/>
        <v>0.51054501020661214</v>
      </c>
      <c r="O16">
        <f t="shared" si="3"/>
        <v>9.1514981121350258E-2</v>
      </c>
    </row>
    <row r="17" spans="1:15">
      <c r="A17" t="s">
        <v>92</v>
      </c>
      <c r="B17">
        <v>1</v>
      </c>
      <c r="C17" t="s">
        <v>213</v>
      </c>
      <c r="D17">
        <v>1024</v>
      </c>
      <c r="E17">
        <v>600</v>
      </c>
      <c r="F17">
        <v>32</v>
      </c>
      <c r="G17" t="s">
        <v>93</v>
      </c>
      <c r="H17">
        <v>2199</v>
      </c>
      <c r="I17">
        <v>2</v>
      </c>
      <c r="J17">
        <v>0.9</v>
      </c>
      <c r="K17">
        <v>0.9</v>
      </c>
      <c r="L17">
        <f t="shared" si="0"/>
        <v>0.2</v>
      </c>
      <c r="M17">
        <f t="shared" si="1"/>
        <v>0.69897000433601886</v>
      </c>
      <c r="N17">
        <f t="shared" si="2"/>
        <v>1.045757490560675</v>
      </c>
      <c r="O17">
        <f t="shared" si="3"/>
        <v>0.34678748622465649</v>
      </c>
    </row>
    <row r="18" spans="1:15">
      <c r="A18" t="s">
        <v>218</v>
      </c>
      <c r="B18">
        <v>1</v>
      </c>
      <c r="C18" t="s">
        <v>213</v>
      </c>
      <c r="D18">
        <v>1024</v>
      </c>
      <c r="E18">
        <v>768</v>
      </c>
      <c r="F18">
        <v>32</v>
      </c>
      <c r="G18" t="s">
        <v>41</v>
      </c>
      <c r="H18">
        <v>6709</v>
      </c>
      <c r="I18">
        <v>6</v>
      </c>
      <c r="J18">
        <v>16.899999999999999</v>
      </c>
      <c r="K18">
        <v>16.899999999999999</v>
      </c>
      <c r="L18">
        <f t="shared" si="0"/>
        <v>0.6</v>
      </c>
      <c r="M18">
        <f t="shared" si="1"/>
        <v>0.22184874961635639</v>
      </c>
      <c r="N18">
        <f t="shared" si="2"/>
        <v>0.22788670461367352</v>
      </c>
      <c r="O18">
        <f t="shared" si="3"/>
        <v>6.0379549973171298E-3</v>
      </c>
    </row>
    <row r="19" spans="1:15">
      <c r="A19" t="s">
        <v>218</v>
      </c>
      <c r="B19">
        <v>1</v>
      </c>
      <c r="C19" t="s">
        <v>213</v>
      </c>
      <c r="D19">
        <v>1024</v>
      </c>
      <c r="E19">
        <v>768</v>
      </c>
      <c r="F19">
        <v>32</v>
      </c>
      <c r="G19" t="s">
        <v>41</v>
      </c>
      <c r="H19">
        <v>9222</v>
      </c>
      <c r="I19">
        <v>4</v>
      </c>
      <c r="J19">
        <v>2.5</v>
      </c>
      <c r="K19">
        <v>2.5</v>
      </c>
      <c r="L19">
        <f t="shared" si="0"/>
        <v>0.4</v>
      </c>
      <c r="M19">
        <f t="shared" si="1"/>
        <v>0.3979400086720376</v>
      </c>
      <c r="N19">
        <f t="shared" si="2"/>
        <v>0.6020599913279624</v>
      </c>
      <c r="O19">
        <f t="shared" si="3"/>
        <v>0.20411998265592479</v>
      </c>
    </row>
    <row r="20" spans="1:15">
      <c r="A20" t="s">
        <v>218</v>
      </c>
      <c r="B20">
        <v>1</v>
      </c>
      <c r="C20" t="s">
        <v>213</v>
      </c>
      <c r="D20">
        <v>1024</v>
      </c>
      <c r="E20">
        <v>768</v>
      </c>
      <c r="F20">
        <v>32</v>
      </c>
      <c r="G20" t="s">
        <v>41</v>
      </c>
      <c r="H20">
        <v>2931</v>
      </c>
      <c r="I20">
        <v>12</v>
      </c>
      <c r="J20">
        <v>12.1</v>
      </c>
      <c r="K20">
        <v>12.1</v>
      </c>
      <c r="L20">
        <f t="shared" si="0"/>
        <v>0.83333333333333337</v>
      </c>
      <c r="M20">
        <f t="shared" si="1"/>
        <v>7.9181246047624818E-2</v>
      </c>
      <c r="N20">
        <f t="shared" si="2"/>
        <v>8.2785370316450071E-2</v>
      </c>
      <c r="O20">
        <f t="shared" si="3"/>
        <v>3.6041242688252678E-3</v>
      </c>
    </row>
    <row r="21" spans="1:15">
      <c r="A21" t="s">
        <v>218</v>
      </c>
      <c r="B21">
        <v>1</v>
      </c>
      <c r="C21" t="s">
        <v>213</v>
      </c>
      <c r="D21">
        <v>1024</v>
      </c>
      <c r="E21">
        <v>768</v>
      </c>
      <c r="F21">
        <v>32</v>
      </c>
      <c r="G21" t="s">
        <v>41</v>
      </c>
      <c r="H21">
        <v>3301</v>
      </c>
      <c r="I21">
        <v>20</v>
      </c>
      <c r="J21">
        <v>28.9</v>
      </c>
      <c r="K21">
        <v>28.9</v>
      </c>
      <c r="L21">
        <f t="shared" si="0"/>
        <v>0.5</v>
      </c>
      <c r="M21">
        <f t="shared" si="1"/>
        <v>0.3010299956639812</v>
      </c>
      <c r="N21">
        <f t="shared" si="2"/>
        <v>0.46089784275654783</v>
      </c>
      <c r="O21">
        <f t="shared" si="3"/>
        <v>0.15986784709256663</v>
      </c>
    </row>
    <row r="22" spans="1:15">
      <c r="A22" t="s">
        <v>218</v>
      </c>
      <c r="B22">
        <v>1</v>
      </c>
      <c r="C22" t="s">
        <v>213</v>
      </c>
      <c r="D22">
        <v>1024</v>
      </c>
      <c r="E22">
        <v>768</v>
      </c>
      <c r="F22">
        <v>32</v>
      </c>
      <c r="G22" t="s">
        <v>41</v>
      </c>
      <c r="H22">
        <v>3435</v>
      </c>
      <c r="I22">
        <v>8</v>
      </c>
      <c r="J22">
        <v>6.4</v>
      </c>
      <c r="K22">
        <v>6.4</v>
      </c>
      <c r="L22">
        <f t="shared" si="0"/>
        <v>0.8</v>
      </c>
      <c r="M22">
        <f t="shared" si="1"/>
        <v>9.691001300805642E-2</v>
      </c>
      <c r="N22">
        <f t="shared" si="2"/>
        <v>0.19382002601611284</v>
      </c>
      <c r="O22">
        <f t="shared" si="3"/>
        <v>9.691001300805642E-2</v>
      </c>
    </row>
    <row r="23" spans="1:15">
      <c r="A23" t="s">
        <v>218</v>
      </c>
      <c r="B23">
        <v>1</v>
      </c>
      <c r="C23" t="s">
        <v>213</v>
      </c>
      <c r="D23">
        <v>1024</v>
      </c>
      <c r="E23">
        <v>768</v>
      </c>
      <c r="F23">
        <v>32</v>
      </c>
      <c r="G23" t="s">
        <v>41</v>
      </c>
      <c r="H23">
        <v>3204</v>
      </c>
      <c r="I23">
        <v>12</v>
      </c>
      <c r="J23">
        <v>14.4</v>
      </c>
      <c r="K23">
        <v>14.4</v>
      </c>
      <c r="L23">
        <f t="shared" si="0"/>
        <v>0.83333333333333337</v>
      </c>
      <c r="M23">
        <f t="shared" si="1"/>
        <v>7.9181246047624818E-2</v>
      </c>
      <c r="N23">
        <f t="shared" si="2"/>
        <v>0.15836249209524964</v>
      </c>
      <c r="O23">
        <f t="shared" si="3"/>
        <v>7.9181246047624859E-2</v>
      </c>
    </row>
    <row r="24" spans="1:15">
      <c r="A24" t="s">
        <v>218</v>
      </c>
      <c r="B24">
        <v>1</v>
      </c>
      <c r="C24" t="s">
        <v>213</v>
      </c>
      <c r="D24">
        <v>1024</v>
      </c>
      <c r="E24">
        <v>768</v>
      </c>
      <c r="F24">
        <v>32</v>
      </c>
      <c r="G24" t="s">
        <v>41</v>
      </c>
      <c r="H24">
        <v>3039</v>
      </c>
      <c r="I24">
        <v>20</v>
      </c>
      <c r="J24">
        <v>32.4</v>
      </c>
      <c r="K24">
        <v>32.4</v>
      </c>
      <c r="L24">
        <f t="shared" si="0"/>
        <v>0.5</v>
      </c>
      <c r="M24">
        <f t="shared" si="1"/>
        <v>0.3010299956639812</v>
      </c>
      <c r="N24">
        <f t="shared" si="2"/>
        <v>0.51054501020661214</v>
      </c>
      <c r="O24">
        <f t="shared" si="3"/>
        <v>0.20951501454263094</v>
      </c>
    </row>
    <row r="25" spans="1:15">
      <c r="A25" t="s">
        <v>218</v>
      </c>
      <c r="B25">
        <v>1</v>
      </c>
      <c r="C25" t="s">
        <v>213</v>
      </c>
      <c r="D25">
        <v>1024</v>
      </c>
      <c r="E25">
        <v>768</v>
      </c>
      <c r="F25">
        <v>32</v>
      </c>
      <c r="G25" t="s">
        <v>41</v>
      </c>
      <c r="H25">
        <v>2642</v>
      </c>
      <c r="I25">
        <v>4</v>
      </c>
      <c r="J25">
        <v>1.6</v>
      </c>
      <c r="K25">
        <v>1.6</v>
      </c>
      <c r="L25">
        <f t="shared" si="0"/>
        <v>0.4</v>
      </c>
      <c r="M25">
        <f t="shared" si="1"/>
        <v>0.3979400086720376</v>
      </c>
      <c r="N25">
        <f t="shared" si="2"/>
        <v>0.79588001734407521</v>
      </c>
      <c r="O25">
        <f t="shared" si="3"/>
        <v>0.3979400086720376</v>
      </c>
    </row>
    <row r="26" spans="1:15">
      <c r="A26" t="s">
        <v>218</v>
      </c>
      <c r="B26">
        <v>1</v>
      </c>
      <c r="C26" t="s">
        <v>213</v>
      </c>
      <c r="D26">
        <v>1024</v>
      </c>
      <c r="E26">
        <v>768</v>
      </c>
      <c r="F26">
        <v>32</v>
      </c>
      <c r="G26" t="s">
        <v>41</v>
      </c>
      <c r="H26">
        <v>2536</v>
      </c>
      <c r="I26">
        <v>6</v>
      </c>
      <c r="J26">
        <v>3.6</v>
      </c>
      <c r="K26">
        <v>3.6</v>
      </c>
      <c r="L26">
        <f t="shared" si="0"/>
        <v>0.6</v>
      </c>
      <c r="M26">
        <f t="shared" si="1"/>
        <v>0.22184874961635639</v>
      </c>
      <c r="N26">
        <f t="shared" si="2"/>
        <v>0.44369749923271273</v>
      </c>
      <c r="O26">
        <f t="shared" si="3"/>
        <v>0.22184874961635634</v>
      </c>
    </row>
    <row r="27" spans="1:15">
      <c r="A27" t="s">
        <v>218</v>
      </c>
      <c r="B27">
        <v>1</v>
      </c>
      <c r="C27" t="s">
        <v>213</v>
      </c>
      <c r="D27">
        <v>1024</v>
      </c>
      <c r="E27">
        <v>768</v>
      </c>
      <c r="F27">
        <v>32</v>
      </c>
      <c r="G27" t="s">
        <v>41</v>
      </c>
      <c r="H27">
        <v>2992</v>
      </c>
      <c r="I27">
        <v>14</v>
      </c>
      <c r="J27">
        <v>22.5</v>
      </c>
      <c r="K27">
        <v>22.5</v>
      </c>
      <c r="L27">
        <f t="shared" si="0"/>
        <v>0.7142857142857143</v>
      </c>
      <c r="M27">
        <f t="shared" si="1"/>
        <v>0.14612803567823801</v>
      </c>
      <c r="N27">
        <f t="shared" si="2"/>
        <v>0.35218251811136247</v>
      </c>
      <c r="O27">
        <f t="shared" si="3"/>
        <v>0.20605448243312452</v>
      </c>
    </row>
    <row r="28" spans="1:15">
      <c r="A28" t="s">
        <v>218</v>
      </c>
      <c r="B28">
        <v>1</v>
      </c>
      <c r="C28" t="s">
        <v>213</v>
      </c>
      <c r="D28">
        <v>1024</v>
      </c>
      <c r="E28">
        <v>768</v>
      </c>
      <c r="F28">
        <v>32</v>
      </c>
      <c r="G28" t="s">
        <v>41</v>
      </c>
      <c r="H28">
        <v>2620</v>
      </c>
      <c r="I28">
        <v>16</v>
      </c>
      <c r="J28">
        <v>25.6</v>
      </c>
      <c r="K28">
        <v>25.6</v>
      </c>
      <c r="L28">
        <f t="shared" si="0"/>
        <v>0.625</v>
      </c>
      <c r="M28">
        <f t="shared" si="1"/>
        <v>0.20411998265592479</v>
      </c>
      <c r="N28">
        <f t="shared" si="2"/>
        <v>0.40823996531184958</v>
      </c>
      <c r="O28">
        <f t="shared" si="3"/>
        <v>0.20411998265592479</v>
      </c>
    </row>
    <row r="29" spans="1:15">
      <c r="A29" t="s">
        <v>218</v>
      </c>
      <c r="B29">
        <v>1</v>
      </c>
      <c r="C29" t="s">
        <v>213</v>
      </c>
      <c r="D29">
        <v>1024</v>
      </c>
      <c r="E29">
        <v>768</v>
      </c>
      <c r="F29">
        <v>32</v>
      </c>
      <c r="G29" t="s">
        <v>41</v>
      </c>
      <c r="H29">
        <v>3266</v>
      </c>
      <c r="I29">
        <v>2</v>
      </c>
      <c r="J29">
        <v>0.4</v>
      </c>
      <c r="K29">
        <v>0.4</v>
      </c>
      <c r="L29">
        <f t="shared" si="0"/>
        <v>0.2</v>
      </c>
      <c r="M29">
        <f t="shared" si="1"/>
        <v>0.69897000433601886</v>
      </c>
      <c r="N29">
        <f t="shared" si="2"/>
        <v>1.3979400086720377</v>
      </c>
      <c r="O29">
        <f t="shared" si="3"/>
        <v>0.69897000433601875</v>
      </c>
    </row>
    <row r="30" spans="1:15">
      <c r="A30" t="s">
        <v>218</v>
      </c>
      <c r="B30">
        <v>1</v>
      </c>
      <c r="C30" t="s">
        <v>213</v>
      </c>
      <c r="D30">
        <v>1024</v>
      </c>
      <c r="E30">
        <v>768</v>
      </c>
      <c r="F30">
        <v>32</v>
      </c>
      <c r="G30" t="s">
        <v>41</v>
      </c>
      <c r="H30">
        <v>4343</v>
      </c>
      <c r="I30">
        <v>8</v>
      </c>
      <c r="J30">
        <v>8.1</v>
      </c>
      <c r="K30">
        <v>8.1</v>
      </c>
      <c r="L30">
        <f t="shared" si="0"/>
        <v>0.8</v>
      </c>
      <c r="M30">
        <f t="shared" si="1"/>
        <v>9.691001300805642E-2</v>
      </c>
      <c r="N30">
        <f t="shared" si="2"/>
        <v>9.15149811213503E-2</v>
      </c>
      <c r="O30">
        <f t="shared" si="3"/>
        <v>5.3950318867061059E-3</v>
      </c>
    </row>
    <row r="31" spans="1:15">
      <c r="A31" t="s">
        <v>218</v>
      </c>
      <c r="B31">
        <v>1</v>
      </c>
      <c r="C31" t="s">
        <v>213</v>
      </c>
      <c r="D31">
        <v>1024</v>
      </c>
      <c r="E31">
        <v>768</v>
      </c>
      <c r="F31">
        <v>32</v>
      </c>
      <c r="G31" t="s">
        <v>41</v>
      </c>
      <c r="H31">
        <v>4198</v>
      </c>
      <c r="I31">
        <v>6</v>
      </c>
      <c r="J31">
        <v>4.9000000000000004</v>
      </c>
      <c r="K31">
        <v>4.9000000000000004</v>
      </c>
      <c r="L31">
        <f t="shared" si="0"/>
        <v>0.6</v>
      </c>
      <c r="M31">
        <f t="shared" si="1"/>
        <v>0.22184874961635639</v>
      </c>
      <c r="N31">
        <f t="shared" si="2"/>
        <v>0.30980391997148626</v>
      </c>
      <c r="O31">
        <f t="shared" si="3"/>
        <v>8.7955170355129925E-2</v>
      </c>
    </row>
    <row r="32" spans="1:15">
      <c r="A32" t="s">
        <v>218</v>
      </c>
      <c r="B32">
        <v>1</v>
      </c>
      <c r="C32" t="s">
        <v>213</v>
      </c>
      <c r="D32">
        <v>1024</v>
      </c>
      <c r="E32">
        <v>768</v>
      </c>
      <c r="F32">
        <v>32</v>
      </c>
      <c r="G32" t="s">
        <v>41</v>
      </c>
      <c r="H32">
        <v>3136</v>
      </c>
      <c r="I32">
        <v>14</v>
      </c>
      <c r="J32">
        <v>19.600000000000001</v>
      </c>
      <c r="K32">
        <v>19.600000000000001</v>
      </c>
      <c r="L32">
        <f t="shared" si="0"/>
        <v>0.7142857142857143</v>
      </c>
      <c r="M32">
        <f t="shared" si="1"/>
        <v>0.14612803567823801</v>
      </c>
      <c r="N32">
        <f t="shared" si="2"/>
        <v>0.29225607135647602</v>
      </c>
      <c r="O32">
        <f t="shared" si="3"/>
        <v>0.14612803567823801</v>
      </c>
    </row>
    <row r="33" spans="1:15">
      <c r="A33" t="s">
        <v>218</v>
      </c>
      <c r="B33">
        <v>1</v>
      </c>
      <c r="C33" t="s">
        <v>213</v>
      </c>
      <c r="D33">
        <v>1024</v>
      </c>
      <c r="E33">
        <v>768</v>
      </c>
      <c r="F33">
        <v>32</v>
      </c>
      <c r="G33" t="s">
        <v>41</v>
      </c>
      <c r="H33">
        <v>2285</v>
      </c>
      <c r="I33">
        <v>2</v>
      </c>
      <c r="J33">
        <v>0.9</v>
      </c>
      <c r="K33">
        <v>0.9</v>
      </c>
      <c r="L33">
        <f t="shared" si="0"/>
        <v>0.2</v>
      </c>
      <c r="M33">
        <f t="shared" si="1"/>
        <v>0.69897000433601886</v>
      </c>
      <c r="N33">
        <f t="shared" si="2"/>
        <v>1.045757490560675</v>
      </c>
      <c r="O33">
        <f t="shared" si="3"/>
        <v>0.34678748622465649</v>
      </c>
    </row>
    <row r="34" spans="1:15">
      <c r="A34" t="s">
        <v>219</v>
      </c>
      <c r="B34">
        <v>1</v>
      </c>
      <c r="C34" t="s">
        <v>213</v>
      </c>
      <c r="D34">
        <v>1093</v>
      </c>
      <c r="E34">
        <v>614</v>
      </c>
      <c r="F34">
        <v>32</v>
      </c>
      <c r="G34" t="s">
        <v>220</v>
      </c>
      <c r="H34">
        <v>12558</v>
      </c>
      <c r="I34">
        <v>2</v>
      </c>
      <c r="J34">
        <v>0.9</v>
      </c>
      <c r="K34">
        <v>0.9</v>
      </c>
      <c r="L34">
        <f t="shared" si="0"/>
        <v>0.2</v>
      </c>
      <c r="M34">
        <f t="shared" si="1"/>
        <v>0.69897000433601886</v>
      </c>
      <c r="N34">
        <f t="shared" si="2"/>
        <v>1.045757490560675</v>
      </c>
      <c r="O34">
        <f t="shared" si="3"/>
        <v>0.34678748622465649</v>
      </c>
    </row>
    <row r="35" spans="1:15">
      <c r="A35" t="s">
        <v>219</v>
      </c>
      <c r="B35">
        <v>1</v>
      </c>
      <c r="C35" t="s">
        <v>213</v>
      </c>
      <c r="D35">
        <v>1093</v>
      </c>
      <c r="E35">
        <v>614</v>
      </c>
      <c r="F35">
        <v>32</v>
      </c>
      <c r="G35" t="s">
        <v>220</v>
      </c>
      <c r="H35">
        <v>5881</v>
      </c>
      <c r="I35">
        <v>15</v>
      </c>
      <c r="J35">
        <v>28.9</v>
      </c>
      <c r="K35">
        <v>28.9</v>
      </c>
      <c r="L35">
        <f t="shared" si="0"/>
        <v>0.66666666666666663</v>
      </c>
      <c r="M35">
        <f t="shared" si="1"/>
        <v>0.17609125905568124</v>
      </c>
      <c r="N35">
        <f t="shared" si="2"/>
        <v>0.46089784275654783</v>
      </c>
      <c r="O35">
        <f t="shared" si="3"/>
        <v>0.28480658370086653</v>
      </c>
    </row>
    <row r="36" spans="1:15">
      <c r="A36" t="s">
        <v>219</v>
      </c>
      <c r="B36">
        <v>1</v>
      </c>
      <c r="C36" t="s">
        <v>213</v>
      </c>
      <c r="D36">
        <v>1093</v>
      </c>
      <c r="E36">
        <v>614</v>
      </c>
      <c r="F36">
        <v>32</v>
      </c>
      <c r="G36" t="s">
        <v>220</v>
      </c>
      <c r="H36">
        <v>4509</v>
      </c>
      <c r="I36">
        <v>7</v>
      </c>
      <c r="J36">
        <v>3.6</v>
      </c>
      <c r="K36">
        <v>3.6</v>
      </c>
      <c r="L36">
        <f t="shared" si="0"/>
        <v>0.7</v>
      </c>
      <c r="M36">
        <f t="shared" si="1"/>
        <v>0.15490195998574319</v>
      </c>
      <c r="N36">
        <f t="shared" si="2"/>
        <v>0.44369749923271273</v>
      </c>
      <c r="O36">
        <f t="shared" si="3"/>
        <v>0.28879553924696955</v>
      </c>
    </row>
    <row r="37" spans="1:15">
      <c r="A37" t="s">
        <v>219</v>
      </c>
      <c r="B37">
        <v>1</v>
      </c>
      <c r="C37" t="s">
        <v>213</v>
      </c>
      <c r="D37">
        <v>1093</v>
      </c>
      <c r="E37">
        <v>614</v>
      </c>
      <c r="F37">
        <v>32</v>
      </c>
      <c r="G37" t="s">
        <v>220</v>
      </c>
      <c r="H37">
        <v>6411</v>
      </c>
      <c r="I37">
        <v>20</v>
      </c>
      <c r="J37">
        <v>25.6</v>
      </c>
      <c r="K37">
        <v>25.6</v>
      </c>
      <c r="L37">
        <f t="shared" si="0"/>
        <v>0.5</v>
      </c>
      <c r="M37">
        <f t="shared" si="1"/>
        <v>0.3010299956639812</v>
      </c>
      <c r="N37">
        <f t="shared" si="2"/>
        <v>0.40823996531184958</v>
      </c>
      <c r="O37">
        <f t="shared" si="3"/>
        <v>0.10720996964786839</v>
      </c>
    </row>
    <row r="38" spans="1:15">
      <c r="A38" t="s">
        <v>219</v>
      </c>
      <c r="B38">
        <v>1</v>
      </c>
      <c r="C38" t="s">
        <v>213</v>
      </c>
      <c r="D38">
        <v>1093</v>
      </c>
      <c r="E38">
        <v>614</v>
      </c>
      <c r="F38">
        <v>32</v>
      </c>
      <c r="G38" t="s">
        <v>220</v>
      </c>
      <c r="H38">
        <v>4774</v>
      </c>
      <c r="I38">
        <v>15</v>
      </c>
      <c r="J38">
        <v>19.600000000000001</v>
      </c>
      <c r="K38">
        <v>19.600000000000001</v>
      </c>
      <c r="L38">
        <f t="shared" si="0"/>
        <v>0.66666666666666663</v>
      </c>
      <c r="M38">
        <f t="shared" si="1"/>
        <v>0.17609125905568124</v>
      </c>
      <c r="N38">
        <f t="shared" si="2"/>
        <v>0.29225607135647602</v>
      </c>
      <c r="O38">
        <f t="shared" si="3"/>
        <v>0.11616481230079476</v>
      </c>
    </row>
    <row r="39" spans="1:15">
      <c r="A39" t="s">
        <v>219</v>
      </c>
      <c r="B39">
        <v>1</v>
      </c>
      <c r="C39" t="s">
        <v>213</v>
      </c>
      <c r="D39">
        <v>1093</v>
      </c>
      <c r="E39">
        <v>614</v>
      </c>
      <c r="F39">
        <v>32</v>
      </c>
      <c r="G39" t="s">
        <v>220</v>
      </c>
      <c r="H39">
        <v>5117</v>
      </c>
      <c r="I39">
        <v>2</v>
      </c>
      <c r="J39">
        <v>1.6</v>
      </c>
      <c r="K39">
        <v>1.6</v>
      </c>
      <c r="L39">
        <f t="shared" si="0"/>
        <v>0.2</v>
      </c>
      <c r="M39">
        <f t="shared" si="1"/>
        <v>0.69897000433601886</v>
      </c>
      <c r="N39">
        <f t="shared" si="2"/>
        <v>0.79588001734407521</v>
      </c>
      <c r="O39">
        <f t="shared" si="3"/>
        <v>9.6910013008056461E-2</v>
      </c>
    </row>
    <row r="40" spans="1:15">
      <c r="A40" t="s">
        <v>219</v>
      </c>
      <c r="B40">
        <v>1</v>
      </c>
      <c r="C40" t="s">
        <v>213</v>
      </c>
      <c r="D40">
        <v>1093</v>
      </c>
      <c r="E40">
        <v>614</v>
      </c>
      <c r="F40">
        <v>32</v>
      </c>
      <c r="G40" t="s">
        <v>220</v>
      </c>
      <c r="H40">
        <v>4743</v>
      </c>
      <c r="I40">
        <v>12</v>
      </c>
      <c r="J40">
        <v>14.4</v>
      </c>
      <c r="K40">
        <v>14.4</v>
      </c>
      <c r="L40">
        <f t="shared" si="0"/>
        <v>0.83333333333333337</v>
      </c>
      <c r="M40">
        <f t="shared" si="1"/>
        <v>7.9181246047624818E-2</v>
      </c>
      <c r="N40">
        <f t="shared" si="2"/>
        <v>0.15836249209524964</v>
      </c>
      <c r="O40">
        <f t="shared" si="3"/>
        <v>7.9181246047624859E-2</v>
      </c>
    </row>
    <row r="41" spans="1:15">
      <c r="A41" t="s">
        <v>219</v>
      </c>
      <c r="B41">
        <v>1</v>
      </c>
      <c r="C41" t="s">
        <v>213</v>
      </c>
      <c r="D41">
        <v>1093</v>
      </c>
      <c r="E41">
        <v>614</v>
      </c>
      <c r="F41">
        <v>32</v>
      </c>
      <c r="G41" t="s">
        <v>220</v>
      </c>
      <c r="H41">
        <v>4337</v>
      </c>
      <c r="I41">
        <v>20</v>
      </c>
      <c r="J41">
        <v>22.5</v>
      </c>
      <c r="K41">
        <v>22.5</v>
      </c>
      <c r="L41">
        <f t="shared" si="0"/>
        <v>0.5</v>
      </c>
      <c r="M41">
        <f t="shared" si="1"/>
        <v>0.3010299956639812</v>
      </c>
      <c r="N41">
        <f t="shared" si="2"/>
        <v>0.35218251811136247</v>
      </c>
      <c r="O41">
        <f t="shared" si="3"/>
        <v>5.1152522447381332E-2</v>
      </c>
    </row>
    <row r="42" spans="1:15">
      <c r="A42" t="s">
        <v>219</v>
      </c>
      <c r="B42">
        <v>1</v>
      </c>
      <c r="C42" t="s">
        <v>213</v>
      </c>
      <c r="D42">
        <v>1093</v>
      </c>
      <c r="E42">
        <v>614</v>
      </c>
      <c r="F42">
        <v>32</v>
      </c>
      <c r="G42" t="s">
        <v>220</v>
      </c>
      <c r="H42">
        <v>3681</v>
      </c>
      <c r="I42">
        <v>8</v>
      </c>
      <c r="J42">
        <v>4.9000000000000004</v>
      </c>
      <c r="K42">
        <v>4.9000000000000004</v>
      </c>
      <c r="L42">
        <f t="shared" si="0"/>
        <v>0.8</v>
      </c>
      <c r="M42">
        <f t="shared" si="1"/>
        <v>9.691001300805642E-2</v>
      </c>
      <c r="N42">
        <f t="shared" si="2"/>
        <v>0.30980391997148626</v>
      </c>
      <c r="O42">
        <f t="shared" si="3"/>
        <v>0.21289390696342991</v>
      </c>
    </row>
    <row r="43" spans="1:15">
      <c r="A43" t="s">
        <v>219</v>
      </c>
      <c r="B43">
        <v>1</v>
      </c>
      <c r="C43" t="s">
        <v>213</v>
      </c>
      <c r="D43">
        <v>1093</v>
      </c>
      <c r="E43">
        <v>614</v>
      </c>
      <c r="F43">
        <v>32</v>
      </c>
      <c r="G43" t="s">
        <v>220</v>
      </c>
      <c r="H43">
        <v>4618</v>
      </c>
      <c r="I43">
        <v>10</v>
      </c>
      <c r="J43">
        <v>12.1</v>
      </c>
      <c r="K43">
        <v>12.1</v>
      </c>
      <c r="L43">
        <f t="shared" si="0"/>
        <v>1</v>
      </c>
      <c r="M43">
        <f t="shared" si="1"/>
        <v>0</v>
      </c>
      <c r="N43">
        <f t="shared" si="2"/>
        <v>8.2785370316450071E-2</v>
      </c>
      <c r="O43">
        <f t="shared" si="3"/>
        <v>8.2785370316450071E-2</v>
      </c>
    </row>
    <row r="44" spans="1:15">
      <c r="A44" t="s">
        <v>219</v>
      </c>
      <c r="B44">
        <v>1</v>
      </c>
      <c r="C44" t="s">
        <v>213</v>
      </c>
      <c r="D44">
        <v>1093</v>
      </c>
      <c r="E44">
        <v>614</v>
      </c>
      <c r="F44">
        <v>32</v>
      </c>
      <c r="G44" t="s">
        <v>220</v>
      </c>
      <c r="H44">
        <v>4056</v>
      </c>
      <c r="I44">
        <v>15</v>
      </c>
      <c r="J44">
        <v>32.4</v>
      </c>
      <c r="K44">
        <v>32.4</v>
      </c>
      <c r="L44">
        <f t="shared" si="0"/>
        <v>0.66666666666666663</v>
      </c>
      <c r="M44">
        <f t="shared" si="1"/>
        <v>0.17609125905568124</v>
      </c>
      <c r="N44">
        <f t="shared" si="2"/>
        <v>0.51054501020661214</v>
      </c>
      <c r="O44">
        <f t="shared" si="3"/>
        <v>0.3344537511509309</v>
      </c>
    </row>
    <row r="45" spans="1:15">
      <c r="A45" t="s">
        <v>219</v>
      </c>
      <c r="B45">
        <v>1</v>
      </c>
      <c r="C45" t="s">
        <v>213</v>
      </c>
      <c r="D45">
        <v>1093</v>
      </c>
      <c r="E45">
        <v>614</v>
      </c>
      <c r="F45">
        <v>32</v>
      </c>
      <c r="G45" t="s">
        <v>220</v>
      </c>
      <c r="H45">
        <v>6240</v>
      </c>
      <c r="I45">
        <v>1</v>
      </c>
      <c r="J45">
        <v>0.4</v>
      </c>
      <c r="K45">
        <v>0.4</v>
      </c>
      <c r="L45">
        <f t="shared" si="0"/>
        <v>0.1</v>
      </c>
      <c r="M45">
        <f t="shared" si="1"/>
        <v>1</v>
      </c>
      <c r="N45">
        <f t="shared" si="2"/>
        <v>1.3979400086720377</v>
      </c>
      <c r="O45">
        <f t="shared" si="3"/>
        <v>0.39794000867203749</v>
      </c>
    </row>
    <row r="46" spans="1:15">
      <c r="A46" t="s">
        <v>219</v>
      </c>
      <c r="B46">
        <v>1</v>
      </c>
      <c r="C46" t="s">
        <v>213</v>
      </c>
      <c r="D46">
        <v>1093</v>
      </c>
      <c r="E46">
        <v>614</v>
      </c>
      <c r="F46">
        <v>32</v>
      </c>
      <c r="G46" t="s">
        <v>220</v>
      </c>
      <c r="H46">
        <v>5195</v>
      </c>
      <c r="I46">
        <v>13</v>
      </c>
      <c r="J46">
        <v>16.899999999999999</v>
      </c>
      <c r="K46">
        <v>16.899999999999999</v>
      </c>
      <c r="L46">
        <f t="shared" si="0"/>
        <v>0.76923076923076927</v>
      </c>
      <c r="M46">
        <f t="shared" si="1"/>
        <v>0.11394335230683671</v>
      </c>
      <c r="N46">
        <f t="shared" si="2"/>
        <v>0.22788670461367352</v>
      </c>
      <c r="O46">
        <f t="shared" si="3"/>
        <v>0.11394335230683678</v>
      </c>
    </row>
    <row r="47" spans="1:15">
      <c r="A47" t="s">
        <v>219</v>
      </c>
      <c r="B47">
        <v>1</v>
      </c>
      <c r="C47" t="s">
        <v>213</v>
      </c>
      <c r="D47">
        <v>1093</v>
      </c>
      <c r="E47">
        <v>614</v>
      </c>
      <c r="F47">
        <v>32</v>
      </c>
      <c r="G47" t="s">
        <v>220</v>
      </c>
      <c r="H47">
        <v>5241</v>
      </c>
      <c r="I47">
        <v>7</v>
      </c>
      <c r="J47">
        <v>6.4</v>
      </c>
      <c r="K47">
        <v>6.4</v>
      </c>
      <c r="L47">
        <f t="shared" si="0"/>
        <v>0.7</v>
      </c>
      <c r="M47">
        <f t="shared" si="1"/>
        <v>0.15490195998574319</v>
      </c>
      <c r="N47">
        <f t="shared" si="2"/>
        <v>0.19382002601611284</v>
      </c>
      <c r="O47">
        <f t="shared" si="3"/>
        <v>3.8918066030369625E-2</v>
      </c>
    </row>
    <row r="48" spans="1:15">
      <c r="A48" t="s">
        <v>219</v>
      </c>
      <c r="B48">
        <v>1</v>
      </c>
      <c r="C48" t="s">
        <v>213</v>
      </c>
      <c r="D48">
        <v>1093</v>
      </c>
      <c r="E48">
        <v>614</v>
      </c>
      <c r="F48">
        <v>32</v>
      </c>
      <c r="G48" t="s">
        <v>220</v>
      </c>
      <c r="H48">
        <v>5304</v>
      </c>
      <c r="I48">
        <v>8</v>
      </c>
      <c r="J48">
        <v>8.1</v>
      </c>
      <c r="K48">
        <v>8.1</v>
      </c>
      <c r="L48">
        <f t="shared" si="0"/>
        <v>0.8</v>
      </c>
      <c r="M48">
        <f t="shared" si="1"/>
        <v>9.691001300805642E-2</v>
      </c>
      <c r="N48">
        <f t="shared" si="2"/>
        <v>9.15149811213503E-2</v>
      </c>
      <c r="O48">
        <f t="shared" si="3"/>
        <v>5.3950318867061059E-3</v>
      </c>
    </row>
    <row r="49" spans="1:15">
      <c r="A49" t="s">
        <v>219</v>
      </c>
      <c r="B49">
        <v>1</v>
      </c>
      <c r="C49" t="s">
        <v>213</v>
      </c>
      <c r="D49">
        <v>1093</v>
      </c>
      <c r="E49">
        <v>614</v>
      </c>
      <c r="F49">
        <v>32</v>
      </c>
      <c r="G49" t="s">
        <v>220</v>
      </c>
      <c r="H49">
        <v>4633</v>
      </c>
      <c r="I49">
        <v>4</v>
      </c>
      <c r="J49">
        <v>2.5</v>
      </c>
      <c r="K49">
        <v>2.5</v>
      </c>
      <c r="L49">
        <f t="shared" si="0"/>
        <v>0.4</v>
      </c>
      <c r="M49">
        <f t="shared" si="1"/>
        <v>0.3979400086720376</v>
      </c>
      <c r="N49">
        <f t="shared" si="2"/>
        <v>0.6020599913279624</v>
      </c>
      <c r="O49">
        <f t="shared" si="3"/>
        <v>0.20411998265592479</v>
      </c>
    </row>
    <row r="50" spans="1:15">
      <c r="A50" t="s">
        <v>221</v>
      </c>
      <c r="B50">
        <v>1</v>
      </c>
      <c r="C50" t="s">
        <v>213</v>
      </c>
      <c r="D50">
        <v>1024</v>
      </c>
      <c r="E50">
        <v>768</v>
      </c>
      <c r="F50">
        <v>24</v>
      </c>
      <c r="G50" t="s">
        <v>222</v>
      </c>
      <c r="H50">
        <v>5015</v>
      </c>
      <c r="I50">
        <v>20</v>
      </c>
      <c r="J50">
        <v>19.600000000000001</v>
      </c>
      <c r="K50">
        <v>19.600000000000001</v>
      </c>
      <c r="L50">
        <f t="shared" si="0"/>
        <v>0.5</v>
      </c>
      <c r="M50">
        <f t="shared" si="1"/>
        <v>0.3010299956639812</v>
      </c>
      <c r="N50">
        <f t="shared" si="2"/>
        <v>0.29225607135647602</v>
      </c>
      <c r="O50">
        <f t="shared" si="3"/>
        <v>8.7739243075051765E-3</v>
      </c>
    </row>
    <row r="51" spans="1:15">
      <c r="A51" t="s">
        <v>221</v>
      </c>
      <c r="B51">
        <v>1</v>
      </c>
      <c r="C51" t="s">
        <v>213</v>
      </c>
      <c r="D51">
        <v>1024</v>
      </c>
      <c r="E51">
        <v>768</v>
      </c>
      <c r="F51">
        <v>24</v>
      </c>
      <c r="G51" t="s">
        <v>222</v>
      </c>
      <c r="H51">
        <v>2990</v>
      </c>
      <c r="I51">
        <v>25</v>
      </c>
      <c r="J51">
        <v>25.6</v>
      </c>
      <c r="K51">
        <v>25.6</v>
      </c>
      <c r="L51">
        <f t="shared" si="0"/>
        <v>0.4</v>
      </c>
      <c r="M51">
        <f t="shared" si="1"/>
        <v>0.3979400086720376</v>
      </c>
      <c r="N51">
        <f t="shared" si="2"/>
        <v>0.40823996531184958</v>
      </c>
      <c r="O51">
        <f t="shared" si="3"/>
        <v>1.029995663981198E-2</v>
      </c>
    </row>
    <row r="52" spans="1:15">
      <c r="A52" t="s">
        <v>221</v>
      </c>
      <c r="B52">
        <v>1</v>
      </c>
      <c r="C52" t="s">
        <v>213</v>
      </c>
      <c r="D52">
        <v>1024</v>
      </c>
      <c r="E52">
        <v>768</v>
      </c>
      <c r="F52">
        <v>24</v>
      </c>
      <c r="G52" t="s">
        <v>222</v>
      </c>
      <c r="H52">
        <v>3215</v>
      </c>
      <c r="I52">
        <v>30</v>
      </c>
      <c r="J52">
        <v>22.5</v>
      </c>
      <c r="K52">
        <v>22.5</v>
      </c>
      <c r="L52">
        <f t="shared" si="0"/>
        <v>0.33333333333333331</v>
      </c>
      <c r="M52">
        <f t="shared" si="1"/>
        <v>0.47712125471966244</v>
      </c>
      <c r="N52">
        <f t="shared" si="2"/>
        <v>0.35218251811136247</v>
      </c>
      <c r="O52">
        <f t="shared" si="3"/>
        <v>0.12493873660829991</v>
      </c>
    </row>
    <row r="53" spans="1:15">
      <c r="A53" t="s">
        <v>221</v>
      </c>
      <c r="B53">
        <v>1</v>
      </c>
      <c r="C53" t="s">
        <v>213</v>
      </c>
      <c r="D53">
        <v>1024</v>
      </c>
      <c r="E53">
        <v>768</v>
      </c>
      <c r="F53">
        <v>24</v>
      </c>
      <c r="G53" t="s">
        <v>222</v>
      </c>
      <c r="H53">
        <v>6047</v>
      </c>
      <c r="I53">
        <v>40</v>
      </c>
      <c r="J53">
        <v>32.4</v>
      </c>
      <c r="K53">
        <v>32.4</v>
      </c>
      <c r="L53">
        <f t="shared" si="0"/>
        <v>0.25</v>
      </c>
      <c r="M53">
        <f t="shared" si="1"/>
        <v>0.6020599913279624</v>
      </c>
      <c r="N53">
        <f t="shared" si="2"/>
        <v>0.51054501020661214</v>
      </c>
      <c r="O53">
        <f t="shared" si="3"/>
        <v>9.1514981121350258E-2</v>
      </c>
    </row>
    <row r="54" spans="1:15">
      <c r="A54" t="s">
        <v>221</v>
      </c>
      <c r="B54">
        <v>1</v>
      </c>
      <c r="C54" t="s">
        <v>213</v>
      </c>
      <c r="D54">
        <v>1024</v>
      </c>
      <c r="E54">
        <v>768</v>
      </c>
      <c r="F54">
        <v>24</v>
      </c>
      <c r="G54" t="s">
        <v>222</v>
      </c>
      <c r="H54">
        <v>4734</v>
      </c>
      <c r="I54">
        <v>4</v>
      </c>
      <c r="J54">
        <v>0.4</v>
      </c>
      <c r="K54">
        <v>0.4</v>
      </c>
      <c r="L54">
        <f t="shared" si="0"/>
        <v>0.4</v>
      </c>
      <c r="M54">
        <f t="shared" si="1"/>
        <v>0.3979400086720376</v>
      </c>
      <c r="N54">
        <f t="shared" si="2"/>
        <v>1.3979400086720377</v>
      </c>
      <c r="O54">
        <f t="shared" si="3"/>
        <v>0.99999999999999989</v>
      </c>
    </row>
    <row r="55" spans="1:15">
      <c r="A55" t="s">
        <v>221</v>
      </c>
      <c r="B55">
        <v>1</v>
      </c>
      <c r="C55" t="s">
        <v>213</v>
      </c>
      <c r="D55">
        <v>1024</v>
      </c>
      <c r="E55">
        <v>768</v>
      </c>
      <c r="F55">
        <v>24</v>
      </c>
      <c r="G55" t="s">
        <v>222</v>
      </c>
      <c r="H55">
        <v>3118</v>
      </c>
      <c r="I55">
        <v>11</v>
      </c>
      <c r="J55">
        <v>12.1</v>
      </c>
      <c r="K55">
        <v>12.1</v>
      </c>
      <c r="L55">
        <f t="shared" si="0"/>
        <v>0.90909090909090906</v>
      </c>
      <c r="M55">
        <f t="shared" si="1"/>
        <v>4.1392685158225077E-2</v>
      </c>
      <c r="N55">
        <f t="shared" si="2"/>
        <v>8.2785370316450071E-2</v>
      </c>
      <c r="O55">
        <f t="shared" si="3"/>
        <v>4.1392685158225015E-2</v>
      </c>
    </row>
    <row r="56" spans="1:15">
      <c r="A56" t="s">
        <v>221</v>
      </c>
      <c r="B56">
        <v>1</v>
      </c>
      <c r="C56" t="s">
        <v>213</v>
      </c>
      <c r="D56">
        <v>1024</v>
      </c>
      <c r="E56">
        <v>768</v>
      </c>
      <c r="F56">
        <v>24</v>
      </c>
      <c r="G56" t="s">
        <v>222</v>
      </c>
      <c r="H56">
        <v>9246</v>
      </c>
      <c r="I56">
        <v>2.5</v>
      </c>
      <c r="J56">
        <v>1.6</v>
      </c>
      <c r="K56">
        <v>1.6</v>
      </c>
      <c r="L56">
        <f t="shared" si="0"/>
        <v>0.25</v>
      </c>
      <c r="M56">
        <f t="shared" si="1"/>
        <v>0.6020599913279624</v>
      </c>
      <c r="N56">
        <f t="shared" si="2"/>
        <v>0.79588001734407521</v>
      </c>
      <c r="O56">
        <f t="shared" si="3"/>
        <v>0.19382002601611281</v>
      </c>
    </row>
    <row r="57" spans="1:15">
      <c r="A57" t="s">
        <v>221</v>
      </c>
      <c r="B57">
        <v>1</v>
      </c>
      <c r="C57" t="s">
        <v>213</v>
      </c>
      <c r="D57">
        <v>1024</v>
      </c>
      <c r="E57">
        <v>768</v>
      </c>
      <c r="F57">
        <v>24</v>
      </c>
      <c r="G57" t="s">
        <v>222</v>
      </c>
      <c r="H57">
        <v>3006</v>
      </c>
      <c r="I57">
        <v>3</v>
      </c>
      <c r="J57">
        <v>3.6</v>
      </c>
      <c r="K57">
        <v>3.6</v>
      </c>
      <c r="L57">
        <f t="shared" si="0"/>
        <v>0.3</v>
      </c>
      <c r="M57">
        <f t="shared" si="1"/>
        <v>0.52287874528033762</v>
      </c>
      <c r="N57">
        <f t="shared" si="2"/>
        <v>0.44369749923271273</v>
      </c>
      <c r="O57">
        <f t="shared" si="3"/>
        <v>7.9181246047624887E-2</v>
      </c>
    </row>
    <row r="58" spans="1:15">
      <c r="A58" t="s">
        <v>221</v>
      </c>
      <c r="B58">
        <v>1</v>
      </c>
      <c r="C58" t="s">
        <v>213</v>
      </c>
      <c r="D58">
        <v>1024</v>
      </c>
      <c r="E58">
        <v>768</v>
      </c>
      <c r="F58">
        <v>24</v>
      </c>
      <c r="G58" t="s">
        <v>222</v>
      </c>
      <c r="H58">
        <v>5342</v>
      </c>
      <c r="I58">
        <v>9</v>
      </c>
      <c r="J58">
        <v>6.4</v>
      </c>
      <c r="K58">
        <v>6.4</v>
      </c>
      <c r="L58">
        <f t="shared" si="0"/>
        <v>0.9</v>
      </c>
      <c r="M58">
        <f t="shared" si="1"/>
        <v>4.5757490560675143E-2</v>
      </c>
      <c r="N58">
        <f t="shared" si="2"/>
        <v>0.19382002601611284</v>
      </c>
      <c r="O58">
        <f t="shared" si="3"/>
        <v>0.14806253545543768</v>
      </c>
    </row>
    <row r="59" spans="1:15">
      <c r="A59" t="s">
        <v>221</v>
      </c>
      <c r="B59">
        <v>1</v>
      </c>
      <c r="C59" t="s">
        <v>213</v>
      </c>
      <c r="D59">
        <v>1024</v>
      </c>
      <c r="E59">
        <v>768</v>
      </c>
      <c r="F59">
        <v>24</v>
      </c>
      <c r="G59" t="s">
        <v>222</v>
      </c>
      <c r="H59">
        <v>2590</v>
      </c>
      <c r="I59">
        <v>8</v>
      </c>
      <c r="J59">
        <v>4.9000000000000004</v>
      </c>
      <c r="K59">
        <v>4.9000000000000004</v>
      </c>
      <c r="L59">
        <f t="shared" si="0"/>
        <v>0.8</v>
      </c>
      <c r="M59">
        <f t="shared" si="1"/>
        <v>9.691001300805642E-2</v>
      </c>
      <c r="N59">
        <f t="shared" si="2"/>
        <v>0.30980391997148626</v>
      </c>
      <c r="O59">
        <f t="shared" si="3"/>
        <v>0.21289390696342991</v>
      </c>
    </row>
    <row r="60" spans="1:15">
      <c r="A60" t="s">
        <v>221</v>
      </c>
      <c r="B60">
        <v>1</v>
      </c>
      <c r="C60" t="s">
        <v>213</v>
      </c>
      <c r="D60">
        <v>1024</v>
      </c>
      <c r="E60">
        <v>768</v>
      </c>
      <c r="F60">
        <v>24</v>
      </c>
      <c r="G60" t="s">
        <v>222</v>
      </c>
      <c r="H60">
        <v>3662</v>
      </c>
      <c r="I60">
        <v>25</v>
      </c>
      <c r="J60">
        <v>28.9</v>
      </c>
      <c r="K60">
        <v>28.9</v>
      </c>
      <c r="L60">
        <f t="shared" si="0"/>
        <v>0.4</v>
      </c>
      <c r="M60">
        <f t="shared" si="1"/>
        <v>0.3979400086720376</v>
      </c>
      <c r="N60">
        <f t="shared" si="2"/>
        <v>0.46089784275654783</v>
      </c>
      <c r="O60">
        <f t="shared" si="3"/>
        <v>6.2957834084510222E-2</v>
      </c>
    </row>
    <row r="61" spans="1:15">
      <c r="A61" t="s">
        <v>221</v>
      </c>
      <c r="B61">
        <v>1</v>
      </c>
      <c r="C61" t="s">
        <v>213</v>
      </c>
      <c r="D61">
        <v>1024</v>
      </c>
      <c r="E61">
        <v>768</v>
      </c>
      <c r="F61">
        <v>24</v>
      </c>
      <c r="G61" t="s">
        <v>222</v>
      </c>
      <c r="H61">
        <v>3438</v>
      </c>
      <c r="I61">
        <v>13</v>
      </c>
      <c r="J61">
        <v>16.899999999999999</v>
      </c>
      <c r="K61">
        <v>16.899999999999999</v>
      </c>
      <c r="L61">
        <f t="shared" si="0"/>
        <v>0.76923076923076927</v>
      </c>
      <c r="M61">
        <f t="shared" si="1"/>
        <v>0.11394335230683671</v>
      </c>
      <c r="N61">
        <f t="shared" si="2"/>
        <v>0.22788670461367352</v>
      </c>
      <c r="O61">
        <f t="shared" si="3"/>
        <v>0.11394335230683678</v>
      </c>
    </row>
    <row r="62" spans="1:15">
      <c r="A62" t="s">
        <v>221</v>
      </c>
      <c r="B62">
        <v>1</v>
      </c>
      <c r="C62" t="s">
        <v>213</v>
      </c>
      <c r="D62">
        <v>1024</v>
      </c>
      <c r="E62">
        <v>768</v>
      </c>
      <c r="F62">
        <v>24</v>
      </c>
      <c r="G62" t="s">
        <v>222</v>
      </c>
      <c r="H62">
        <v>3663</v>
      </c>
      <c r="I62">
        <v>4</v>
      </c>
      <c r="J62">
        <v>2.5</v>
      </c>
      <c r="K62">
        <v>2.5</v>
      </c>
      <c r="L62">
        <f t="shared" si="0"/>
        <v>0.4</v>
      </c>
      <c r="M62">
        <f t="shared" si="1"/>
        <v>0.3979400086720376</v>
      </c>
      <c r="N62">
        <f t="shared" si="2"/>
        <v>0.6020599913279624</v>
      </c>
      <c r="O62">
        <f t="shared" si="3"/>
        <v>0.20411998265592479</v>
      </c>
    </row>
    <row r="63" spans="1:15">
      <c r="A63" t="s">
        <v>221</v>
      </c>
      <c r="B63">
        <v>1</v>
      </c>
      <c r="C63" t="s">
        <v>213</v>
      </c>
      <c r="D63">
        <v>1024</v>
      </c>
      <c r="E63">
        <v>768</v>
      </c>
      <c r="F63">
        <v>24</v>
      </c>
      <c r="G63" t="s">
        <v>222</v>
      </c>
      <c r="H63">
        <v>2368</v>
      </c>
      <c r="I63">
        <v>9</v>
      </c>
      <c r="J63">
        <v>8.1</v>
      </c>
      <c r="K63">
        <v>8.1</v>
      </c>
      <c r="L63">
        <f t="shared" si="0"/>
        <v>0.9</v>
      </c>
      <c r="M63">
        <f t="shared" si="1"/>
        <v>4.5757490560675143E-2</v>
      </c>
      <c r="N63">
        <f t="shared" si="2"/>
        <v>9.15149811213503E-2</v>
      </c>
      <c r="O63">
        <f t="shared" si="3"/>
        <v>4.5757490560675171E-2</v>
      </c>
    </row>
    <row r="64" spans="1:15">
      <c r="A64" t="s">
        <v>221</v>
      </c>
      <c r="B64">
        <v>1</v>
      </c>
      <c r="C64" t="s">
        <v>213</v>
      </c>
      <c r="D64">
        <v>1024</v>
      </c>
      <c r="E64">
        <v>768</v>
      </c>
      <c r="F64">
        <v>24</v>
      </c>
      <c r="G64" t="s">
        <v>222</v>
      </c>
      <c r="H64">
        <v>2765</v>
      </c>
      <c r="I64">
        <v>11</v>
      </c>
      <c r="J64">
        <v>14.4</v>
      </c>
      <c r="K64">
        <v>14.4</v>
      </c>
      <c r="L64">
        <f t="shared" si="0"/>
        <v>0.90909090909090906</v>
      </c>
      <c r="M64">
        <f t="shared" si="1"/>
        <v>4.1392685158225077E-2</v>
      </c>
      <c r="N64">
        <f t="shared" si="2"/>
        <v>0.15836249209524964</v>
      </c>
      <c r="O64">
        <f t="shared" si="3"/>
        <v>0.11696980693702461</v>
      </c>
    </row>
    <row r="65" spans="1:15">
      <c r="A65" t="s">
        <v>221</v>
      </c>
      <c r="B65">
        <v>1</v>
      </c>
      <c r="C65" t="s">
        <v>213</v>
      </c>
      <c r="D65">
        <v>1024</v>
      </c>
      <c r="E65">
        <v>768</v>
      </c>
      <c r="F65">
        <v>24</v>
      </c>
      <c r="G65" t="s">
        <v>222</v>
      </c>
      <c r="H65">
        <v>2510</v>
      </c>
      <c r="I65">
        <v>1</v>
      </c>
      <c r="J65">
        <v>0.9</v>
      </c>
      <c r="K65">
        <v>0.9</v>
      </c>
      <c r="L65">
        <f t="shared" si="0"/>
        <v>0.1</v>
      </c>
      <c r="M65">
        <f t="shared" si="1"/>
        <v>1</v>
      </c>
      <c r="N65">
        <f t="shared" si="2"/>
        <v>1.045757490560675</v>
      </c>
      <c r="O65">
        <f t="shared" si="3"/>
        <v>4.575749056067524E-2</v>
      </c>
    </row>
    <row r="66" spans="1:15">
      <c r="A66" t="s">
        <v>223</v>
      </c>
      <c r="B66">
        <v>1</v>
      </c>
      <c r="C66" t="s">
        <v>213</v>
      </c>
      <c r="D66">
        <v>1280</v>
      </c>
      <c r="E66">
        <v>800</v>
      </c>
      <c r="F66">
        <v>32</v>
      </c>
      <c r="G66" t="s">
        <v>224</v>
      </c>
      <c r="H66">
        <v>11110</v>
      </c>
      <c r="I66">
        <v>18</v>
      </c>
      <c r="J66">
        <v>19.600000000000001</v>
      </c>
      <c r="K66">
        <v>19.600000000000001</v>
      </c>
      <c r="L66">
        <f t="shared" si="0"/>
        <v>0.55555555555555558</v>
      </c>
      <c r="M66">
        <f t="shared" si="1"/>
        <v>0.25527250510330601</v>
      </c>
      <c r="N66">
        <f t="shared" si="2"/>
        <v>0.29225607135647602</v>
      </c>
      <c r="O66">
        <f t="shared" si="3"/>
        <v>3.6983566253169953E-2</v>
      </c>
    </row>
    <row r="67" spans="1:15">
      <c r="A67" t="s">
        <v>223</v>
      </c>
      <c r="B67">
        <v>1</v>
      </c>
      <c r="C67" t="s">
        <v>213</v>
      </c>
      <c r="D67">
        <v>1280</v>
      </c>
      <c r="E67">
        <v>800</v>
      </c>
      <c r="F67">
        <v>32</v>
      </c>
      <c r="G67" t="s">
        <v>224</v>
      </c>
      <c r="H67">
        <v>9219</v>
      </c>
      <c r="I67">
        <v>2</v>
      </c>
      <c r="J67">
        <v>0.4</v>
      </c>
      <c r="K67">
        <v>0.4</v>
      </c>
      <c r="L67">
        <f t="shared" ref="L67:L130" si="4">MIN(I67,10)/MAX(I67,10)</f>
        <v>0.2</v>
      </c>
      <c r="M67">
        <f t="shared" ref="M67:M130" si="5">LOG(1/L67)</f>
        <v>0.69897000433601886</v>
      </c>
      <c r="N67">
        <f t="shared" ref="N67:N130" si="6">LOG(1/(MIN(K67,10)/MAX(K67,10)))</f>
        <v>1.3979400086720377</v>
      </c>
      <c r="O67">
        <f t="shared" ref="O67:O130" si="7">ABS(LOG(L67)-LOG(MIN(K67,10)/MAX(K67,10)))</f>
        <v>0.69897000433601875</v>
      </c>
    </row>
    <row r="68" spans="1:15">
      <c r="A68" t="s">
        <v>223</v>
      </c>
      <c r="B68">
        <v>1</v>
      </c>
      <c r="C68" t="s">
        <v>213</v>
      </c>
      <c r="D68">
        <v>1280</v>
      </c>
      <c r="E68">
        <v>800</v>
      </c>
      <c r="F68">
        <v>32</v>
      </c>
      <c r="G68" t="s">
        <v>224</v>
      </c>
      <c r="H68">
        <v>17978</v>
      </c>
      <c r="I68">
        <v>21</v>
      </c>
      <c r="J68">
        <v>28.9</v>
      </c>
      <c r="K68">
        <v>28.9</v>
      </c>
      <c r="L68">
        <f t="shared" si="4"/>
        <v>0.47619047619047616</v>
      </c>
      <c r="M68">
        <f t="shared" si="5"/>
        <v>0.3222192947339193</v>
      </c>
      <c r="N68">
        <f t="shared" si="6"/>
        <v>0.46089784275654783</v>
      </c>
      <c r="O68">
        <f t="shared" si="7"/>
        <v>0.13867854802262852</v>
      </c>
    </row>
    <row r="69" spans="1:15">
      <c r="A69" t="s">
        <v>223</v>
      </c>
      <c r="B69">
        <v>1</v>
      </c>
      <c r="C69" t="s">
        <v>213</v>
      </c>
      <c r="D69">
        <v>1280</v>
      </c>
      <c r="E69">
        <v>800</v>
      </c>
      <c r="F69">
        <v>32</v>
      </c>
      <c r="G69" t="s">
        <v>224</v>
      </c>
      <c r="H69">
        <v>6443</v>
      </c>
      <c r="I69">
        <v>12</v>
      </c>
      <c r="J69">
        <v>12.1</v>
      </c>
      <c r="K69">
        <v>12.1</v>
      </c>
      <c r="L69">
        <f t="shared" si="4"/>
        <v>0.83333333333333337</v>
      </c>
      <c r="M69">
        <f t="shared" si="5"/>
        <v>7.9181246047624818E-2</v>
      </c>
      <c r="N69">
        <f t="shared" si="6"/>
        <v>8.2785370316450071E-2</v>
      </c>
      <c r="O69">
        <f t="shared" si="7"/>
        <v>3.6041242688252678E-3</v>
      </c>
    </row>
    <row r="70" spans="1:15">
      <c r="A70" t="s">
        <v>223</v>
      </c>
      <c r="B70">
        <v>1</v>
      </c>
      <c r="C70" t="s">
        <v>213</v>
      </c>
      <c r="D70">
        <v>1280</v>
      </c>
      <c r="E70">
        <v>800</v>
      </c>
      <c r="F70">
        <v>32</v>
      </c>
      <c r="G70" t="s">
        <v>224</v>
      </c>
      <c r="H70">
        <v>5226</v>
      </c>
      <c r="I70">
        <v>7</v>
      </c>
      <c r="J70">
        <v>4.9000000000000004</v>
      </c>
      <c r="K70">
        <v>4.9000000000000004</v>
      </c>
      <c r="L70">
        <f t="shared" si="4"/>
        <v>0.7</v>
      </c>
      <c r="M70">
        <f t="shared" si="5"/>
        <v>0.15490195998574319</v>
      </c>
      <c r="N70">
        <f t="shared" si="6"/>
        <v>0.30980391997148626</v>
      </c>
      <c r="O70">
        <f t="shared" si="7"/>
        <v>0.15490195998574313</v>
      </c>
    </row>
    <row r="71" spans="1:15">
      <c r="A71" t="s">
        <v>223</v>
      </c>
      <c r="B71">
        <v>1</v>
      </c>
      <c r="C71" t="s">
        <v>213</v>
      </c>
      <c r="D71">
        <v>1280</v>
      </c>
      <c r="E71">
        <v>800</v>
      </c>
      <c r="F71">
        <v>32</v>
      </c>
      <c r="G71" t="s">
        <v>224</v>
      </c>
      <c r="H71">
        <v>5086</v>
      </c>
      <c r="I71">
        <v>6</v>
      </c>
      <c r="J71">
        <v>6.4</v>
      </c>
      <c r="K71">
        <v>6.4</v>
      </c>
      <c r="L71">
        <f t="shared" si="4"/>
        <v>0.6</v>
      </c>
      <c r="M71">
        <f t="shared" si="5"/>
        <v>0.22184874961635639</v>
      </c>
      <c r="N71">
        <f t="shared" si="6"/>
        <v>0.19382002601611284</v>
      </c>
      <c r="O71">
        <f t="shared" si="7"/>
        <v>2.8028723600243582E-2</v>
      </c>
    </row>
    <row r="72" spans="1:15">
      <c r="A72" t="s">
        <v>223</v>
      </c>
      <c r="B72">
        <v>1</v>
      </c>
      <c r="C72" t="s">
        <v>213</v>
      </c>
      <c r="D72">
        <v>1280</v>
      </c>
      <c r="E72">
        <v>800</v>
      </c>
      <c r="F72">
        <v>32</v>
      </c>
      <c r="G72" t="s">
        <v>224</v>
      </c>
      <c r="H72">
        <v>7659</v>
      </c>
      <c r="I72">
        <v>7</v>
      </c>
      <c r="J72">
        <v>8.1</v>
      </c>
      <c r="K72">
        <v>8.1</v>
      </c>
      <c r="L72">
        <f t="shared" si="4"/>
        <v>0.7</v>
      </c>
      <c r="M72">
        <f t="shared" si="5"/>
        <v>0.15490195998574319</v>
      </c>
      <c r="N72">
        <f t="shared" si="6"/>
        <v>9.15149811213503E-2</v>
      </c>
      <c r="O72">
        <f t="shared" si="7"/>
        <v>6.3386978864392901E-2</v>
      </c>
    </row>
    <row r="73" spans="1:15">
      <c r="A73" t="s">
        <v>223</v>
      </c>
      <c r="B73">
        <v>1</v>
      </c>
      <c r="C73" t="s">
        <v>213</v>
      </c>
      <c r="D73">
        <v>1280</v>
      </c>
      <c r="E73">
        <v>800</v>
      </c>
      <c r="F73">
        <v>32</v>
      </c>
      <c r="G73" t="s">
        <v>224</v>
      </c>
      <c r="H73">
        <v>4544</v>
      </c>
      <c r="I73">
        <v>2</v>
      </c>
      <c r="J73">
        <v>0.9</v>
      </c>
      <c r="K73">
        <v>0.9</v>
      </c>
      <c r="L73">
        <f t="shared" si="4"/>
        <v>0.2</v>
      </c>
      <c r="M73">
        <f t="shared" si="5"/>
        <v>0.69897000433601886</v>
      </c>
      <c r="N73">
        <f t="shared" si="6"/>
        <v>1.045757490560675</v>
      </c>
      <c r="O73">
        <f t="shared" si="7"/>
        <v>0.34678748622465649</v>
      </c>
    </row>
    <row r="74" spans="1:15">
      <c r="A74" t="s">
        <v>223</v>
      </c>
      <c r="B74">
        <v>1</v>
      </c>
      <c r="C74" t="s">
        <v>213</v>
      </c>
      <c r="D74">
        <v>1280</v>
      </c>
      <c r="E74">
        <v>800</v>
      </c>
      <c r="F74">
        <v>32</v>
      </c>
      <c r="G74" t="s">
        <v>224</v>
      </c>
      <c r="H74">
        <v>5364</v>
      </c>
      <c r="I74">
        <v>3</v>
      </c>
      <c r="J74">
        <v>1.6</v>
      </c>
      <c r="K74">
        <v>1.6</v>
      </c>
      <c r="L74">
        <f t="shared" si="4"/>
        <v>0.3</v>
      </c>
      <c r="M74">
        <f t="shared" si="5"/>
        <v>0.52287874528033762</v>
      </c>
      <c r="N74">
        <f t="shared" si="6"/>
        <v>0.79588001734407521</v>
      </c>
      <c r="O74">
        <f t="shared" si="7"/>
        <v>0.27300127206373759</v>
      </c>
    </row>
    <row r="75" spans="1:15">
      <c r="A75" t="s">
        <v>223</v>
      </c>
      <c r="B75">
        <v>1</v>
      </c>
      <c r="C75" t="s">
        <v>213</v>
      </c>
      <c r="D75">
        <v>1280</v>
      </c>
      <c r="E75">
        <v>800</v>
      </c>
      <c r="F75">
        <v>32</v>
      </c>
      <c r="G75" t="s">
        <v>224</v>
      </c>
      <c r="H75">
        <v>5554</v>
      </c>
      <c r="I75">
        <v>4</v>
      </c>
      <c r="J75">
        <v>2.5</v>
      </c>
      <c r="K75">
        <v>2.5</v>
      </c>
      <c r="L75">
        <f t="shared" si="4"/>
        <v>0.4</v>
      </c>
      <c r="M75">
        <f t="shared" si="5"/>
        <v>0.3979400086720376</v>
      </c>
      <c r="N75">
        <f t="shared" si="6"/>
        <v>0.6020599913279624</v>
      </c>
      <c r="O75">
        <f t="shared" si="7"/>
        <v>0.20411998265592479</v>
      </c>
    </row>
    <row r="76" spans="1:15">
      <c r="A76" t="s">
        <v>223</v>
      </c>
      <c r="B76">
        <v>1</v>
      </c>
      <c r="C76" t="s">
        <v>213</v>
      </c>
      <c r="D76">
        <v>1280</v>
      </c>
      <c r="E76">
        <v>800</v>
      </c>
      <c r="F76">
        <v>32</v>
      </c>
      <c r="G76" t="s">
        <v>224</v>
      </c>
      <c r="H76">
        <v>6349</v>
      </c>
      <c r="I76">
        <v>17</v>
      </c>
      <c r="J76">
        <v>25.6</v>
      </c>
      <c r="K76">
        <v>25.6</v>
      </c>
      <c r="L76">
        <f t="shared" si="4"/>
        <v>0.58823529411764708</v>
      </c>
      <c r="M76">
        <f t="shared" si="5"/>
        <v>0.23044892137827391</v>
      </c>
      <c r="N76">
        <f t="shared" si="6"/>
        <v>0.40823996531184958</v>
      </c>
      <c r="O76">
        <f t="shared" si="7"/>
        <v>0.17779104393357567</v>
      </c>
    </row>
    <row r="77" spans="1:15">
      <c r="A77" t="s">
        <v>223</v>
      </c>
      <c r="B77">
        <v>1</v>
      </c>
      <c r="C77" t="s">
        <v>213</v>
      </c>
      <c r="D77">
        <v>1280</v>
      </c>
      <c r="E77">
        <v>800</v>
      </c>
      <c r="F77">
        <v>32</v>
      </c>
      <c r="G77" t="s">
        <v>224</v>
      </c>
      <c r="H77">
        <v>6785</v>
      </c>
      <c r="I77">
        <v>15</v>
      </c>
      <c r="J77">
        <v>14.4</v>
      </c>
      <c r="K77">
        <v>14.4</v>
      </c>
      <c r="L77">
        <f t="shared" si="4"/>
        <v>0.66666666666666663</v>
      </c>
      <c r="M77">
        <f t="shared" si="5"/>
        <v>0.17609125905568124</v>
      </c>
      <c r="N77">
        <f t="shared" si="6"/>
        <v>0.15836249209524964</v>
      </c>
      <c r="O77">
        <f t="shared" si="7"/>
        <v>1.7728766960431602E-2</v>
      </c>
    </row>
    <row r="78" spans="1:15">
      <c r="A78" t="s">
        <v>223</v>
      </c>
      <c r="B78">
        <v>1</v>
      </c>
      <c r="C78" t="s">
        <v>213</v>
      </c>
      <c r="D78">
        <v>1280</v>
      </c>
      <c r="E78">
        <v>800</v>
      </c>
      <c r="F78">
        <v>32</v>
      </c>
      <c r="G78" t="s">
        <v>224</v>
      </c>
      <c r="H78">
        <v>6974</v>
      </c>
      <c r="I78">
        <v>6</v>
      </c>
      <c r="J78">
        <v>3.6</v>
      </c>
      <c r="K78">
        <v>3.6</v>
      </c>
      <c r="L78">
        <f t="shared" si="4"/>
        <v>0.6</v>
      </c>
      <c r="M78">
        <f t="shared" si="5"/>
        <v>0.22184874961635639</v>
      </c>
      <c r="N78">
        <f t="shared" si="6"/>
        <v>0.44369749923271273</v>
      </c>
      <c r="O78">
        <f t="shared" si="7"/>
        <v>0.22184874961635634</v>
      </c>
    </row>
    <row r="79" spans="1:15">
      <c r="A79" t="s">
        <v>223</v>
      </c>
      <c r="B79">
        <v>1</v>
      </c>
      <c r="C79" t="s">
        <v>213</v>
      </c>
      <c r="D79">
        <v>1280</v>
      </c>
      <c r="E79">
        <v>800</v>
      </c>
      <c r="F79">
        <v>32</v>
      </c>
      <c r="G79" t="s">
        <v>224</v>
      </c>
      <c r="H79">
        <v>8205</v>
      </c>
      <c r="I79">
        <v>23</v>
      </c>
      <c r="J79">
        <v>32.4</v>
      </c>
      <c r="K79">
        <v>32.4</v>
      </c>
      <c r="L79">
        <f t="shared" si="4"/>
        <v>0.43478260869565216</v>
      </c>
      <c r="M79">
        <f t="shared" si="5"/>
        <v>0.36172783601759295</v>
      </c>
      <c r="N79">
        <f t="shared" si="6"/>
        <v>0.51054501020661214</v>
      </c>
      <c r="O79">
        <f t="shared" si="7"/>
        <v>0.14881717418901924</v>
      </c>
    </row>
    <row r="80" spans="1:15">
      <c r="A80" t="s">
        <v>223</v>
      </c>
      <c r="B80">
        <v>1</v>
      </c>
      <c r="C80" t="s">
        <v>213</v>
      </c>
      <c r="D80">
        <v>1280</v>
      </c>
      <c r="E80">
        <v>800</v>
      </c>
      <c r="F80">
        <v>32</v>
      </c>
      <c r="G80" t="s">
        <v>224</v>
      </c>
      <c r="H80">
        <v>7114</v>
      </c>
      <c r="I80">
        <v>17</v>
      </c>
      <c r="J80">
        <v>16.899999999999999</v>
      </c>
      <c r="K80">
        <v>16.899999999999999</v>
      </c>
      <c r="L80">
        <f t="shared" si="4"/>
        <v>0.58823529411764708</v>
      </c>
      <c r="M80">
        <f t="shared" si="5"/>
        <v>0.23044892137827391</v>
      </c>
      <c r="N80">
        <f t="shared" si="6"/>
        <v>0.22788670461367352</v>
      </c>
      <c r="O80">
        <f t="shared" si="7"/>
        <v>2.5622167646003891E-3</v>
      </c>
    </row>
    <row r="81" spans="1:15">
      <c r="A81" t="s">
        <v>223</v>
      </c>
      <c r="B81">
        <v>1</v>
      </c>
      <c r="C81" t="s">
        <v>213</v>
      </c>
      <c r="D81">
        <v>1280</v>
      </c>
      <c r="E81">
        <v>800</v>
      </c>
      <c r="F81">
        <v>32</v>
      </c>
      <c r="G81" t="s">
        <v>224</v>
      </c>
      <c r="H81">
        <v>6037</v>
      </c>
      <c r="I81">
        <v>16</v>
      </c>
      <c r="J81">
        <v>22.5</v>
      </c>
      <c r="K81">
        <v>22.5</v>
      </c>
      <c r="L81">
        <f t="shared" si="4"/>
        <v>0.625</v>
      </c>
      <c r="M81">
        <f t="shared" si="5"/>
        <v>0.20411998265592479</v>
      </c>
      <c r="N81">
        <f t="shared" si="6"/>
        <v>0.35218251811136247</v>
      </c>
      <c r="O81">
        <f t="shared" si="7"/>
        <v>0.14806253545543774</v>
      </c>
    </row>
    <row r="82" spans="1:15">
      <c r="A82" t="s">
        <v>225</v>
      </c>
      <c r="B82">
        <v>1</v>
      </c>
      <c r="C82" t="s">
        <v>213</v>
      </c>
      <c r="D82">
        <v>1280</v>
      </c>
      <c r="E82">
        <v>1024</v>
      </c>
      <c r="F82">
        <v>32</v>
      </c>
      <c r="G82" t="s">
        <v>30</v>
      </c>
      <c r="H82">
        <v>9269</v>
      </c>
      <c r="I82">
        <v>25</v>
      </c>
      <c r="J82">
        <v>22.5</v>
      </c>
      <c r="K82">
        <v>22.5</v>
      </c>
      <c r="L82">
        <f t="shared" si="4"/>
        <v>0.4</v>
      </c>
      <c r="M82">
        <f t="shared" si="5"/>
        <v>0.3979400086720376</v>
      </c>
      <c r="N82">
        <f t="shared" si="6"/>
        <v>0.35218251811136247</v>
      </c>
      <c r="O82">
        <f t="shared" si="7"/>
        <v>4.5757490560675074E-2</v>
      </c>
    </row>
    <row r="83" spans="1:15">
      <c r="A83" t="s">
        <v>225</v>
      </c>
      <c r="B83">
        <v>1</v>
      </c>
      <c r="C83" t="s">
        <v>213</v>
      </c>
      <c r="D83">
        <v>1280</v>
      </c>
      <c r="E83">
        <v>1024</v>
      </c>
      <c r="F83">
        <v>32</v>
      </c>
      <c r="G83" t="s">
        <v>30</v>
      </c>
      <c r="H83">
        <v>7016</v>
      </c>
      <c r="I83">
        <v>25</v>
      </c>
      <c r="J83">
        <v>25.6</v>
      </c>
      <c r="K83">
        <v>25.6</v>
      </c>
      <c r="L83">
        <f t="shared" si="4"/>
        <v>0.4</v>
      </c>
      <c r="M83">
        <f t="shared" si="5"/>
        <v>0.3979400086720376</v>
      </c>
      <c r="N83">
        <f t="shared" si="6"/>
        <v>0.40823996531184958</v>
      </c>
      <c r="O83">
        <f t="shared" si="7"/>
        <v>1.029995663981198E-2</v>
      </c>
    </row>
    <row r="84" spans="1:15">
      <c r="A84" t="s">
        <v>225</v>
      </c>
      <c r="B84">
        <v>1</v>
      </c>
      <c r="C84" t="s">
        <v>213</v>
      </c>
      <c r="D84">
        <v>1280</v>
      </c>
      <c r="E84">
        <v>1024</v>
      </c>
      <c r="F84">
        <v>32</v>
      </c>
      <c r="G84" t="s">
        <v>30</v>
      </c>
      <c r="H84">
        <v>10502</v>
      </c>
      <c r="I84">
        <v>3</v>
      </c>
      <c r="J84">
        <v>3.6</v>
      </c>
      <c r="K84">
        <v>3.6</v>
      </c>
      <c r="L84">
        <f t="shared" si="4"/>
        <v>0.3</v>
      </c>
      <c r="M84">
        <f t="shared" si="5"/>
        <v>0.52287874528033762</v>
      </c>
      <c r="N84">
        <f t="shared" si="6"/>
        <v>0.44369749923271273</v>
      </c>
      <c r="O84">
        <f t="shared" si="7"/>
        <v>7.9181246047624887E-2</v>
      </c>
    </row>
    <row r="85" spans="1:15">
      <c r="A85" t="s">
        <v>225</v>
      </c>
      <c r="B85">
        <v>1</v>
      </c>
      <c r="C85" t="s">
        <v>213</v>
      </c>
      <c r="D85">
        <v>1280</v>
      </c>
      <c r="E85">
        <v>1024</v>
      </c>
      <c r="F85">
        <v>32</v>
      </c>
      <c r="G85" t="s">
        <v>30</v>
      </c>
      <c r="H85">
        <v>6880</v>
      </c>
      <c r="I85">
        <v>40</v>
      </c>
      <c r="J85">
        <v>28.9</v>
      </c>
      <c r="K85">
        <v>28.9</v>
      </c>
      <c r="L85">
        <f t="shared" si="4"/>
        <v>0.25</v>
      </c>
      <c r="M85">
        <f t="shared" si="5"/>
        <v>0.6020599913279624</v>
      </c>
      <c r="N85">
        <f t="shared" si="6"/>
        <v>0.46089784275654783</v>
      </c>
      <c r="O85">
        <f t="shared" si="7"/>
        <v>0.14116214857141457</v>
      </c>
    </row>
    <row r="86" spans="1:15">
      <c r="A86" t="s">
        <v>225</v>
      </c>
      <c r="B86">
        <v>1</v>
      </c>
      <c r="C86" t="s">
        <v>213</v>
      </c>
      <c r="D86">
        <v>1280</v>
      </c>
      <c r="E86">
        <v>1024</v>
      </c>
      <c r="F86">
        <v>32</v>
      </c>
      <c r="G86" t="s">
        <v>30</v>
      </c>
      <c r="H86">
        <v>6382</v>
      </c>
      <c r="I86">
        <v>8</v>
      </c>
      <c r="J86">
        <v>8.1</v>
      </c>
      <c r="K86">
        <v>8.1</v>
      </c>
      <c r="L86">
        <f t="shared" si="4"/>
        <v>0.8</v>
      </c>
      <c r="M86">
        <f t="shared" si="5"/>
        <v>9.691001300805642E-2</v>
      </c>
      <c r="N86">
        <f t="shared" si="6"/>
        <v>9.15149811213503E-2</v>
      </c>
      <c r="O86">
        <f t="shared" si="7"/>
        <v>5.3950318867061059E-3</v>
      </c>
    </row>
    <row r="87" spans="1:15">
      <c r="A87" t="s">
        <v>225</v>
      </c>
      <c r="B87">
        <v>1</v>
      </c>
      <c r="C87" t="s">
        <v>213</v>
      </c>
      <c r="D87">
        <v>1280</v>
      </c>
      <c r="E87">
        <v>1024</v>
      </c>
      <c r="F87">
        <v>32</v>
      </c>
      <c r="G87" t="s">
        <v>30</v>
      </c>
      <c r="H87">
        <v>11576</v>
      </c>
      <c r="I87">
        <v>14</v>
      </c>
      <c r="J87">
        <v>16.899999999999999</v>
      </c>
      <c r="K87">
        <v>16.899999999999999</v>
      </c>
      <c r="L87">
        <f t="shared" si="4"/>
        <v>0.7142857142857143</v>
      </c>
      <c r="M87">
        <f t="shared" si="5"/>
        <v>0.14612803567823801</v>
      </c>
      <c r="N87">
        <f t="shared" si="6"/>
        <v>0.22788670461367352</v>
      </c>
      <c r="O87">
        <f t="shared" si="7"/>
        <v>8.1758668935435513E-2</v>
      </c>
    </row>
    <row r="88" spans="1:15">
      <c r="A88" t="s">
        <v>225</v>
      </c>
      <c r="B88">
        <v>1</v>
      </c>
      <c r="C88" t="s">
        <v>213</v>
      </c>
      <c r="D88">
        <v>1280</v>
      </c>
      <c r="E88">
        <v>1024</v>
      </c>
      <c r="F88">
        <v>32</v>
      </c>
      <c r="G88" t="s">
        <v>30</v>
      </c>
      <c r="H88">
        <v>5414</v>
      </c>
      <c r="I88">
        <v>18</v>
      </c>
      <c r="J88">
        <v>19.600000000000001</v>
      </c>
      <c r="K88">
        <v>19.600000000000001</v>
      </c>
      <c r="L88">
        <f t="shared" si="4"/>
        <v>0.55555555555555558</v>
      </c>
      <c r="M88">
        <f t="shared" si="5"/>
        <v>0.25527250510330601</v>
      </c>
      <c r="N88">
        <f t="shared" si="6"/>
        <v>0.29225607135647602</v>
      </c>
      <c r="O88">
        <f t="shared" si="7"/>
        <v>3.6983566253169953E-2</v>
      </c>
    </row>
    <row r="89" spans="1:15">
      <c r="A89" t="s">
        <v>225</v>
      </c>
      <c r="B89">
        <v>1</v>
      </c>
      <c r="C89" t="s">
        <v>213</v>
      </c>
      <c r="D89">
        <v>1280</v>
      </c>
      <c r="E89">
        <v>1024</v>
      </c>
      <c r="F89">
        <v>32</v>
      </c>
      <c r="G89" t="s">
        <v>30</v>
      </c>
      <c r="H89">
        <v>6023</v>
      </c>
      <c r="I89">
        <v>1</v>
      </c>
      <c r="J89">
        <v>0.4</v>
      </c>
      <c r="K89">
        <v>0.4</v>
      </c>
      <c r="L89">
        <f t="shared" si="4"/>
        <v>0.1</v>
      </c>
      <c r="M89">
        <f t="shared" si="5"/>
        <v>1</v>
      </c>
      <c r="N89">
        <f t="shared" si="6"/>
        <v>1.3979400086720377</v>
      </c>
      <c r="O89">
        <f t="shared" si="7"/>
        <v>0.39794000867203749</v>
      </c>
    </row>
    <row r="90" spans="1:15">
      <c r="A90" t="s">
        <v>225</v>
      </c>
      <c r="B90">
        <v>1</v>
      </c>
      <c r="C90" t="s">
        <v>213</v>
      </c>
      <c r="D90">
        <v>1280</v>
      </c>
      <c r="E90">
        <v>1024</v>
      </c>
      <c r="F90">
        <v>32</v>
      </c>
      <c r="G90" t="s">
        <v>30</v>
      </c>
      <c r="H90">
        <v>23648</v>
      </c>
      <c r="I90">
        <v>0.125</v>
      </c>
      <c r="J90">
        <v>0.9</v>
      </c>
      <c r="K90">
        <v>0.9</v>
      </c>
      <c r="L90">
        <f t="shared" si="4"/>
        <v>1.2500000000000001E-2</v>
      </c>
      <c r="M90">
        <f t="shared" si="5"/>
        <v>1.9030899869919435</v>
      </c>
      <c r="N90">
        <f t="shared" si="6"/>
        <v>1.045757490560675</v>
      </c>
      <c r="O90">
        <f t="shared" si="7"/>
        <v>0.8573324964312683</v>
      </c>
    </row>
    <row r="91" spans="1:15">
      <c r="A91" t="s">
        <v>225</v>
      </c>
      <c r="B91">
        <v>1</v>
      </c>
      <c r="C91" t="s">
        <v>213</v>
      </c>
      <c r="D91">
        <v>1280</v>
      </c>
      <c r="E91">
        <v>1024</v>
      </c>
      <c r="F91">
        <v>32</v>
      </c>
      <c r="G91" t="s">
        <v>30</v>
      </c>
      <c r="H91">
        <v>5047</v>
      </c>
      <c r="I91">
        <v>0.25</v>
      </c>
      <c r="J91">
        <v>2.5</v>
      </c>
      <c r="K91">
        <v>2.5</v>
      </c>
      <c r="L91">
        <f t="shared" si="4"/>
        <v>2.5000000000000001E-2</v>
      </c>
      <c r="M91">
        <f t="shared" si="5"/>
        <v>1.6020599913279623</v>
      </c>
      <c r="N91">
        <f t="shared" si="6"/>
        <v>0.6020599913279624</v>
      </c>
      <c r="O91">
        <f t="shared" si="7"/>
        <v>0.99999999999999989</v>
      </c>
    </row>
    <row r="92" spans="1:15">
      <c r="A92" t="s">
        <v>225</v>
      </c>
      <c r="B92">
        <v>1</v>
      </c>
      <c r="C92" t="s">
        <v>213</v>
      </c>
      <c r="D92">
        <v>1280</v>
      </c>
      <c r="E92">
        <v>1024</v>
      </c>
      <c r="F92">
        <v>32</v>
      </c>
      <c r="G92" t="s">
        <v>30</v>
      </c>
      <c r="H92">
        <v>5199</v>
      </c>
      <c r="I92">
        <v>0.8</v>
      </c>
      <c r="J92">
        <v>6.4</v>
      </c>
      <c r="K92">
        <v>6.4</v>
      </c>
      <c r="L92">
        <f t="shared" si="4"/>
        <v>0.08</v>
      </c>
      <c r="M92">
        <f t="shared" si="5"/>
        <v>1.0969100130080565</v>
      </c>
      <c r="N92">
        <f t="shared" si="6"/>
        <v>0.19382002601611284</v>
      </c>
      <c r="O92">
        <f t="shared" si="7"/>
        <v>0.90308998699194365</v>
      </c>
    </row>
    <row r="93" spans="1:15">
      <c r="A93" t="s">
        <v>225</v>
      </c>
      <c r="B93">
        <v>1</v>
      </c>
      <c r="C93" t="s">
        <v>213</v>
      </c>
      <c r="D93">
        <v>1280</v>
      </c>
      <c r="E93">
        <v>1024</v>
      </c>
      <c r="F93">
        <v>32</v>
      </c>
      <c r="G93" t="s">
        <v>30</v>
      </c>
      <c r="H93">
        <v>12727</v>
      </c>
      <c r="I93">
        <v>11</v>
      </c>
      <c r="J93">
        <v>14.4</v>
      </c>
      <c r="K93">
        <v>14.4</v>
      </c>
      <c r="L93">
        <f t="shared" si="4"/>
        <v>0.90909090909090906</v>
      </c>
      <c r="M93">
        <f t="shared" si="5"/>
        <v>4.1392685158225077E-2</v>
      </c>
      <c r="N93">
        <f t="shared" si="6"/>
        <v>0.15836249209524964</v>
      </c>
      <c r="O93">
        <f t="shared" si="7"/>
        <v>0.11696980693702461</v>
      </c>
    </row>
    <row r="94" spans="1:15">
      <c r="A94" t="s">
        <v>225</v>
      </c>
      <c r="B94">
        <v>1</v>
      </c>
      <c r="C94" t="s">
        <v>213</v>
      </c>
      <c r="D94">
        <v>1280</v>
      </c>
      <c r="E94">
        <v>1024</v>
      </c>
      <c r="F94">
        <v>32</v>
      </c>
      <c r="G94" t="s">
        <v>30</v>
      </c>
      <c r="H94">
        <v>3695</v>
      </c>
      <c r="I94">
        <v>11</v>
      </c>
      <c r="J94">
        <v>12.1</v>
      </c>
      <c r="K94">
        <v>12.1</v>
      </c>
      <c r="L94">
        <f t="shared" si="4"/>
        <v>0.90909090909090906</v>
      </c>
      <c r="M94">
        <f t="shared" si="5"/>
        <v>4.1392685158225077E-2</v>
      </c>
      <c r="N94">
        <f t="shared" si="6"/>
        <v>8.2785370316450071E-2</v>
      </c>
      <c r="O94">
        <f t="shared" si="7"/>
        <v>4.1392685158225015E-2</v>
      </c>
    </row>
    <row r="95" spans="1:15">
      <c r="A95" t="s">
        <v>225</v>
      </c>
      <c r="B95">
        <v>1</v>
      </c>
      <c r="C95" t="s">
        <v>213</v>
      </c>
      <c r="D95">
        <v>1280</v>
      </c>
      <c r="E95">
        <v>1024</v>
      </c>
      <c r="F95">
        <v>32</v>
      </c>
      <c r="G95" t="s">
        <v>30</v>
      </c>
      <c r="H95">
        <v>6176</v>
      </c>
      <c r="I95">
        <v>22</v>
      </c>
      <c r="J95">
        <v>32.4</v>
      </c>
      <c r="K95">
        <v>32.4</v>
      </c>
      <c r="L95">
        <f t="shared" si="4"/>
        <v>0.45454545454545453</v>
      </c>
      <c r="M95">
        <f t="shared" si="5"/>
        <v>0.34242268082220628</v>
      </c>
      <c r="N95">
        <f t="shared" si="6"/>
        <v>0.51054501020661214</v>
      </c>
      <c r="O95">
        <f t="shared" si="7"/>
        <v>0.16812232938440591</v>
      </c>
    </row>
    <row r="96" spans="1:15">
      <c r="A96" t="s">
        <v>225</v>
      </c>
      <c r="B96">
        <v>1</v>
      </c>
      <c r="C96" t="s">
        <v>213</v>
      </c>
      <c r="D96">
        <v>1280</v>
      </c>
      <c r="E96">
        <v>1024</v>
      </c>
      <c r="F96">
        <v>32</v>
      </c>
      <c r="G96" t="s">
        <v>30</v>
      </c>
      <c r="H96">
        <v>11510</v>
      </c>
      <c r="I96">
        <v>0.1</v>
      </c>
      <c r="J96">
        <v>1.6</v>
      </c>
      <c r="K96">
        <v>1.6</v>
      </c>
      <c r="L96">
        <f t="shared" si="4"/>
        <v>0.01</v>
      </c>
      <c r="M96">
        <f t="shared" si="5"/>
        <v>2</v>
      </c>
      <c r="N96">
        <f t="shared" si="6"/>
        <v>0.79588001734407521</v>
      </c>
      <c r="O96">
        <f t="shared" si="7"/>
        <v>1.2041199826559248</v>
      </c>
    </row>
    <row r="97" spans="1:15">
      <c r="A97" t="s">
        <v>225</v>
      </c>
      <c r="B97">
        <v>1</v>
      </c>
      <c r="C97" t="s">
        <v>213</v>
      </c>
      <c r="D97">
        <v>1280</v>
      </c>
      <c r="E97">
        <v>1024</v>
      </c>
      <c r="F97">
        <v>32</v>
      </c>
      <c r="G97" t="s">
        <v>30</v>
      </c>
      <c r="H97">
        <v>7472</v>
      </c>
      <c r="I97">
        <v>0.6</v>
      </c>
      <c r="J97">
        <v>4.9000000000000004</v>
      </c>
      <c r="K97">
        <v>4.9000000000000004</v>
      </c>
      <c r="L97">
        <f t="shared" si="4"/>
        <v>0.06</v>
      </c>
      <c r="M97">
        <f t="shared" si="5"/>
        <v>1.2218487496163564</v>
      </c>
      <c r="N97">
        <f t="shared" si="6"/>
        <v>0.30980391997148626</v>
      </c>
      <c r="O97">
        <f t="shared" si="7"/>
        <v>0.91204482964486999</v>
      </c>
    </row>
    <row r="98" spans="1:15">
      <c r="A98" t="s">
        <v>226</v>
      </c>
      <c r="B98">
        <v>1</v>
      </c>
      <c r="C98" t="s">
        <v>213</v>
      </c>
      <c r="D98">
        <v>1024</v>
      </c>
      <c r="E98">
        <v>768</v>
      </c>
      <c r="F98">
        <v>32</v>
      </c>
      <c r="G98" t="s">
        <v>227</v>
      </c>
      <c r="H98">
        <v>21919</v>
      </c>
      <c r="I98">
        <v>3</v>
      </c>
      <c r="J98">
        <v>1.6</v>
      </c>
      <c r="K98">
        <v>1.6</v>
      </c>
      <c r="L98">
        <f t="shared" si="4"/>
        <v>0.3</v>
      </c>
      <c r="M98">
        <f t="shared" si="5"/>
        <v>0.52287874528033762</v>
      </c>
      <c r="N98">
        <f t="shared" si="6"/>
        <v>0.79588001734407521</v>
      </c>
      <c r="O98">
        <f t="shared" si="7"/>
        <v>0.27300127206373759</v>
      </c>
    </row>
    <row r="99" spans="1:15">
      <c r="A99" t="s">
        <v>226</v>
      </c>
      <c r="B99">
        <v>1</v>
      </c>
      <c r="C99" t="s">
        <v>213</v>
      </c>
      <c r="D99">
        <v>1024</v>
      </c>
      <c r="E99">
        <v>768</v>
      </c>
      <c r="F99">
        <v>32</v>
      </c>
      <c r="G99" t="s">
        <v>227</v>
      </c>
      <c r="H99">
        <v>8872</v>
      </c>
      <c r="I99">
        <v>20</v>
      </c>
      <c r="J99">
        <v>6.4</v>
      </c>
      <c r="K99">
        <v>6.4</v>
      </c>
      <c r="L99">
        <f t="shared" si="4"/>
        <v>0.5</v>
      </c>
      <c r="M99">
        <f t="shared" si="5"/>
        <v>0.3010299956639812</v>
      </c>
      <c r="N99">
        <f t="shared" si="6"/>
        <v>0.19382002601611284</v>
      </c>
      <c r="O99">
        <f t="shared" si="7"/>
        <v>0.10720996964786839</v>
      </c>
    </row>
    <row r="100" spans="1:15">
      <c r="A100" t="s">
        <v>226</v>
      </c>
      <c r="B100">
        <v>1</v>
      </c>
      <c r="C100" t="s">
        <v>213</v>
      </c>
      <c r="D100">
        <v>1024</v>
      </c>
      <c r="E100">
        <v>768</v>
      </c>
      <c r="F100">
        <v>32</v>
      </c>
      <c r="G100" t="s">
        <v>227</v>
      </c>
      <c r="H100">
        <v>8969</v>
      </c>
      <c r="I100">
        <v>10</v>
      </c>
      <c r="J100">
        <v>8.1</v>
      </c>
      <c r="K100">
        <v>8.1</v>
      </c>
      <c r="L100">
        <f t="shared" si="4"/>
        <v>1</v>
      </c>
      <c r="M100">
        <f t="shared" si="5"/>
        <v>0</v>
      </c>
      <c r="N100">
        <f t="shared" si="6"/>
        <v>9.15149811213503E-2</v>
      </c>
      <c r="O100">
        <f t="shared" si="7"/>
        <v>9.1514981121350286E-2</v>
      </c>
    </row>
    <row r="101" spans="1:15">
      <c r="A101" t="s">
        <v>226</v>
      </c>
      <c r="B101">
        <v>1</v>
      </c>
      <c r="C101" t="s">
        <v>213</v>
      </c>
      <c r="D101">
        <v>1024</v>
      </c>
      <c r="E101">
        <v>768</v>
      </c>
      <c r="F101">
        <v>32</v>
      </c>
      <c r="G101" t="s">
        <v>227</v>
      </c>
      <c r="H101">
        <v>10836</v>
      </c>
      <c r="I101">
        <v>3</v>
      </c>
      <c r="J101">
        <v>0.9</v>
      </c>
      <c r="K101">
        <v>0.9</v>
      </c>
      <c r="L101">
        <f t="shared" si="4"/>
        <v>0.3</v>
      </c>
      <c r="M101">
        <f t="shared" si="5"/>
        <v>0.52287874528033762</v>
      </c>
      <c r="N101">
        <f t="shared" si="6"/>
        <v>1.045757490560675</v>
      </c>
      <c r="O101">
        <f t="shared" si="7"/>
        <v>0.52287874528033762</v>
      </c>
    </row>
    <row r="102" spans="1:15">
      <c r="A102" t="s">
        <v>226</v>
      </c>
      <c r="B102">
        <v>1</v>
      </c>
      <c r="C102" t="s">
        <v>213</v>
      </c>
      <c r="D102">
        <v>1024</v>
      </c>
      <c r="E102">
        <v>768</v>
      </c>
      <c r="F102">
        <v>32</v>
      </c>
      <c r="G102" t="s">
        <v>227</v>
      </c>
      <c r="H102">
        <v>2945</v>
      </c>
      <c r="I102">
        <v>5</v>
      </c>
      <c r="J102">
        <v>2.5</v>
      </c>
      <c r="K102">
        <v>2.5</v>
      </c>
      <c r="L102">
        <f t="shared" si="4"/>
        <v>0.5</v>
      </c>
      <c r="M102">
        <f t="shared" si="5"/>
        <v>0.3010299956639812</v>
      </c>
      <c r="N102">
        <f t="shared" si="6"/>
        <v>0.6020599913279624</v>
      </c>
      <c r="O102">
        <f t="shared" si="7"/>
        <v>0.3010299956639812</v>
      </c>
    </row>
    <row r="103" spans="1:15">
      <c r="A103" t="s">
        <v>226</v>
      </c>
      <c r="B103">
        <v>1</v>
      </c>
      <c r="C103" t="s">
        <v>213</v>
      </c>
      <c r="D103">
        <v>1024</v>
      </c>
      <c r="E103">
        <v>768</v>
      </c>
      <c r="F103">
        <v>32</v>
      </c>
      <c r="G103" t="s">
        <v>227</v>
      </c>
      <c r="H103">
        <v>2595</v>
      </c>
      <c r="I103">
        <v>6</v>
      </c>
      <c r="J103">
        <v>3.6</v>
      </c>
      <c r="K103">
        <v>3.6</v>
      </c>
      <c r="L103">
        <f t="shared" si="4"/>
        <v>0.6</v>
      </c>
      <c r="M103">
        <f t="shared" si="5"/>
        <v>0.22184874961635639</v>
      </c>
      <c r="N103">
        <f t="shared" si="6"/>
        <v>0.44369749923271273</v>
      </c>
      <c r="O103">
        <f t="shared" si="7"/>
        <v>0.22184874961635634</v>
      </c>
    </row>
    <row r="104" spans="1:15">
      <c r="A104" t="s">
        <v>226</v>
      </c>
      <c r="B104">
        <v>1</v>
      </c>
      <c r="C104" t="s">
        <v>213</v>
      </c>
      <c r="D104">
        <v>1024</v>
      </c>
      <c r="E104">
        <v>768</v>
      </c>
      <c r="F104">
        <v>32</v>
      </c>
      <c r="G104" t="s">
        <v>227</v>
      </c>
      <c r="H104">
        <v>6557</v>
      </c>
      <c r="I104">
        <v>11</v>
      </c>
      <c r="J104">
        <v>12.1</v>
      </c>
      <c r="K104">
        <v>12.1</v>
      </c>
      <c r="L104">
        <f t="shared" si="4"/>
        <v>0.90909090909090906</v>
      </c>
      <c r="M104">
        <f t="shared" si="5"/>
        <v>4.1392685158225077E-2</v>
      </c>
      <c r="N104">
        <f t="shared" si="6"/>
        <v>8.2785370316450071E-2</v>
      </c>
      <c r="O104">
        <f t="shared" si="7"/>
        <v>4.1392685158225015E-2</v>
      </c>
    </row>
    <row r="105" spans="1:15">
      <c r="A105" t="s">
        <v>226</v>
      </c>
      <c r="B105">
        <v>1</v>
      </c>
      <c r="C105" t="s">
        <v>213</v>
      </c>
      <c r="D105">
        <v>1024</v>
      </c>
      <c r="E105">
        <v>768</v>
      </c>
      <c r="F105">
        <v>32</v>
      </c>
      <c r="G105" t="s">
        <v>227</v>
      </c>
      <c r="H105">
        <v>2364</v>
      </c>
      <c r="I105">
        <v>8</v>
      </c>
      <c r="J105">
        <v>4.9000000000000004</v>
      </c>
      <c r="K105">
        <v>4.9000000000000004</v>
      </c>
      <c r="L105">
        <f t="shared" si="4"/>
        <v>0.8</v>
      </c>
      <c r="M105">
        <f t="shared" si="5"/>
        <v>9.691001300805642E-2</v>
      </c>
      <c r="N105">
        <f t="shared" si="6"/>
        <v>0.30980391997148626</v>
      </c>
      <c r="O105">
        <f t="shared" si="7"/>
        <v>0.21289390696342991</v>
      </c>
    </row>
    <row r="106" spans="1:15">
      <c r="A106" t="s">
        <v>226</v>
      </c>
      <c r="B106">
        <v>1</v>
      </c>
      <c r="C106" t="s">
        <v>213</v>
      </c>
      <c r="D106">
        <v>1024</v>
      </c>
      <c r="E106">
        <v>768</v>
      </c>
      <c r="F106">
        <v>32</v>
      </c>
      <c r="G106" t="s">
        <v>227</v>
      </c>
      <c r="H106">
        <v>2361</v>
      </c>
      <c r="I106">
        <v>12</v>
      </c>
      <c r="J106">
        <v>32.4</v>
      </c>
      <c r="K106">
        <v>32.4</v>
      </c>
      <c r="L106">
        <f t="shared" si="4"/>
        <v>0.83333333333333337</v>
      </c>
      <c r="M106">
        <f t="shared" si="5"/>
        <v>7.9181246047624818E-2</v>
      </c>
      <c r="N106">
        <f t="shared" si="6"/>
        <v>0.51054501020661214</v>
      </c>
      <c r="O106">
        <f t="shared" si="7"/>
        <v>0.43136376415898736</v>
      </c>
    </row>
    <row r="107" spans="1:15">
      <c r="A107" t="s">
        <v>226</v>
      </c>
      <c r="B107">
        <v>1</v>
      </c>
      <c r="C107" t="s">
        <v>213</v>
      </c>
      <c r="D107">
        <v>1024</v>
      </c>
      <c r="E107">
        <v>768</v>
      </c>
      <c r="F107">
        <v>32</v>
      </c>
      <c r="G107" t="s">
        <v>227</v>
      </c>
      <c r="H107">
        <v>1867</v>
      </c>
      <c r="I107">
        <v>14</v>
      </c>
      <c r="J107">
        <v>28.9</v>
      </c>
      <c r="K107">
        <v>28.9</v>
      </c>
      <c r="L107">
        <f t="shared" si="4"/>
        <v>0.7142857142857143</v>
      </c>
      <c r="M107">
        <f t="shared" si="5"/>
        <v>0.14612803567823801</v>
      </c>
      <c r="N107">
        <f t="shared" si="6"/>
        <v>0.46089784275654783</v>
      </c>
      <c r="O107">
        <f t="shared" si="7"/>
        <v>0.31476980707830982</v>
      </c>
    </row>
    <row r="108" spans="1:15">
      <c r="A108" t="s">
        <v>226</v>
      </c>
      <c r="B108">
        <v>1</v>
      </c>
      <c r="C108" t="s">
        <v>213</v>
      </c>
      <c r="D108">
        <v>1024</v>
      </c>
      <c r="E108">
        <v>768</v>
      </c>
      <c r="F108">
        <v>32</v>
      </c>
      <c r="G108" t="s">
        <v>227</v>
      </c>
      <c r="H108">
        <v>1955</v>
      </c>
      <c r="I108">
        <v>2</v>
      </c>
      <c r="J108">
        <v>0.4</v>
      </c>
      <c r="K108">
        <v>0.4</v>
      </c>
      <c r="L108">
        <f t="shared" si="4"/>
        <v>0.2</v>
      </c>
      <c r="M108">
        <f t="shared" si="5"/>
        <v>0.69897000433601886</v>
      </c>
      <c r="N108">
        <f t="shared" si="6"/>
        <v>1.3979400086720377</v>
      </c>
      <c r="O108">
        <f t="shared" si="7"/>
        <v>0.69897000433601875</v>
      </c>
    </row>
    <row r="109" spans="1:15">
      <c r="A109" t="s">
        <v>226</v>
      </c>
      <c r="B109">
        <v>1</v>
      </c>
      <c r="C109" t="s">
        <v>213</v>
      </c>
      <c r="D109">
        <v>1024</v>
      </c>
      <c r="E109">
        <v>768</v>
      </c>
      <c r="F109">
        <v>32</v>
      </c>
      <c r="G109" t="s">
        <v>227</v>
      </c>
      <c r="H109">
        <v>2969</v>
      </c>
      <c r="I109">
        <v>14</v>
      </c>
      <c r="J109">
        <v>22.5</v>
      </c>
      <c r="K109">
        <v>22.5</v>
      </c>
      <c r="L109">
        <f t="shared" si="4"/>
        <v>0.7142857142857143</v>
      </c>
      <c r="M109">
        <f t="shared" si="5"/>
        <v>0.14612803567823801</v>
      </c>
      <c r="N109">
        <f t="shared" si="6"/>
        <v>0.35218251811136247</v>
      </c>
      <c r="O109">
        <f t="shared" si="7"/>
        <v>0.20605448243312452</v>
      </c>
    </row>
    <row r="110" spans="1:15">
      <c r="A110" t="s">
        <v>226</v>
      </c>
      <c r="B110">
        <v>1</v>
      </c>
      <c r="C110" t="s">
        <v>213</v>
      </c>
      <c r="D110">
        <v>1024</v>
      </c>
      <c r="E110">
        <v>768</v>
      </c>
      <c r="F110">
        <v>32</v>
      </c>
      <c r="G110" t="s">
        <v>227</v>
      </c>
      <c r="H110">
        <v>2048</v>
      </c>
      <c r="I110">
        <v>12</v>
      </c>
      <c r="J110">
        <v>14.4</v>
      </c>
      <c r="K110">
        <v>14.4</v>
      </c>
      <c r="L110">
        <f t="shared" si="4"/>
        <v>0.83333333333333337</v>
      </c>
      <c r="M110">
        <f t="shared" si="5"/>
        <v>7.9181246047624818E-2</v>
      </c>
      <c r="N110">
        <f t="shared" si="6"/>
        <v>0.15836249209524964</v>
      </c>
      <c r="O110">
        <f t="shared" si="7"/>
        <v>7.9181246047624859E-2</v>
      </c>
    </row>
    <row r="111" spans="1:15">
      <c r="A111" t="s">
        <v>226</v>
      </c>
      <c r="B111">
        <v>1</v>
      </c>
      <c r="C111" t="s">
        <v>213</v>
      </c>
      <c r="D111">
        <v>1024</v>
      </c>
      <c r="E111">
        <v>768</v>
      </c>
      <c r="F111">
        <v>32</v>
      </c>
      <c r="G111" t="s">
        <v>227</v>
      </c>
      <c r="H111">
        <v>1401</v>
      </c>
      <c r="I111">
        <v>12</v>
      </c>
      <c r="J111">
        <v>19.600000000000001</v>
      </c>
      <c r="K111">
        <v>19.600000000000001</v>
      </c>
      <c r="L111">
        <f t="shared" si="4"/>
        <v>0.83333333333333337</v>
      </c>
      <c r="M111">
        <f t="shared" si="5"/>
        <v>7.9181246047624818E-2</v>
      </c>
      <c r="N111">
        <f t="shared" si="6"/>
        <v>0.29225607135647602</v>
      </c>
      <c r="O111">
        <f t="shared" si="7"/>
        <v>0.21307482530885122</v>
      </c>
    </row>
    <row r="112" spans="1:15">
      <c r="A112" t="s">
        <v>226</v>
      </c>
      <c r="B112">
        <v>1</v>
      </c>
      <c r="C112" t="s">
        <v>213</v>
      </c>
      <c r="D112">
        <v>1024</v>
      </c>
      <c r="E112">
        <v>768</v>
      </c>
      <c r="F112">
        <v>32</v>
      </c>
      <c r="G112" t="s">
        <v>227</v>
      </c>
      <c r="H112">
        <v>1239</v>
      </c>
      <c r="I112">
        <v>12</v>
      </c>
      <c r="J112">
        <v>16.899999999999999</v>
      </c>
      <c r="K112">
        <v>16.899999999999999</v>
      </c>
      <c r="L112">
        <f t="shared" si="4"/>
        <v>0.83333333333333337</v>
      </c>
      <c r="M112">
        <f t="shared" si="5"/>
        <v>7.9181246047624818E-2</v>
      </c>
      <c r="N112">
        <f t="shared" si="6"/>
        <v>0.22788670461367352</v>
      </c>
      <c r="O112">
        <f t="shared" si="7"/>
        <v>0.14870545856604872</v>
      </c>
    </row>
    <row r="113" spans="1:15">
      <c r="A113" t="s">
        <v>226</v>
      </c>
      <c r="B113">
        <v>1</v>
      </c>
      <c r="C113" t="s">
        <v>213</v>
      </c>
      <c r="D113">
        <v>1024</v>
      </c>
      <c r="E113">
        <v>768</v>
      </c>
      <c r="F113">
        <v>32</v>
      </c>
      <c r="G113" t="s">
        <v>227</v>
      </c>
      <c r="H113">
        <v>1127</v>
      </c>
      <c r="I113">
        <v>12</v>
      </c>
      <c r="J113">
        <v>25.6</v>
      </c>
      <c r="K113">
        <v>25.6</v>
      </c>
      <c r="L113">
        <f t="shared" si="4"/>
        <v>0.83333333333333337</v>
      </c>
      <c r="M113">
        <f t="shared" si="5"/>
        <v>7.9181246047624818E-2</v>
      </c>
      <c r="N113">
        <f t="shared" si="6"/>
        <v>0.40823996531184958</v>
      </c>
      <c r="O113">
        <f t="shared" si="7"/>
        <v>0.32905871926422481</v>
      </c>
    </row>
    <row r="114" spans="1:15">
      <c r="A114" t="s">
        <v>214</v>
      </c>
      <c r="B114">
        <v>1</v>
      </c>
      <c r="C114" t="s">
        <v>213</v>
      </c>
      <c r="D114">
        <v>1400</v>
      </c>
      <c r="E114">
        <v>875</v>
      </c>
      <c r="F114">
        <v>24</v>
      </c>
      <c r="G114" t="s">
        <v>215</v>
      </c>
      <c r="H114">
        <v>5684</v>
      </c>
      <c r="I114">
        <v>20</v>
      </c>
      <c r="J114">
        <v>28.9</v>
      </c>
      <c r="K114">
        <v>28.9</v>
      </c>
      <c r="L114">
        <f t="shared" si="4"/>
        <v>0.5</v>
      </c>
      <c r="M114">
        <f t="shared" si="5"/>
        <v>0.3010299956639812</v>
      </c>
      <c r="N114">
        <f t="shared" si="6"/>
        <v>0.46089784275654783</v>
      </c>
      <c r="O114">
        <f t="shared" si="7"/>
        <v>0.15986784709256663</v>
      </c>
    </row>
    <row r="115" spans="1:15">
      <c r="A115" t="s">
        <v>214</v>
      </c>
      <c r="B115">
        <v>1</v>
      </c>
      <c r="C115" t="s">
        <v>213</v>
      </c>
      <c r="D115">
        <v>1400</v>
      </c>
      <c r="E115">
        <v>875</v>
      </c>
      <c r="F115">
        <v>24</v>
      </c>
      <c r="G115" t="s">
        <v>215</v>
      </c>
      <c r="H115">
        <v>4678</v>
      </c>
      <c r="I115">
        <v>15</v>
      </c>
      <c r="J115">
        <v>14.4</v>
      </c>
      <c r="K115">
        <v>14.4</v>
      </c>
      <c r="L115">
        <f t="shared" si="4"/>
        <v>0.66666666666666663</v>
      </c>
      <c r="M115">
        <f t="shared" si="5"/>
        <v>0.17609125905568124</v>
      </c>
      <c r="N115">
        <f t="shared" si="6"/>
        <v>0.15836249209524964</v>
      </c>
      <c r="O115">
        <f t="shared" si="7"/>
        <v>1.7728766960431602E-2</v>
      </c>
    </row>
    <row r="116" spans="1:15">
      <c r="A116" t="s">
        <v>214</v>
      </c>
      <c r="B116">
        <v>1</v>
      </c>
      <c r="C116" t="s">
        <v>213</v>
      </c>
      <c r="D116">
        <v>1400</v>
      </c>
      <c r="E116">
        <v>875</v>
      </c>
      <c r="F116">
        <v>24</v>
      </c>
      <c r="G116" t="s">
        <v>215</v>
      </c>
      <c r="H116">
        <v>6548</v>
      </c>
      <c r="I116">
        <v>18</v>
      </c>
      <c r="J116">
        <v>25.6</v>
      </c>
      <c r="K116">
        <v>25.6</v>
      </c>
      <c r="L116">
        <f t="shared" si="4"/>
        <v>0.55555555555555558</v>
      </c>
      <c r="M116">
        <f t="shared" si="5"/>
        <v>0.25527250510330601</v>
      </c>
      <c r="N116">
        <f t="shared" si="6"/>
        <v>0.40823996531184958</v>
      </c>
      <c r="O116">
        <f t="shared" si="7"/>
        <v>0.15296746020854352</v>
      </c>
    </row>
    <row r="117" spans="1:15">
      <c r="A117" t="s">
        <v>214</v>
      </c>
      <c r="B117">
        <v>1</v>
      </c>
      <c r="C117" t="s">
        <v>213</v>
      </c>
      <c r="D117">
        <v>1400</v>
      </c>
      <c r="E117">
        <v>875</v>
      </c>
      <c r="F117">
        <v>24</v>
      </c>
      <c r="G117" t="s">
        <v>215</v>
      </c>
      <c r="H117">
        <v>4557</v>
      </c>
      <c r="I117">
        <v>19</v>
      </c>
      <c r="J117">
        <v>22.5</v>
      </c>
      <c r="K117">
        <v>22.5</v>
      </c>
      <c r="L117">
        <f t="shared" si="4"/>
        <v>0.52631578947368418</v>
      </c>
      <c r="M117">
        <f t="shared" si="5"/>
        <v>0.27875360095282897</v>
      </c>
      <c r="N117">
        <f t="shared" si="6"/>
        <v>0.35218251811136247</v>
      </c>
      <c r="O117">
        <f t="shared" si="7"/>
        <v>7.3428917158533558E-2</v>
      </c>
    </row>
    <row r="118" spans="1:15">
      <c r="A118" t="s">
        <v>214</v>
      </c>
      <c r="B118">
        <v>1</v>
      </c>
      <c r="C118" t="s">
        <v>213</v>
      </c>
      <c r="D118">
        <v>1400</v>
      </c>
      <c r="E118">
        <v>875</v>
      </c>
      <c r="F118">
        <v>24</v>
      </c>
      <c r="G118" t="s">
        <v>215</v>
      </c>
      <c r="H118">
        <v>4623</v>
      </c>
      <c r="I118">
        <v>8</v>
      </c>
      <c r="J118">
        <v>6.4</v>
      </c>
      <c r="K118">
        <v>6.4</v>
      </c>
      <c r="L118">
        <f t="shared" si="4"/>
        <v>0.8</v>
      </c>
      <c r="M118">
        <f t="shared" si="5"/>
        <v>9.691001300805642E-2</v>
      </c>
      <c r="N118">
        <f t="shared" si="6"/>
        <v>0.19382002601611284</v>
      </c>
      <c r="O118">
        <f t="shared" si="7"/>
        <v>9.691001300805642E-2</v>
      </c>
    </row>
    <row r="119" spans="1:15">
      <c r="A119" t="s">
        <v>214</v>
      </c>
      <c r="B119">
        <v>1</v>
      </c>
      <c r="C119" t="s">
        <v>213</v>
      </c>
      <c r="D119">
        <v>1400</v>
      </c>
      <c r="E119">
        <v>875</v>
      </c>
      <c r="F119">
        <v>24</v>
      </c>
      <c r="G119" t="s">
        <v>215</v>
      </c>
      <c r="H119">
        <v>3143</v>
      </c>
      <c r="I119">
        <v>9</v>
      </c>
      <c r="J119">
        <v>8.1</v>
      </c>
      <c r="K119">
        <v>8.1</v>
      </c>
      <c r="L119">
        <f t="shared" si="4"/>
        <v>0.9</v>
      </c>
      <c r="M119">
        <f t="shared" si="5"/>
        <v>4.5757490560675143E-2</v>
      </c>
      <c r="N119">
        <f t="shared" si="6"/>
        <v>9.15149811213503E-2</v>
      </c>
      <c r="O119">
        <f t="shared" si="7"/>
        <v>4.5757490560675171E-2</v>
      </c>
    </row>
    <row r="120" spans="1:15">
      <c r="A120" t="s">
        <v>214</v>
      </c>
      <c r="B120">
        <v>1</v>
      </c>
      <c r="C120" t="s">
        <v>213</v>
      </c>
      <c r="D120">
        <v>1400</v>
      </c>
      <c r="E120">
        <v>875</v>
      </c>
      <c r="F120">
        <v>24</v>
      </c>
      <c r="G120" t="s">
        <v>215</v>
      </c>
      <c r="H120">
        <v>4756</v>
      </c>
      <c r="I120">
        <v>4</v>
      </c>
      <c r="J120">
        <v>2.5</v>
      </c>
      <c r="K120">
        <v>2.5</v>
      </c>
      <c r="L120">
        <f t="shared" si="4"/>
        <v>0.4</v>
      </c>
      <c r="M120">
        <f t="shared" si="5"/>
        <v>0.3979400086720376</v>
      </c>
      <c r="N120">
        <f t="shared" si="6"/>
        <v>0.6020599913279624</v>
      </c>
      <c r="O120">
        <f t="shared" si="7"/>
        <v>0.20411998265592479</v>
      </c>
    </row>
    <row r="121" spans="1:15">
      <c r="A121" t="s">
        <v>214</v>
      </c>
      <c r="B121">
        <v>1</v>
      </c>
      <c r="C121" t="s">
        <v>213</v>
      </c>
      <c r="D121">
        <v>1400</v>
      </c>
      <c r="E121">
        <v>875</v>
      </c>
      <c r="F121">
        <v>24</v>
      </c>
      <c r="G121" t="s">
        <v>215</v>
      </c>
      <c r="H121">
        <v>6901</v>
      </c>
      <c r="I121">
        <v>25</v>
      </c>
      <c r="J121">
        <v>32.4</v>
      </c>
      <c r="K121">
        <v>32.4</v>
      </c>
      <c r="L121">
        <f t="shared" si="4"/>
        <v>0.4</v>
      </c>
      <c r="M121">
        <f t="shared" si="5"/>
        <v>0.3979400086720376</v>
      </c>
      <c r="N121">
        <f t="shared" si="6"/>
        <v>0.51054501020661214</v>
      </c>
      <c r="O121">
        <f t="shared" si="7"/>
        <v>0.11260500153457453</v>
      </c>
    </row>
    <row r="122" spans="1:15">
      <c r="A122" t="s">
        <v>214</v>
      </c>
      <c r="B122">
        <v>1</v>
      </c>
      <c r="C122" t="s">
        <v>213</v>
      </c>
      <c r="D122">
        <v>1400</v>
      </c>
      <c r="E122">
        <v>875</v>
      </c>
      <c r="F122">
        <v>24</v>
      </c>
      <c r="G122" t="s">
        <v>215</v>
      </c>
      <c r="H122">
        <v>5206</v>
      </c>
      <c r="I122">
        <v>2</v>
      </c>
      <c r="J122">
        <v>0.4</v>
      </c>
      <c r="K122">
        <v>0.4</v>
      </c>
      <c r="L122">
        <f t="shared" si="4"/>
        <v>0.2</v>
      </c>
      <c r="M122">
        <f t="shared" si="5"/>
        <v>0.69897000433601886</v>
      </c>
      <c r="N122">
        <f t="shared" si="6"/>
        <v>1.3979400086720377</v>
      </c>
      <c r="O122">
        <f t="shared" si="7"/>
        <v>0.69897000433601875</v>
      </c>
    </row>
    <row r="123" spans="1:15">
      <c r="A123" t="s">
        <v>214</v>
      </c>
      <c r="B123">
        <v>1</v>
      </c>
      <c r="C123" t="s">
        <v>213</v>
      </c>
      <c r="D123">
        <v>1400</v>
      </c>
      <c r="E123">
        <v>875</v>
      </c>
      <c r="F123">
        <v>24</v>
      </c>
      <c r="G123" t="s">
        <v>215</v>
      </c>
      <c r="H123">
        <v>4439</v>
      </c>
      <c r="I123">
        <v>12</v>
      </c>
      <c r="J123">
        <v>19.600000000000001</v>
      </c>
      <c r="K123">
        <v>19.600000000000001</v>
      </c>
      <c r="L123">
        <f t="shared" si="4"/>
        <v>0.83333333333333337</v>
      </c>
      <c r="M123">
        <f t="shared" si="5"/>
        <v>7.9181246047624818E-2</v>
      </c>
      <c r="N123">
        <f t="shared" si="6"/>
        <v>0.29225607135647602</v>
      </c>
      <c r="O123">
        <f t="shared" si="7"/>
        <v>0.21307482530885122</v>
      </c>
    </row>
    <row r="124" spans="1:15">
      <c r="A124" t="s">
        <v>214</v>
      </c>
      <c r="B124">
        <v>1</v>
      </c>
      <c r="C124" t="s">
        <v>213</v>
      </c>
      <c r="D124">
        <v>1400</v>
      </c>
      <c r="E124">
        <v>875</v>
      </c>
      <c r="F124">
        <v>24</v>
      </c>
      <c r="G124" t="s">
        <v>215</v>
      </c>
      <c r="H124">
        <v>3210</v>
      </c>
      <c r="I124">
        <v>11</v>
      </c>
      <c r="J124">
        <v>12.1</v>
      </c>
      <c r="K124">
        <v>12.1</v>
      </c>
      <c r="L124">
        <f t="shared" si="4"/>
        <v>0.90909090909090906</v>
      </c>
      <c r="M124">
        <f t="shared" si="5"/>
        <v>4.1392685158225077E-2</v>
      </c>
      <c r="N124">
        <f t="shared" si="6"/>
        <v>8.2785370316450071E-2</v>
      </c>
      <c r="O124">
        <f t="shared" si="7"/>
        <v>4.1392685158225015E-2</v>
      </c>
    </row>
    <row r="125" spans="1:15">
      <c r="A125" t="s">
        <v>214</v>
      </c>
      <c r="B125">
        <v>1</v>
      </c>
      <c r="C125" t="s">
        <v>213</v>
      </c>
      <c r="D125">
        <v>1400</v>
      </c>
      <c r="E125">
        <v>875</v>
      </c>
      <c r="F125">
        <v>24</v>
      </c>
      <c r="G125" t="s">
        <v>215</v>
      </c>
      <c r="H125">
        <v>3240</v>
      </c>
      <c r="I125">
        <v>7</v>
      </c>
      <c r="J125">
        <v>4.9000000000000004</v>
      </c>
      <c r="K125">
        <v>4.9000000000000004</v>
      </c>
      <c r="L125">
        <f t="shared" si="4"/>
        <v>0.7</v>
      </c>
      <c r="M125">
        <f t="shared" si="5"/>
        <v>0.15490195998574319</v>
      </c>
      <c r="N125">
        <f t="shared" si="6"/>
        <v>0.30980391997148626</v>
      </c>
      <c r="O125">
        <f t="shared" si="7"/>
        <v>0.15490195998574313</v>
      </c>
    </row>
    <row r="126" spans="1:15">
      <c r="A126" t="s">
        <v>214</v>
      </c>
      <c r="B126">
        <v>1</v>
      </c>
      <c r="C126" t="s">
        <v>213</v>
      </c>
      <c r="D126">
        <v>1400</v>
      </c>
      <c r="E126">
        <v>875</v>
      </c>
      <c r="F126">
        <v>24</v>
      </c>
      <c r="G126" t="s">
        <v>215</v>
      </c>
      <c r="H126">
        <v>2984</v>
      </c>
      <c r="I126">
        <v>4</v>
      </c>
      <c r="J126">
        <v>1.6</v>
      </c>
      <c r="K126">
        <v>1.6</v>
      </c>
      <c r="L126">
        <f t="shared" si="4"/>
        <v>0.4</v>
      </c>
      <c r="M126">
        <f t="shared" si="5"/>
        <v>0.3979400086720376</v>
      </c>
      <c r="N126">
        <f t="shared" si="6"/>
        <v>0.79588001734407521</v>
      </c>
      <c r="O126">
        <f t="shared" si="7"/>
        <v>0.3979400086720376</v>
      </c>
    </row>
    <row r="127" spans="1:15">
      <c r="A127" t="s">
        <v>214</v>
      </c>
      <c r="B127">
        <v>1</v>
      </c>
      <c r="C127" t="s">
        <v>213</v>
      </c>
      <c r="D127">
        <v>1400</v>
      </c>
      <c r="E127">
        <v>875</v>
      </c>
      <c r="F127">
        <v>24</v>
      </c>
      <c r="G127" t="s">
        <v>215</v>
      </c>
      <c r="H127">
        <v>7679</v>
      </c>
      <c r="I127">
        <v>12</v>
      </c>
      <c r="J127">
        <v>16.899999999999999</v>
      </c>
      <c r="K127">
        <v>16.899999999999999</v>
      </c>
      <c r="L127">
        <f t="shared" si="4"/>
        <v>0.83333333333333337</v>
      </c>
      <c r="M127">
        <f t="shared" si="5"/>
        <v>7.9181246047624818E-2</v>
      </c>
      <c r="N127">
        <f t="shared" si="6"/>
        <v>0.22788670461367352</v>
      </c>
      <c r="O127">
        <f t="shared" si="7"/>
        <v>0.14870545856604872</v>
      </c>
    </row>
    <row r="128" spans="1:15">
      <c r="A128" t="s">
        <v>214</v>
      </c>
      <c r="B128">
        <v>1</v>
      </c>
      <c r="C128" t="s">
        <v>213</v>
      </c>
      <c r="D128">
        <v>1400</v>
      </c>
      <c r="E128">
        <v>875</v>
      </c>
      <c r="F128">
        <v>24</v>
      </c>
      <c r="G128" t="s">
        <v>215</v>
      </c>
      <c r="H128">
        <v>3813</v>
      </c>
      <c r="I128">
        <v>3</v>
      </c>
      <c r="J128">
        <v>0.9</v>
      </c>
      <c r="K128">
        <v>0.9</v>
      </c>
      <c r="L128">
        <f t="shared" si="4"/>
        <v>0.3</v>
      </c>
      <c r="M128">
        <f t="shared" si="5"/>
        <v>0.52287874528033762</v>
      </c>
      <c r="N128">
        <f t="shared" si="6"/>
        <v>1.045757490560675</v>
      </c>
      <c r="O128">
        <f t="shared" si="7"/>
        <v>0.52287874528033762</v>
      </c>
    </row>
    <row r="129" spans="1:15">
      <c r="A129" t="s">
        <v>214</v>
      </c>
      <c r="B129">
        <v>1</v>
      </c>
      <c r="C129" t="s">
        <v>213</v>
      </c>
      <c r="D129">
        <v>1400</v>
      </c>
      <c r="E129">
        <v>875</v>
      </c>
      <c r="F129">
        <v>24</v>
      </c>
      <c r="G129" t="s">
        <v>215</v>
      </c>
      <c r="H129">
        <v>2201</v>
      </c>
      <c r="I129">
        <v>4</v>
      </c>
      <c r="J129">
        <v>3.6</v>
      </c>
      <c r="K129">
        <v>3.6</v>
      </c>
      <c r="L129">
        <f t="shared" si="4"/>
        <v>0.4</v>
      </c>
      <c r="M129">
        <f t="shared" si="5"/>
        <v>0.3979400086720376</v>
      </c>
      <c r="N129">
        <f t="shared" si="6"/>
        <v>0.44369749923271273</v>
      </c>
      <c r="O129">
        <f t="shared" si="7"/>
        <v>4.5757490560675129E-2</v>
      </c>
    </row>
    <row r="130" spans="1:15">
      <c r="A130" t="s">
        <v>228</v>
      </c>
      <c r="B130">
        <v>1</v>
      </c>
      <c r="C130" t="s">
        <v>213</v>
      </c>
      <c r="D130">
        <v>1024</v>
      </c>
      <c r="E130">
        <v>768</v>
      </c>
      <c r="F130">
        <v>32</v>
      </c>
      <c r="G130" t="s">
        <v>229</v>
      </c>
      <c r="H130">
        <v>7047</v>
      </c>
      <c r="I130">
        <v>2.5</v>
      </c>
      <c r="J130">
        <v>1.6</v>
      </c>
      <c r="K130">
        <v>1.6</v>
      </c>
      <c r="L130">
        <f t="shared" si="4"/>
        <v>0.25</v>
      </c>
      <c r="M130">
        <f t="shared" si="5"/>
        <v>0.6020599913279624</v>
      </c>
      <c r="N130">
        <f t="shared" si="6"/>
        <v>0.79588001734407521</v>
      </c>
      <c r="O130">
        <f t="shared" si="7"/>
        <v>0.19382002601611281</v>
      </c>
    </row>
    <row r="131" spans="1:15">
      <c r="A131" t="s">
        <v>228</v>
      </c>
      <c r="B131">
        <v>1</v>
      </c>
      <c r="C131" t="s">
        <v>213</v>
      </c>
      <c r="D131">
        <v>1024</v>
      </c>
      <c r="E131">
        <v>768</v>
      </c>
      <c r="F131">
        <v>32</v>
      </c>
      <c r="G131" t="s">
        <v>229</v>
      </c>
      <c r="H131">
        <v>5610</v>
      </c>
      <c r="I131">
        <v>4</v>
      </c>
      <c r="J131">
        <v>2.5</v>
      </c>
      <c r="K131">
        <v>2.5</v>
      </c>
      <c r="L131">
        <f t="shared" ref="L131:L194" si="8">MIN(I131,10)/MAX(I131,10)</f>
        <v>0.4</v>
      </c>
      <c r="M131">
        <f t="shared" ref="M131:M194" si="9">LOG(1/L131)</f>
        <v>0.3979400086720376</v>
      </c>
      <c r="N131">
        <f t="shared" ref="N131:N194" si="10">LOG(1/(MIN(K131,10)/MAX(K131,10)))</f>
        <v>0.6020599913279624</v>
      </c>
      <c r="O131">
        <f t="shared" ref="O131:O194" si="11">ABS(LOG(L131)-LOG(MIN(K131,10)/MAX(K131,10)))</f>
        <v>0.20411998265592479</v>
      </c>
    </row>
    <row r="132" spans="1:15">
      <c r="A132" t="s">
        <v>228</v>
      </c>
      <c r="B132">
        <v>1</v>
      </c>
      <c r="C132" t="s">
        <v>213</v>
      </c>
      <c r="D132">
        <v>1024</v>
      </c>
      <c r="E132">
        <v>768</v>
      </c>
      <c r="F132">
        <v>32</v>
      </c>
      <c r="G132" t="s">
        <v>229</v>
      </c>
      <c r="H132">
        <v>6265</v>
      </c>
      <c r="I132">
        <v>12</v>
      </c>
      <c r="J132">
        <v>12.1</v>
      </c>
      <c r="K132">
        <v>12.1</v>
      </c>
      <c r="L132">
        <f t="shared" si="8"/>
        <v>0.83333333333333337</v>
      </c>
      <c r="M132">
        <f t="shared" si="9"/>
        <v>7.9181246047624818E-2</v>
      </c>
      <c r="N132">
        <f t="shared" si="10"/>
        <v>8.2785370316450071E-2</v>
      </c>
      <c r="O132">
        <f t="shared" si="11"/>
        <v>3.6041242688252678E-3</v>
      </c>
    </row>
    <row r="133" spans="1:15">
      <c r="A133" t="s">
        <v>228</v>
      </c>
      <c r="B133">
        <v>1</v>
      </c>
      <c r="C133" t="s">
        <v>213</v>
      </c>
      <c r="D133">
        <v>1024</v>
      </c>
      <c r="E133">
        <v>768</v>
      </c>
      <c r="F133">
        <v>32</v>
      </c>
      <c r="G133" t="s">
        <v>229</v>
      </c>
      <c r="H133">
        <v>6672</v>
      </c>
      <c r="I133">
        <v>20</v>
      </c>
      <c r="J133">
        <v>22.5</v>
      </c>
      <c r="K133">
        <v>22.5</v>
      </c>
      <c r="L133">
        <f t="shared" si="8"/>
        <v>0.5</v>
      </c>
      <c r="M133">
        <f t="shared" si="9"/>
        <v>0.3010299956639812</v>
      </c>
      <c r="N133">
        <f t="shared" si="10"/>
        <v>0.35218251811136247</v>
      </c>
      <c r="O133">
        <f t="shared" si="11"/>
        <v>5.1152522447381332E-2</v>
      </c>
    </row>
    <row r="134" spans="1:15">
      <c r="A134" t="s">
        <v>228</v>
      </c>
      <c r="B134">
        <v>1</v>
      </c>
      <c r="C134" t="s">
        <v>213</v>
      </c>
      <c r="D134">
        <v>1024</v>
      </c>
      <c r="E134">
        <v>768</v>
      </c>
      <c r="F134">
        <v>32</v>
      </c>
      <c r="G134" t="s">
        <v>229</v>
      </c>
      <c r="H134">
        <v>3906</v>
      </c>
      <c r="I134">
        <v>15</v>
      </c>
      <c r="J134">
        <v>16.899999999999999</v>
      </c>
      <c r="K134">
        <v>16.899999999999999</v>
      </c>
      <c r="L134">
        <f t="shared" si="8"/>
        <v>0.66666666666666663</v>
      </c>
      <c r="M134">
        <f t="shared" si="9"/>
        <v>0.17609125905568124</v>
      </c>
      <c r="N134">
        <f t="shared" si="10"/>
        <v>0.22788670461367352</v>
      </c>
      <c r="O134">
        <f t="shared" si="11"/>
        <v>5.1795445557992259E-2</v>
      </c>
    </row>
    <row r="135" spans="1:15">
      <c r="A135" t="s">
        <v>228</v>
      </c>
      <c r="B135">
        <v>1</v>
      </c>
      <c r="C135" t="s">
        <v>213</v>
      </c>
      <c r="D135">
        <v>1024</v>
      </c>
      <c r="E135">
        <v>768</v>
      </c>
      <c r="F135">
        <v>32</v>
      </c>
      <c r="G135" t="s">
        <v>229</v>
      </c>
      <c r="H135">
        <v>6468</v>
      </c>
      <c r="I135">
        <v>25</v>
      </c>
      <c r="J135">
        <v>25.6</v>
      </c>
      <c r="K135">
        <v>25.6</v>
      </c>
      <c r="L135">
        <f t="shared" si="8"/>
        <v>0.4</v>
      </c>
      <c r="M135">
        <f t="shared" si="9"/>
        <v>0.3979400086720376</v>
      </c>
      <c r="N135">
        <f t="shared" si="10"/>
        <v>0.40823996531184958</v>
      </c>
      <c r="O135">
        <f t="shared" si="11"/>
        <v>1.029995663981198E-2</v>
      </c>
    </row>
    <row r="136" spans="1:15">
      <c r="A136" t="s">
        <v>228</v>
      </c>
      <c r="B136">
        <v>1</v>
      </c>
      <c r="C136" t="s">
        <v>213</v>
      </c>
      <c r="D136">
        <v>1024</v>
      </c>
      <c r="E136">
        <v>768</v>
      </c>
      <c r="F136">
        <v>32</v>
      </c>
      <c r="G136" t="s">
        <v>229</v>
      </c>
      <c r="H136">
        <v>4969</v>
      </c>
      <c r="I136">
        <v>8</v>
      </c>
      <c r="J136">
        <v>4.9000000000000004</v>
      </c>
      <c r="K136">
        <v>4.9000000000000004</v>
      </c>
      <c r="L136">
        <f t="shared" si="8"/>
        <v>0.8</v>
      </c>
      <c r="M136">
        <f t="shared" si="9"/>
        <v>9.691001300805642E-2</v>
      </c>
      <c r="N136">
        <f t="shared" si="10"/>
        <v>0.30980391997148626</v>
      </c>
      <c r="O136">
        <f t="shared" si="11"/>
        <v>0.21289390696342991</v>
      </c>
    </row>
    <row r="137" spans="1:15">
      <c r="A137" t="s">
        <v>228</v>
      </c>
      <c r="B137">
        <v>1</v>
      </c>
      <c r="C137" t="s">
        <v>213</v>
      </c>
      <c r="D137">
        <v>1024</v>
      </c>
      <c r="E137">
        <v>768</v>
      </c>
      <c r="F137">
        <v>32</v>
      </c>
      <c r="G137" t="s">
        <v>229</v>
      </c>
      <c r="H137">
        <v>2203</v>
      </c>
      <c r="I137">
        <v>12</v>
      </c>
      <c r="J137">
        <v>14.4</v>
      </c>
      <c r="K137">
        <v>14.4</v>
      </c>
      <c r="L137">
        <f t="shared" si="8"/>
        <v>0.83333333333333337</v>
      </c>
      <c r="M137">
        <f t="shared" si="9"/>
        <v>7.9181246047624818E-2</v>
      </c>
      <c r="N137">
        <f t="shared" si="10"/>
        <v>0.15836249209524964</v>
      </c>
      <c r="O137">
        <f t="shared" si="11"/>
        <v>7.9181246047624859E-2</v>
      </c>
    </row>
    <row r="138" spans="1:15">
      <c r="A138" t="s">
        <v>228</v>
      </c>
      <c r="B138">
        <v>1</v>
      </c>
      <c r="C138" t="s">
        <v>213</v>
      </c>
      <c r="D138">
        <v>1024</v>
      </c>
      <c r="E138">
        <v>768</v>
      </c>
      <c r="F138">
        <v>32</v>
      </c>
      <c r="G138" t="s">
        <v>229</v>
      </c>
      <c r="H138">
        <v>1969</v>
      </c>
      <c r="I138">
        <v>8</v>
      </c>
      <c r="J138">
        <v>6.4</v>
      </c>
      <c r="K138">
        <v>6.4</v>
      </c>
      <c r="L138">
        <f t="shared" si="8"/>
        <v>0.8</v>
      </c>
      <c r="M138">
        <f t="shared" si="9"/>
        <v>9.691001300805642E-2</v>
      </c>
      <c r="N138">
        <f t="shared" si="10"/>
        <v>0.19382002601611284</v>
      </c>
      <c r="O138">
        <f t="shared" si="11"/>
        <v>9.691001300805642E-2</v>
      </c>
    </row>
    <row r="139" spans="1:15">
      <c r="A139" t="s">
        <v>228</v>
      </c>
      <c r="B139">
        <v>1</v>
      </c>
      <c r="C139" t="s">
        <v>213</v>
      </c>
      <c r="D139">
        <v>1024</v>
      </c>
      <c r="E139">
        <v>768</v>
      </c>
      <c r="F139">
        <v>32</v>
      </c>
      <c r="G139" t="s">
        <v>229</v>
      </c>
      <c r="H139">
        <v>9422</v>
      </c>
      <c r="I139">
        <v>30</v>
      </c>
      <c r="J139">
        <v>32.4</v>
      </c>
      <c r="K139">
        <v>32.4</v>
      </c>
      <c r="L139">
        <f t="shared" si="8"/>
        <v>0.33333333333333331</v>
      </c>
      <c r="M139">
        <f t="shared" si="9"/>
        <v>0.47712125471966244</v>
      </c>
      <c r="N139">
        <f t="shared" si="10"/>
        <v>0.51054501020661214</v>
      </c>
      <c r="O139">
        <f t="shared" si="11"/>
        <v>3.3423755486949702E-2</v>
      </c>
    </row>
    <row r="140" spans="1:15">
      <c r="A140" t="s">
        <v>228</v>
      </c>
      <c r="B140">
        <v>1</v>
      </c>
      <c r="C140" t="s">
        <v>213</v>
      </c>
      <c r="D140">
        <v>1024</v>
      </c>
      <c r="E140">
        <v>768</v>
      </c>
      <c r="F140">
        <v>32</v>
      </c>
      <c r="G140" t="s">
        <v>229</v>
      </c>
      <c r="H140">
        <v>4922</v>
      </c>
      <c r="I140">
        <v>8</v>
      </c>
      <c r="J140">
        <v>8.1</v>
      </c>
      <c r="K140">
        <v>8.1</v>
      </c>
      <c r="L140">
        <f t="shared" si="8"/>
        <v>0.8</v>
      </c>
      <c r="M140">
        <f t="shared" si="9"/>
        <v>9.691001300805642E-2</v>
      </c>
      <c r="N140">
        <f t="shared" si="10"/>
        <v>9.15149811213503E-2</v>
      </c>
      <c r="O140">
        <f t="shared" si="11"/>
        <v>5.3950318867061059E-3</v>
      </c>
    </row>
    <row r="141" spans="1:15">
      <c r="A141" t="s">
        <v>228</v>
      </c>
      <c r="B141">
        <v>1</v>
      </c>
      <c r="C141" t="s">
        <v>213</v>
      </c>
      <c r="D141">
        <v>1024</v>
      </c>
      <c r="E141">
        <v>768</v>
      </c>
      <c r="F141">
        <v>32</v>
      </c>
      <c r="G141" t="s">
        <v>229</v>
      </c>
      <c r="H141">
        <v>2640</v>
      </c>
      <c r="I141">
        <v>5</v>
      </c>
      <c r="J141">
        <v>3.6</v>
      </c>
      <c r="K141">
        <v>3.6</v>
      </c>
      <c r="L141">
        <f t="shared" si="8"/>
        <v>0.5</v>
      </c>
      <c r="M141">
        <f t="shared" si="9"/>
        <v>0.3010299956639812</v>
      </c>
      <c r="N141">
        <f t="shared" si="10"/>
        <v>0.44369749923271273</v>
      </c>
      <c r="O141">
        <f t="shared" si="11"/>
        <v>0.14266750356873154</v>
      </c>
    </row>
    <row r="142" spans="1:15">
      <c r="A142" t="s">
        <v>228</v>
      </c>
      <c r="B142">
        <v>1</v>
      </c>
      <c r="C142" t="s">
        <v>213</v>
      </c>
      <c r="D142">
        <v>1024</v>
      </c>
      <c r="E142">
        <v>768</v>
      </c>
      <c r="F142">
        <v>32</v>
      </c>
      <c r="G142" t="s">
        <v>229</v>
      </c>
      <c r="H142">
        <v>4844</v>
      </c>
      <c r="I142">
        <v>20</v>
      </c>
      <c r="J142">
        <v>28.9</v>
      </c>
      <c r="K142">
        <v>28.9</v>
      </c>
      <c r="L142">
        <f t="shared" si="8"/>
        <v>0.5</v>
      </c>
      <c r="M142">
        <f t="shared" si="9"/>
        <v>0.3010299956639812</v>
      </c>
      <c r="N142">
        <f t="shared" si="10"/>
        <v>0.46089784275654783</v>
      </c>
      <c r="O142">
        <f t="shared" si="11"/>
        <v>0.15986784709256663</v>
      </c>
    </row>
    <row r="143" spans="1:15">
      <c r="A143" t="s">
        <v>228</v>
      </c>
      <c r="B143">
        <v>1</v>
      </c>
      <c r="C143" t="s">
        <v>213</v>
      </c>
      <c r="D143">
        <v>1024</v>
      </c>
      <c r="E143">
        <v>768</v>
      </c>
      <c r="F143">
        <v>32</v>
      </c>
      <c r="G143" t="s">
        <v>229</v>
      </c>
      <c r="H143">
        <v>4016</v>
      </c>
      <c r="I143">
        <v>2</v>
      </c>
      <c r="J143">
        <v>0.9</v>
      </c>
      <c r="K143">
        <v>0.9</v>
      </c>
      <c r="L143">
        <f t="shared" si="8"/>
        <v>0.2</v>
      </c>
      <c r="M143">
        <f t="shared" si="9"/>
        <v>0.69897000433601886</v>
      </c>
      <c r="N143">
        <f t="shared" si="10"/>
        <v>1.045757490560675</v>
      </c>
      <c r="O143">
        <f t="shared" si="11"/>
        <v>0.34678748622465649</v>
      </c>
    </row>
    <row r="144" spans="1:15">
      <c r="A144" t="s">
        <v>228</v>
      </c>
      <c r="B144">
        <v>1</v>
      </c>
      <c r="C144" t="s">
        <v>213</v>
      </c>
      <c r="D144">
        <v>1024</v>
      </c>
      <c r="E144">
        <v>768</v>
      </c>
      <c r="F144">
        <v>32</v>
      </c>
      <c r="G144" t="s">
        <v>229</v>
      </c>
      <c r="H144">
        <v>7218</v>
      </c>
      <c r="I144">
        <v>15</v>
      </c>
      <c r="J144">
        <v>19.600000000000001</v>
      </c>
      <c r="K144">
        <v>19.600000000000001</v>
      </c>
      <c r="L144">
        <f t="shared" si="8"/>
        <v>0.66666666666666663</v>
      </c>
      <c r="M144">
        <f t="shared" si="9"/>
        <v>0.17609125905568124</v>
      </c>
      <c r="N144">
        <f t="shared" si="10"/>
        <v>0.29225607135647602</v>
      </c>
      <c r="O144">
        <f t="shared" si="11"/>
        <v>0.11616481230079476</v>
      </c>
    </row>
    <row r="145" spans="1:15">
      <c r="A145" t="s">
        <v>228</v>
      </c>
      <c r="B145">
        <v>1</v>
      </c>
      <c r="C145" t="s">
        <v>213</v>
      </c>
      <c r="D145">
        <v>1024</v>
      </c>
      <c r="E145">
        <v>768</v>
      </c>
      <c r="F145">
        <v>32</v>
      </c>
      <c r="G145" t="s">
        <v>229</v>
      </c>
      <c r="H145">
        <v>4704</v>
      </c>
      <c r="I145">
        <v>1</v>
      </c>
      <c r="J145">
        <v>0.4</v>
      </c>
      <c r="K145">
        <v>0.4</v>
      </c>
      <c r="L145">
        <f t="shared" si="8"/>
        <v>0.1</v>
      </c>
      <c r="M145">
        <f t="shared" si="9"/>
        <v>1</v>
      </c>
      <c r="N145">
        <f t="shared" si="10"/>
        <v>1.3979400086720377</v>
      </c>
      <c r="O145">
        <f t="shared" si="11"/>
        <v>0.39794000867203749</v>
      </c>
    </row>
    <row r="146" spans="1:15">
      <c r="A146" t="s">
        <v>230</v>
      </c>
      <c r="B146">
        <v>1</v>
      </c>
      <c r="C146" t="s">
        <v>213</v>
      </c>
      <c r="D146">
        <v>1280</v>
      </c>
      <c r="E146">
        <v>800</v>
      </c>
      <c r="F146">
        <v>24</v>
      </c>
      <c r="G146" t="s">
        <v>39</v>
      </c>
      <c r="H146">
        <v>13563</v>
      </c>
      <c r="I146">
        <v>4</v>
      </c>
      <c r="J146">
        <v>3.6</v>
      </c>
      <c r="K146">
        <v>3.6</v>
      </c>
      <c r="L146">
        <f t="shared" si="8"/>
        <v>0.4</v>
      </c>
      <c r="M146">
        <f t="shared" si="9"/>
        <v>0.3979400086720376</v>
      </c>
      <c r="N146">
        <f t="shared" si="10"/>
        <v>0.44369749923271273</v>
      </c>
      <c r="O146">
        <f t="shared" si="11"/>
        <v>4.5757490560675129E-2</v>
      </c>
    </row>
    <row r="147" spans="1:15">
      <c r="A147" t="s">
        <v>230</v>
      </c>
      <c r="B147">
        <v>1</v>
      </c>
      <c r="C147" t="s">
        <v>213</v>
      </c>
      <c r="D147">
        <v>1280</v>
      </c>
      <c r="E147">
        <v>800</v>
      </c>
      <c r="F147">
        <v>24</v>
      </c>
      <c r="G147" t="s">
        <v>39</v>
      </c>
      <c r="H147">
        <v>7935</v>
      </c>
      <c r="I147">
        <v>17</v>
      </c>
      <c r="J147">
        <v>19.600000000000001</v>
      </c>
      <c r="K147">
        <v>19.600000000000001</v>
      </c>
      <c r="L147">
        <f t="shared" si="8"/>
        <v>0.58823529411764708</v>
      </c>
      <c r="M147">
        <f t="shared" si="9"/>
        <v>0.23044892137827391</v>
      </c>
      <c r="N147">
        <f t="shared" si="10"/>
        <v>0.29225607135647602</v>
      </c>
      <c r="O147">
        <f t="shared" si="11"/>
        <v>6.1807149978202108E-2</v>
      </c>
    </row>
    <row r="148" spans="1:15">
      <c r="A148" t="s">
        <v>230</v>
      </c>
      <c r="B148">
        <v>1</v>
      </c>
      <c r="C148" t="s">
        <v>213</v>
      </c>
      <c r="D148">
        <v>1280</v>
      </c>
      <c r="E148">
        <v>800</v>
      </c>
      <c r="F148">
        <v>24</v>
      </c>
      <c r="G148" t="s">
        <v>39</v>
      </c>
      <c r="H148">
        <v>4904</v>
      </c>
      <c r="I148">
        <v>3</v>
      </c>
      <c r="J148">
        <v>2.5</v>
      </c>
      <c r="K148">
        <v>2.5</v>
      </c>
      <c r="L148">
        <f t="shared" si="8"/>
        <v>0.3</v>
      </c>
      <c r="M148">
        <f t="shared" si="9"/>
        <v>0.52287874528033762</v>
      </c>
      <c r="N148">
        <f t="shared" si="10"/>
        <v>0.6020599913279624</v>
      </c>
      <c r="O148">
        <f t="shared" si="11"/>
        <v>7.9181246047624776E-2</v>
      </c>
    </row>
    <row r="149" spans="1:15">
      <c r="A149" t="s">
        <v>230</v>
      </c>
      <c r="B149">
        <v>1</v>
      </c>
      <c r="C149" t="s">
        <v>213</v>
      </c>
      <c r="D149">
        <v>1280</v>
      </c>
      <c r="E149">
        <v>800</v>
      </c>
      <c r="F149">
        <v>24</v>
      </c>
      <c r="G149" t="s">
        <v>39</v>
      </c>
      <c r="H149">
        <v>5344</v>
      </c>
      <c r="I149">
        <v>9</v>
      </c>
      <c r="J149">
        <v>8.1</v>
      </c>
      <c r="K149">
        <v>8.1</v>
      </c>
      <c r="L149">
        <f t="shared" si="8"/>
        <v>0.9</v>
      </c>
      <c r="M149">
        <f t="shared" si="9"/>
        <v>4.5757490560675143E-2</v>
      </c>
      <c r="N149">
        <f t="shared" si="10"/>
        <v>9.15149811213503E-2</v>
      </c>
      <c r="O149">
        <f t="shared" si="11"/>
        <v>4.5757490560675171E-2</v>
      </c>
    </row>
    <row r="150" spans="1:15">
      <c r="A150" t="s">
        <v>230</v>
      </c>
      <c r="B150">
        <v>1</v>
      </c>
      <c r="C150" t="s">
        <v>213</v>
      </c>
      <c r="D150">
        <v>1280</v>
      </c>
      <c r="E150">
        <v>800</v>
      </c>
      <c r="F150">
        <v>24</v>
      </c>
      <c r="G150" t="s">
        <v>39</v>
      </c>
      <c r="H150">
        <v>4444</v>
      </c>
      <c r="I150">
        <v>2</v>
      </c>
      <c r="J150">
        <v>1.6</v>
      </c>
      <c r="K150">
        <v>1.6</v>
      </c>
      <c r="L150">
        <f t="shared" si="8"/>
        <v>0.2</v>
      </c>
      <c r="M150">
        <f t="shared" si="9"/>
        <v>0.69897000433601886</v>
      </c>
      <c r="N150">
        <f t="shared" si="10"/>
        <v>0.79588001734407521</v>
      </c>
      <c r="O150">
        <f t="shared" si="11"/>
        <v>9.6910013008056461E-2</v>
      </c>
    </row>
    <row r="151" spans="1:15">
      <c r="A151" t="s">
        <v>230</v>
      </c>
      <c r="B151">
        <v>1</v>
      </c>
      <c r="C151" t="s">
        <v>213</v>
      </c>
      <c r="D151">
        <v>1280</v>
      </c>
      <c r="E151">
        <v>800</v>
      </c>
      <c r="F151">
        <v>24</v>
      </c>
      <c r="G151" t="s">
        <v>39</v>
      </c>
      <c r="H151">
        <v>11693</v>
      </c>
      <c r="I151">
        <v>12</v>
      </c>
      <c r="J151">
        <v>14.4</v>
      </c>
      <c r="K151">
        <v>14.4</v>
      </c>
      <c r="L151">
        <f t="shared" si="8"/>
        <v>0.83333333333333337</v>
      </c>
      <c r="M151">
        <f t="shared" si="9"/>
        <v>7.9181246047624818E-2</v>
      </c>
      <c r="N151">
        <f t="shared" si="10"/>
        <v>0.15836249209524964</v>
      </c>
      <c r="O151">
        <f t="shared" si="11"/>
        <v>7.9181246047624859E-2</v>
      </c>
    </row>
    <row r="152" spans="1:15">
      <c r="A152" t="s">
        <v>230</v>
      </c>
      <c r="B152">
        <v>1</v>
      </c>
      <c r="C152" t="s">
        <v>213</v>
      </c>
      <c r="D152">
        <v>1280</v>
      </c>
      <c r="E152">
        <v>800</v>
      </c>
      <c r="F152">
        <v>24</v>
      </c>
      <c r="G152" t="s">
        <v>39</v>
      </c>
      <c r="H152">
        <v>9726</v>
      </c>
      <c r="I152">
        <v>25</v>
      </c>
      <c r="J152">
        <v>32.4</v>
      </c>
      <c r="K152">
        <v>32.4</v>
      </c>
      <c r="L152">
        <f t="shared" si="8"/>
        <v>0.4</v>
      </c>
      <c r="M152">
        <f t="shared" si="9"/>
        <v>0.3979400086720376</v>
      </c>
      <c r="N152">
        <f t="shared" si="10"/>
        <v>0.51054501020661214</v>
      </c>
      <c r="O152">
        <f t="shared" si="11"/>
        <v>0.11260500153457453</v>
      </c>
    </row>
    <row r="153" spans="1:15">
      <c r="A153" t="s">
        <v>230</v>
      </c>
      <c r="B153">
        <v>1</v>
      </c>
      <c r="C153" t="s">
        <v>213</v>
      </c>
      <c r="D153">
        <v>1280</v>
      </c>
      <c r="E153">
        <v>800</v>
      </c>
      <c r="F153">
        <v>24</v>
      </c>
      <c r="G153" t="s">
        <v>39</v>
      </c>
      <c r="H153">
        <v>4917</v>
      </c>
      <c r="I153">
        <v>15</v>
      </c>
      <c r="J153">
        <v>16.899999999999999</v>
      </c>
      <c r="K153">
        <v>16.899999999999999</v>
      </c>
      <c r="L153">
        <f t="shared" si="8"/>
        <v>0.66666666666666663</v>
      </c>
      <c r="M153">
        <f t="shared" si="9"/>
        <v>0.17609125905568124</v>
      </c>
      <c r="N153">
        <f t="shared" si="10"/>
        <v>0.22788670461367352</v>
      </c>
      <c r="O153">
        <f t="shared" si="11"/>
        <v>5.1795445557992259E-2</v>
      </c>
    </row>
    <row r="154" spans="1:15">
      <c r="A154" t="s">
        <v>230</v>
      </c>
      <c r="B154">
        <v>1</v>
      </c>
      <c r="C154" t="s">
        <v>213</v>
      </c>
      <c r="D154">
        <v>1280</v>
      </c>
      <c r="E154">
        <v>800</v>
      </c>
      <c r="F154">
        <v>24</v>
      </c>
      <c r="G154" t="s">
        <v>39</v>
      </c>
      <c r="H154">
        <v>9203</v>
      </c>
      <c r="I154">
        <v>20</v>
      </c>
      <c r="J154">
        <v>22.5</v>
      </c>
      <c r="K154">
        <v>22.5</v>
      </c>
      <c r="L154">
        <f t="shared" si="8"/>
        <v>0.5</v>
      </c>
      <c r="M154">
        <f t="shared" si="9"/>
        <v>0.3010299956639812</v>
      </c>
      <c r="N154">
        <f t="shared" si="10"/>
        <v>0.35218251811136247</v>
      </c>
      <c r="O154">
        <f t="shared" si="11"/>
        <v>5.1152522447381332E-2</v>
      </c>
    </row>
    <row r="155" spans="1:15">
      <c r="A155" t="s">
        <v>230</v>
      </c>
      <c r="B155">
        <v>1</v>
      </c>
      <c r="C155" t="s">
        <v>213</v>
      </c>
      <c r="D155">
        <v>1280</v>
      </c>
      <c r="E155">
        <v>800</v>
      </c>
      <c r="F155">
        <v>24</v>
      </c>
      <c r="G155" t="s">
        <v>39</v>
      </c>
      <c r="H155">
        <v>4241</v>
      </c>
      <c r="I155">
        <v>11</v>
      </c>
      <c r="J155">
        <v>12.1</v>
      </c>
      <c r="K155">
        <v>12.1</v>
      </c>
      <c r="L155">
        <f t="shared" si="8"/>
        <v>0.90909090909090906</v>
      </c>
      <c r="M155">
        <f t="shared" si="9"/>
        <v>4.1392685158225077E-2</v>
      </c>
      <c r="N155">
        <f t="shared" si="10"/>
        <v>8.2785370316450071E-2</v>
      </c>
      <c r="O155">
        <f t="shared" si="11"/>
        <v>4.1392685158225015E-2</v>
      </c>
    </row>
    <row r="156" spans="1:15">
      <c r="A156" t="s">
        <v>230</v>
      </c>
      <c r="B156">
        <v>1</v>
      </c>
      <c r="C156" t="s">
        <v>213</v>
      </c>
      <c r="D156">
        <v>1280</v>
      </c>
      <c r="E156">
        <v>800</v>
      </c>
      <c r="F156">
        <v>24</v>
      </c>
      <c r="G156" t="s">
        <v>39</v>
      </c>
      <c r="H156">
        <v>4209</v>
      </c>
      <c r="I156">
        <v>25</v>
      </c>
      <c r="J156">
        <v>28.9</v>
      </c>
      <c r="K156">
        <v>28.9</v>
      </c>
      <c r="L156">
        <f t="shared" si="8"/>
        <v>0.4</v>
      </c>
      <c r="M156">
        <f t="shared" si="9"/>
        <v>0.3979400086720376</v>
      </c>
      <c r="N156">
        <f t="shared" si="10"/>
        <v>0.46089784275654783</v>
      </c>
      <c r="O156">
        <f t="shared" si="11"/>
        <v>6.2957834084510222E-2</v>
      </c>
    </row>
    <row r="157" spans="1:15">
      <c r="A157" t="s">
        <v>230</v>
      </c>
      <c r="B157">
        <v>1</v>
      </c>
      <c r="C157" t="s">
        <v>213</v>
      </c>
      <c r="D157">
        <v>1280</v>
      </c>
      <c r="E157">
        <v>800</v>
      </c>
      <c r="F157">
        <v>24</v>
      </c>
      <c r="G157" t="s">
        <v>39</v>
      </c>
      <c r="H157">
        <v>6893</v>
      </c>
      <c r="I157">
        <v>8</v>
      </c>
      <c r="J157">
        <v>6.4</v>
      </c>
      <c r="K157">
        <v>6.4</v>
      </c>
      <c r="L157">
        <f t="shared" si="8"/>
        <v>0.8</v>
      </c>
      <c r="M157">
        <f t="shared" si="9"/>
        <v>9.691001300805642E-2</v>
      </c>
      <c r="N157">
        <f t="shared" si="10"/>
        <v>0.19382002601611284</v>
      </c>
      <c r="O157">
        <f t="shared" si="11"/>
        <v>9.691001300805642E-2</v>
      </c>
    </row>
    <row r="158" spans="1:15">
      <c r="A158" t="s">
        <v>230</v>
      </c>
      <c r="B158">
        <v>1</v>
      </c>
      <c r="C158" t="s">
        <v>213</v>
      </c>
      <c r="D158">
        <v>1280</v>
      </c>
      <c r="E158">
        <v>800</v>
      </c>
      <c r="F158">
        <v>24</v>
      </c>
      <c r="G158" t="s">
        <v>39</v>
      </c>
      <c r="H158">
        <v>6539</v>
      </c>
      <c r="I158">
        <v>1</v>
      </c>
      <c r="J158">
        <v>0.4</v>
      </c>
      <c r="K158">
        <v>0.4</v>
      </c>
      <c r="L158">
        <f t="shared" si="8"/>
        <v>0.1</v>
      </c>
      <c r="M158">
        <f t="shared" si="9"/>
        <v>1</v>
      </c>
      <c r="N158">
        <f t="shared" si="10"/>
        <v>1.3979400086720377</v>
      </c>
      <c r="O158">
        <f t="shared" si="11"/>
        <v>0.39794000867203749</v>
      </c>
    </row>
    <row r="159" spans="1:15">
      <c r="A159" t="s">
        <v>230</v>
      </c>
      <c r="B159">
        <v>1</v>
      </c>
      <c r="C159" t="s">
        <v>213</v>
      </c>
      <c r="D159">
        <v>1280</v>
      </c>
      <c r="E159">
        <v>800</v>
      </c>
      <c r="F159">
        <v>24</v>
      </c>
      <c r="G159" t="s">
        <v>39</v>
      </c>
      <c r="H159">
        <v>8503</v>
      </c>
      <c r="I159">
        <v>5</v>
      </c>
      <c r="J159">
        <v>4.9000000000000004</v>
      </c>
      <c r="K159">
        <v>4.9000000000000004</v>
      </c>
      <c r="L159">
        <f t="shared" si="8"/>
        <v>0.5</v>
      </c>
      <c r="M159">
        <f t="shared" si="9"/>
        <v>0.3010299956639812</v>
      </c>
      <c r="N159">
        <f t="shared" si="10"/>
        <v>0.30980391997148626</v>
      </c>
      <c r="O159">
        <f t="shared" si="11"/>
        <v>8.773924307505121E-3</v>
      </c>
    </row>
    <row r="160" spans="1:15">
      <c r="A160" t="s">
        <v>230</v>
      </c>
      <c r="B160">
        <v>1</v>
      </c>
      <c r="C160" t="s">
        <v>213</v>
      </c>
      <c r="D160">
        <v>1280</v>
      </c>
      <c r="E160">
        <v>800</v>
      </c>
      <c r="F160">
        <v>24</v>
      </c>
      <c r="G160" t="s">
        <v>39</v>
      </c>
      <c r="H160">
        <v>3045</v>
      </c>
      <c r="I160">
        <v>2</v>
      </c>
      <c r="J160">
        <v>0.9</v>
      </c>
      <c r="K160">
        <v>0.9</v>
      </c>
      <c r="L160">
        <f t="shared" si="8"/>
        <v>0.2</v>
      </c>
      <c r="M160">
        <f t="shared" si="9"/>
        <v>0.69897000433601886</v>
      </c>
      <c r="N160">
        <f t="shared" si="10"/>
        <v>1.045757490560675</v>
      </c>
      <c r="O160">
        <f t="shared" si="11"/>
        <v>0.34678748622465649</v>
      </c>
    </row>
    <row r="161" spans="1:15">
      <c r="A161" t="s">
        <v>230</v>
      </c>
      <c r="B161">
        <v>1</v>
      </c>
      <c r="C161" t="s">
        <v>213</v>
      </c>
      <c r="D161">
        <v>1280</v>
      </c>
      <c r="E161">
        <v>800</v>
      </c>
      <c r="F161">
        <v>24</v>
      </c>
      <c r="G161" t="s">
        <v>39</v>
      </c>
      <c r="H161">
        <v>5535</v>
      </c>
      <c r="I161">
        <v>16</v>
      </c>
      <c r="J161">
        <v>25.6</v>
      </c>
      <c r="K161">
        <v>25.6</v>
      </c>
      <c r="L161">
        <f t="shared" si="8"/>
        <v>0.625</v>
      </c>
      <c r="M161">
        <f t="shared" si="9"/>
        <v>0.20411998265592479</v>
      </c>
      <c r="N161">
        <f t="shared" si="10"/>
        <v>0.40823996531184958</v>
      </c>
      <c r="O161">
        <f t="shared" si="11"/>
        <v>0.20411998265592479</v>
      </c>
    </row>
    <row r="162" spans="1:15">
      <c r="A162" t="s">
        <v>231</v>
      </c>
      <c r="B162">
        <v>1</v>
      </c>
      <c r="C162" t="s">
        <v>213</v>
      </c>
      <c r="D162">
        <v>1680</v>
      </c>
      <c r="E162">
        <v>1050</v>
      </c>
      <c r="F162">
        <v>24</v>
      </c>
      <c r="G162" t="s">
        <v>232</v>
      </c>
      <c r="H162">
        <v>4013</v>
      </c>
      <c r="I162">
        <v>12</v>
      </c>
      <c r="J162">
        <v>19.600000000000001</v>
      </c>
      <c r="K162">
        <v>19.600000000000001</v>
      </c>
      <c r="L162">
        <f t="shared" si="8"/>
        <v>0.83333333333333337</v>
      </c>
      <c r="M162">
        <f t="shared" si="9"/>
        <v>7.9181246047624818E-2</v>
      </c>
      <c r="N162">
        <f t="shared" si="10"/>
        <v>0.29225607135647602</v>
      </c>
      <c r="O162">
        <f t="shared" si="11"/>
        <v>0.21307482530885122</v>
      </c>
    </row>
    <row r="163" spans="1:15">
      <c r="A163" t="s">
        <v>231</v>
      </c>
      <c r="B163">
        <v>1</v>
      </c>
      <c r="C163" t="s">
        <v>213</v>
      </c>
      <c r="D163">
        <v>1680</v>
      </c>
      <c r="E163">
        <v>1050</v>
      </c>
      <c r="F163">
        <v>24</v>
      </c>
      <c r="G163" t="s">
        <v>232</v>
      </c>
      <c r="H163">
        <v>3039</v>
      </c>
      <c r="I163">
        <v>10</v>
      </c>
      <c r="J163">
        <v>12.1</v>
      </c>
      <c r="K163">
        <v>12.1</v>
      </c>
      <c r="L163">
        <f t="shared" si="8"/>
        <v>1</v>
      </c>
      <c r="M163">
        <f t="shared" si="9"/>
        <v>0</v>
      </c>
      <c r="N163">
        <f t="shared" si="10"/>
        <v>8.2785370316450071E-2</v>
      </c>
      <c r="O163">
        <f t="shared" si="11"/>
        <v>8.2785370316450071E-2</v>
      </c>
    </row>
    <row r="164" spans="1:15">
      <c r="A164" t="s">
        <v>231</v>
      </c>
      <c r="B164">
        <v>1</v>
      </c>
      <c r="C164" t="s">
        <v>213</v>
      </c>
      <c r="D164">
        <v>1680</v>
      </c>
      <c r="E164">
        <v>1050</v>
      </c>
      <c r="F164">
        <v>24</v>
      </c>
      <c r="G164" t="s">
        <v>232</v>
      </c>
      <c r="H164">
        <v>2079</v>
      </c>
      <c r="I164">
        <v>8</v>
      </c>
      <c r="J164">
        <v>6.4</v>
      </c>
      <c r="K164">
        <v>6.4</v>
      </c>
      <c r="L164">
        <f t="shared" si="8"/>
        <v>0.8</v>
      </c>
      <c r="M164">
        <f t="shared" si="9"/>
        <v>9.691001300805642E-2</v>
      </c>
      <c r="N164">
        <f t="shared" si="10"/>
        <v>0.19382002601611284</v>
      </c>
      <c r="O164">
        <f t="shared" si="11"/>
        <v>9.691001300805642E-2</v>
      </c>
    </row>
    <row r="165" spans="1:15">
      <c r="A165" t="s">
        <v>231</v>
      </c>
      <c r="B165">
        <v>1</v>
      </c>
      <c r="C165" t="s">
        <v>213</v>
      </c>
      <c r="D165">
        <v>1680</v>
      </c>
      <c r="E165">
        <v>1050</v>
      </c>
      <c r="F165">
        <v>24</v>
      </c>
      <c r="G165" t="s">
        <v>232</v>
      </c>
      <c r="H165">
        <v>1152</v>
      </c>
      <c r="I165">
        <v>7</v>
      </c>
      <c r="J165">
        <v>4.9000000000000004</v>
      </c>
      <c r="K165">
        <v>4.9000000000000004</v>
      </c>
      <c r="L165">
        <f t="shared" si="8"/>
        <v>0.7</v>
      </c>
      <c r="M165">
        <f t="shared" si="9"/>
        <v>0.15490195998574319</v>
      </c>
      <c r="N165">
        <f t="shared" si="10"/>
        <v>0.30980391997148626</v>
      </c>
      <c r="O165">
        <f t="shared" si="11"/>
        <v>0.15490195998574313</v>
      </c>
    </row>
    <row r="166" spans="1:15">
      <c r="A166" t="s">
        <v>231</v>
      </c>
      <c r="B166">
        <v>1</v>
      </c>
      <c r="C166" t="s">
        <v>213</v>
      </c>
      <c r="D166">
        <v>1680</v>
      </c>
      <c r="E166">
        <v>1050</v>
      </c>
      <c r="F166">
        <v>24</v>
      </c>
      <c r="G166" t="s">
        <v>232</v>
      </c>
      <c r="H166">
        <v>1887</v>
      </c>
      <c r="I166">
        <v>13</v>
      </c>
      <c r="J166">
        <v>25.6</v>
      </c>
      <c r="K166">
        <v>25.6</v>
      </c>
      <c r="L166">
        <f t="shared" si="8"/>
        <v>0.76923076923076927</v>
      </c>
      <c r="M166">
        <f t="shared" si="9"/>
        <v>0.11394335230683671</v>
      </c>
      <c r="N166">
        <f t="shared" si="10"/>
        <v>0.40823996531184958</v>
      </c>
      <c r="O166">
        <f t="shared" si="11"/>
        <v>0.29429661300501286</v>
      </c>
    </row>
    <row r="167" spans="1:15">
      <c r="A167" t="s">
        <v>231</v>
      </c>
      <c r="B167">
        <v>1</v>
      </c>
      <c r="C167" t="s">
        <v>213</v>
      </c>
      <c r="D167">
        <v>1680</v>
      </c>
      <c r="E167">
        <v>1050</v>
      </c>
      <c r="F167">
        <v>24</v>
      </c>
      <c r="G167" t="s">
        <v>232</v>
      </c>
      <c r="H167">
        <v>1087</v>
      </c>
      <c r="I167">
        <v>14</v>
      </c>
      <c r="J167">
        <v>28.9</v>
      </c>
      <c r="K167">
        <v>28.9</v>
      </c>
      <c r="L167">
        <f t="shared" si="8"/>
        <v>0.7142857142857143</v>
      </c>
      <c r="M167">
        <f t="shared" si="9"/>
        <v>0.14612803567823801</v>
      </c>
      <c r="N167">
        <f t="shared" si="10"/>
        <v>0.46089784275654783</v>
      </c>
      <c r="O167">
        <f t="shared" si="11"/>
        <v>0.31476980707830982</v>
      </c>
    </row>
    <row r="168" spans="1:15">
      <c r="A168" t="s">
        <v>231</v>
      </c>
      <c r="B168">
        <v>1</v>
      </c>
      <c r="C168" t="s">
        <v>213</v>
      </c>
      <c r="D168">
        <v>1680</v>
      </c>
      <c r="E168">
        <v>1050</v>
      </c>
      <c r="F168">
        <v>24</v>
      </c>
      <c r="G168" t="s">
        <v>232</v>
      </c>
      <c r="H168">
        <v>1951</v>
      </c>
      <c r="I168">
        <v>11</v>
      </c>
      <c r="J168">
        <v>14.4</v>
      </c>
      <c r="K168">
        <v>14.4</v>
      </c>
      <c r="L168">
        <f t="shared" si="8"/>
        <v>0.90909090909090906</v>
      </c>
      <c r="M168">
        <f t="shared" si="9"/>
        <v>4.1392685158225077E-2</v>
      </c>
      <c r="N168">
        <f t="shared" si="10"/>
        <v>0.15836249209524964</v>
      </c>
      <c r="O168">
        <f t="shared" si="11"/>
        <v>0.11696980693702461</v>
      </c>
    </row>
    <row r="169" spans="1:15">
      <c r="A169" t="s">
        <v>231</v>
      </c>
      <c r="B169">
        <v>1</v>
      </c>
      <c r="C169" t="s">
        <v>213</v>
      </c>
      <c r="D169">
        <v>1680</v>
      </c>
      <c r="E169">
        <v>1050</v>
      </c>
      <c r="F169">
        <v>24</v>
      </c>
      <c r="G169" t="s">
        <v>232</v>
      </c>
      <c r="H169">
        <v>2606</v>
      </c>
      <c r="I169">
        <v>14</v>
      </c>
      <c r="J169">
        <v>22.5</v>
      </c>
      <c r="K169">
        <v>22.5</v>
      </c>
      <c r="L169">
        <f t="shared" si="8"/>
        <v>0.7142857142857143</v>
      </c>
      <c r="M169">
        <f t="shared" si="9"/>
        <v>0.14612803567823801</v>
      </c>
      <c r="N169">
        <f t="shared" si="10"/>
        <v>0.35218251811136247</v>
      </c>
      <c r="O169">
        <f t="shared" si="11"/>
        <v>0.20605448243312452</v>
      </c>
    </row>
    <row r="170" spans="1:15">
      <c r="A170" t="s">
        <v>231</v>
      </c>
      <c r="B170">
        <v>1</v>
      </c>
      <c r="C170" t="s">
        <v>213</v>
      </c>
      <c r="D170">
        <v>1680</v>
      </c>
      <c r="E170">
        <v>1050</v>
      </c>
      <c r="F170">
        <v>24</v>
      </c>
      <c r="G170" t="s">
        <v>232</v>
      </c>
      <c r="H170">
        <v>1744</v>
      </c>
      <c r="I170">
        <v>1</v>
      </c>
      <c r="J170">
        <v>0.4</v>
      </c>
      <c r="K170">
        <v>0.4</v>
      </c>
      <c r="L170">
        <f t="shared" si="8"/>
        <v>0.1</v>
      </c>
      <c r="M170">
        <f t="shared" si="9"/>
        <v>1</v>
      </c>
      <c r="N170">
        <f t="shared" si="10"/>
        <v>1.3979400086720377</v>
      </c>
      <c r="O170">
        <f t="shared" si="11"/>
        <v>0.39794000867203749</v>
      </c>
    </row>
    <row r="171" spans="1:15">
      <c r="A171" t="s">
        <v>231</v>
      </c>
      <c r="B171">
        <v>1</v>
      </c>
      <c r="C171" t="s">
        <v>213</v>
      </c>
      <c r="D171">
        <v>1680</v>
      </c>
      <c r="E171">
        <v>1050</v>
      </c>
      <c r="F171">
        <v>24</v>
      </c>
      <c r="G171" t="s">
        <v>232</v>
      </c>
      <c r="H171">
        <v>1151</v>
      </c>
      <c r="I171">
        <v>2</v>
      </c>
      <c r="J171">
        <v>0.9</v>
      </c>
      <c r="K171">
        <v>0.9</v>
      </c>
      <c r="L171">
        <f t="shared" si="8"/>
        <v>0.2</v>
      </c>
      <c r="M171">
        <f t="shared" si="9"/>
        <v>0.69897000433601886</v>
      </c>
      <c r="N171">
        <f t="shared" si="10"/>
        <v>1.045757490560675</v>
      </c>
      <c r="O171">
        <f t="shared" si="11"/>
        <v>0.34678748622465649</v>
      </c>
    </row>
    <row r="172" spans="1:15">
      <c r="A172" t="s">
        <v>231</v>
      </c>
      <c r="B172">
        <v>1</v>
      </c>
      <c r="C172" t="s">
        <v>213</v>
      </c>
      <c r="D172">
        <v>1680</v>
      </c>
      <c r="E172">
        <v>1050</v>
      </c>
      <c r="F172">
        <v>24</v>
      </c>
      <c r="G172" t="s">
        <v>232</v>
      </c>
      <c r="H172">
        <v>672</v>
      </c>
      <c r="I172">
        <v>3</v>
      </c>
      <c r="J172">
        <v>1.6</v>
      </c>
      <c r="K172">
        <v>1.6</v>
      </c>
      <c r="L172">
        <f t="shared" si="8"/>
        <v>0.3</v>
      </c>
      <c r="M172">
        <f t="shared" si="9"/>
        <v>0.52287874528033762</v>
      </c>
      <c r="N172">
        <f t="shared" si="10"/>
        <v>0.79588001734407521</v>
      </c>
      <c r="O172">
        <f t="shared" si="11"/>
        <v>0.27300127206373759</v>
      </c>
    </row>
    <row r="173" spans="1:15">
      <c r="A173" t="s">
        <v>231</v>
      </c>
      <c r="B173">
        <v>1</v>
      </c>
      <c r="C173" t="s">
        <v>213</v>
      </c>
      <c r="D173">
        <v>1680</v>
      </c>
      <c r="E173">
        <v>1050</v>
      </c>
      <c r="F173">
        <v>24</v>
      </c>
      <c r="G173" t="s">
        <v>232</v>
      </c>
      <c r="H173">
        <v>735</v>
      </c>
      <c r="I173">
        <v>4</v>
      </c>
      <c r="J173">
        <v>3.6</v>
      </c>
      <c r="K173">
        <v>3.6</v>
      </c>
      <c r="L173">
        <f t="shared" si="8"/>
        <v>0.4</v>
      </c>
      <c r="M173">
        <f t="shared" si="9"/>
        <v>0.3979400086720376</v>
      </c>
      <c r="N173">
        <f t="shared" si="10"/>
        <v>0.44369749923271273</v>
      </c>
      <c r="O173">
        <f t="shared" si="11"/>
        <v>4.5757490560675129E-2</v>
      </c>
    </row>
    <row r="174" spans="1:15">
      <c r="A174" t="s">
        <v>231</v>
      </c>
      <c r="B174">
        <v>1</v>
      </c>
      <c r="C174" t="s">
        <v>213</v>
      </c>
      <c r="D174">
        <v>1680</v>
      </c>
      <c r="E174">
        <v>1050</v>
      </c>
      <c r="F174">
        <v>24</v>
      </c>
      <c r="G174" t="s">
        <v>232</v>
      </c>
      <c r="H174">
        <v>2287</v>
      </c>
      <c r="I174">
        <v>8</v>
      </c>
      <c r="J174">
        <v>16.899999999999999</v>
      </c>
      <c r="K174">
        <v>16.899999999999999</v>
      </c>
      <c r="L174">
        <f t="shared" si="8"/>
        <v>0.8</v>
      </c>
      <c r="M174">
        <f t="shared" si="9"/>
        <v>9.691001300805642E-2</v>
      </c>
      <c r="N174">
        <f t="shared" si="10"/>
        <v>0.22788670461367352</v>
      </c>
      <c r="O174">
        <f t="shared" si="11"/>
        <v>0.13097669160561715</v>
      </c>
    </row>
    <row r="175" spans="1:15">
      <c r="A175" t="s">
        <v>231</v>
      </c>
      <c r="B175">
        <v>1</v>
      </c>
      <c r="C175" t="s">
        <v>213</v>
      </c>
      <c r="D175">
        <v>1680</v>
      </c>
      <c r="E175">
        <v>1050</v>
      </c>
      <c r="F175">
        <v>24</v>
      </c>
      <c r="G175" t="s">
        <v>232</v>
      </c>
      <c r="H175">
        <v>1776</v>
      </c>
      <c r="I175">
        <v>11</v>
      </c>
      <c r="J175">
        <v>32.4</v>
      </c>
      <c r="K175">
        <v>32.4</v>
      </c>
      <c r="L175">
        <f t="shared" si="8"/>
        <v>0.90909090909090906</v>
      </c>
      <c r="M175">
        <f t="shared" si="9"/>
        <v>4.1392685158225077E-2</v>
      </c>
      <c r="N175">
        <f t="shared" si="10"/>
        <v>0.51054501020661214</v>
      </c>
      <c r="O175">
        <f t="shared" si="11"/>
        <v>0.46915232504838711</v>
      </c>
    </row>
    <row r="176" spans="1:15">
      <c r="A176" t="s">
        <v>231</v>
      </c>
      <c r="B176">
        <v>1</v>
      </c>
      <c r="C176" t="s">
        <v>213</v>
      </c>
      <c r="D176">
        <v>1680</v>
      </c>
      <c r="E176">
        <v>1050</v>
      </c>
      <c r="F176">
        <v>24</v>
      </c>
      <c r="G176" t="s">
        <v>232</v>
      </c>
      <c r="H176">
        <v>1455</v>
      </c>
      <c r="I176">
        <v>9</v>
      </c>
      <c r="J176">
        <v>8.1</v>
      </c>
      <c r="K176">
        <v>8.1</v>
      </c>
      <c r="L176">
        <f t="shared" si="8"/>
        <v>0.9</v>
      </c>
      <c r="M176">
        <f t="shared" si="9"/>
        <v>4.5757490560675143E-2</v>
      </c>
      <c r="N176">
        <f t="shared" si="10"/>
        <v>9.15149811213503E-2</v>
      </c>
      <c r="O176">
        <f t="shared" si="11"/>
        <v>4.5757490560675171E-2</v>
      </c>
    </row>
    <row r="177" spans="1:15">
      <c r="A177" t="s">
        <v>231</v>
      </c>
      <c r="B177">
        <v>1</v>
      </c>
      <c r="C177" t="s">
        <v>213</v>
      </c>
      <c r="D177">
        <v>1680</v>
      </c>
      <c r="E177">
        <v>1050</v>
      </c>
      <c r="F177">
        <v>24</v>
      </c>
      <c r="G177" t="s">
        <v>232</v>
      </c>
      <c r="H177">
        <v>1296</v>
      </c>
      <c r="I177">
        <v>7</v>
      </c>
      <c r="J177">
        <v>2.5</v>
      </c>
      <c r="K177">
        <v>2.5</v>
      </c>
      <c r="L177">
        <f t="shared" si="8"/>
        <v>0.7</v>
      </c>
      <c r="M177">
        <f t="shared" si="9"/>
        <v>0.15490195998574319</v>
      </c>
      <c r="N177">
        <f t="shared" si="10"/>
        <v>0.6020599913279624</v>
      </c>
      <c r="O177">
        <f t="shared" si="11"/>
        <v>0.44715803134221921</v>
      </c>
    </row>
    <row r="178" spans="1:15">
      <c r="A178" t="s">
        <v>217</v>
      </c>
      <c r="B178">
        <v>1</v>
      </c>
      <c r="C178" t="s">
        <v>213</v>
      </c>
      <c r="D178">
        <v>1024</v>
      </c>
      <c r="E178">
        <v>768</v>
      </c>
      <c r="F178">
        <v>24</v>
      </c>
      <c r="G178" t="s">
        <v>87</v>
      </c>
      <c r="H178">
        <v>3704</v>
      </c>
      <c r="I178">
        <v>8</v>
      </c>
      <c r="J178">
        <v>12.1</v>
      </c>
      <c r="K178">
        <v>12.1</v>
      </c>
      <c r="L178">
        <f t="shared" si="8"/>
        <v>0.8</v>
      </c>
      <c r="M178">
        <f t="shared" si="9"/>
        <v>9.691001300805642E-2</v>
      </c>
      <c r="N178">
        <f t="shared" si="10"/>
        <v>8.2785370316450071E-2</v>
      </c>
      <c r="O178">
        <f t="shared" si="11"/>
        <v>1.4124642691606321E-2</v>
      </c>
    </row>
    <row r="179" spans="1:15">
      <c r="A179" t="s">
        <v>217</v>
      </c>
      <c r="B179">
        <v>1</v>
      </c>
      <c r="C179" t="s">
        <v>213</v>
      </c>
      <c r="D179">
        <v>1024</v>
      </c>
      <c r="E179">
        <v>768</v>
      </c>
      <c r="F179">
        <v>24</v>
      </c>
      <c r="G179" t="s">
        <v>87</v>
      </c>
      <c r="H179">
        <v>1693</v>
      </c>
      <c r="I179">
        <v>1</v>
      </c>
      <c r="J179">
        <v>0.4</v>
      </c>
      <c r="K179">
        <v>0.4</v>
      </c>
      <c r="L179">
        <f t="shared" si="8"/>
        <v>0.1</v>
      </c>
      <c r="M179">
        <f t="shared" si="9"/>
        <v>1</v>
      </c>
      <c r="N179">
        <f t="shared" si="10"/>
        <v>1.3979400086720377</v>
      </c>
      <c r="O179">
        <f t="shared" si="11"/>
        <v>0.39794000867203749</v>
      </c>
    </row>
    <row r="180" spans="1:15">
      <c r="A180" t="s">
        <v>217</v>
      </c>
      <c r="B180">
        <v>1</v>
      </c>
      <c r="C180" t="s">
        <v>213</v>
      </c>
      <c r="D180">
        <v>1024</v>
      </c>
      <c r="E180">
        <v>768</v>
      </c>
      <c r="F180">
        <v>24</v>
      </c>
      <c r="G180" t="s">
        <v>87</v>
      </c>
      <c r="H180">
        <v>2181</v>
      </c>
      <c r="I180">
        <v>5</v>
      </c>
      <c r="J180">
        <v>4.9000000000000004</v>
      </c>
      <c r="K180">
        <v>4.9000000000000004</v>
      </c>
      <c r="L180">
        <f t="shared" si="8"/>
        <v>0.5</v>
      </c>
      <c r="M180">
        <f t="shared" si="9"/>
        <v>0.3010299956639812</v>
      </c>
      <c r="N180">
        <f t="shared" si="10"/>
        <v>0.30980391997148626</v>
      </c>
      <c r="O180">
        <f t="shared" si="11"/>
        <v>8.773924307505121E-3</v>
      </c>
    </row>
    <row r="181" spans="1:15">
      <c r="A181" t="s">
        <v>217</v>
      </c>
      <c r="B181">
        <v>1</v>
      </c>
      <c r="C181" t="s">
        <v>213</v>
      </c>
      <c r="D181">
        <v>1024</v>
      </c>
      <c r="E181">
        <v>768</v>
      </c>
      <c r="F181">
        <v>24</v>
      </c>
      <c r="G181" t="s">
        <v>87</v>
      </c>
      <c r="H181">
        <v>2883</v>
      </c>
      <c r="I181">
        <v>20</v>
      </c>
      <c r="J181">
        <v>25.6</v>
      </c>
      <c r="K181">
        <v>25.6</v>
      </c>
      <c r="L181">
        <f t="shared" si="8"/>
        <v>0.5</v>
      </c>
      <c r="M181">
        <f t="shared" si="9"/>
        <v>0.3010299956639812</v>
      </c>
      <c r="N181">
        <f t="shared" si="10"/>
        <v>0.40823996531184958</v>
      </c>
      <c r="O181">
        <f t="shared" si="11"/>
        <v>0.10720996964786839</v>
      </c>
    </row>
    <row r="182" spans="1:15">
      <c r="A182" t="s">
        <v>217</v>
      </c>
      <c r="B182">
        <v>1</v>
      </c>
      <c r="C182" t="s">
        <v>213</v>
      </c>
      <c r="D182">
        <v>1024</v>
      </c>
      <c r="E182">
        <v>768</v>
      </c>
      <c r="F182">
        <v>24</v>
      </c>
      <c r="G182" t="s">
        <v>87</v>
      </c>
      <c r="H182">
        <v>2363</v>
      </c>
      <c r="I182">
        <v>5</v>
      </c>
      <c r="J182">
        <v>0.9</v>
      </c>
      <c r="K182">
        <v>0.9</v>
      </c>
      <c r="L182">
        <f t="shared" si="8"/>
        <v>0.5</v>
      </c>
      <c r="M182">
        <f t="shared" si="9"/>
        <v>0.3010299956639812</v>
      </c>
      <c r="N182">
        <f t="shared" si="10"/>
        <v>1.045757490560675</v>
      </c>
      <c r="O182">
        <f t="shared" si="11"/>
        <v>0.74472749489669399</v>
      </c>
    </row>
    <row r="183" spans="1:15">
      <c r="A183" t="s">
        <v>217</v>
      </c>
      <c r="B183">
        <v>1</v>
      </c>
      <c r="C183" t="s">
        <v>213</v>
      </c>
      <c r="D183">
        <v>1024</v>
      </c>
      <c r="E183">
        <v>768</v>
      </c>
      <c r="F183">
        <v>24</v>
      </c>
      <c r="G183" t="s">
        <v>87</v>
      </c>
      <c r="H183">
        <v>2642</v>
      </c>
      <c r="I183">
        <v>15</v>
      </c>
      <c r="J183">
        <v>19.600000000000001</v>
      </c>
      <c r="K183">
        <v>19.600000000000001</v>
      </c>
      <c r="L183">
        <f t="shared" si="8"/>
        <v>0.66666666666666663</v>
      </c>
      <c r="M183">
        <f t="shared" si="9"/>
        <v>0.17609125905568124</v>
      </c>
      <c r="N183">
        <f t="shared" si="10"/>
        <v>0.29225607135647602</v>
      </c>
      <c r="O183">
        <f t="shared" si="11"/>
        <v>0.11616481230079476</v>
      </c>
    </row>
    <row r="184" spans="1:15">
      <c r="A184" t="s">
        <v>217</v>
      </c>
      <c r="B184">
        <v>1</v>
      </c>
      <c r="C184" t="s">
        <v>213</v>
      </c>
      <c r="D184">
        <v>1024</v>
      </c>
      <c r="E184">
        <v>768</v>
      </c>
      <c r="F184">
        <v>24</v>
      </c>
      <c r="G184" t="s">
        <v>87</v>
      </c>
      <c r="H184">
        <v>1162</v>
      </c>
      <c r="I184">
        <v>20</v>
      </c>
      <c r="J184">
        <v>32.4</v>
      </c>
      <c r="K184">
        <v>32.4</v>
      </c>
      <c r="L184">
        <f t="shared" si="8"/>
        <v>0.5</v>
      </c>
      <c r="M184">
        <f t="shared" si="9"/>
        <v>0.3010299956639812</v>
      </c>
      <c r="N184">
        <f t="shared" si="10"/>
        <v>0.51054501020661214</v>
      </c>
      <c r="O184">
        <f t="shared" si="11"/>
        <v>0.20951501454263094</v>
      </c>
    </row>
    <row r="185" spans="1:15">
      <c r="A185" t="s">
        <v>217</v>
      </c>
      <c r="B185">
        <v>1</v>
      </c>
      <c r="C185" t="s">
        <v>213</v>
      </c>
      <c r="D185">
        <v>1024</v>
      </c>
      <c r="E185">
        <v>768</v>
      </c>
      <c r="F185">
        <v>24</v>
      </c>
      <c r="G185" t="s">
        <v>87</v>
      </c>
      <c r="H185">
        <v>1581</v>
      </c>
      <c r="I185">
        <v>4</v>
      </c>
      <c r="J185">
        <v>1.6</v>
      </c>
      <c r="K185">
        <v>1.6</v>
      </c>
      <c r="L185">
        <f t="shared" si="8"/>
        <v>0.4</v>
      </c>
      <c r="M185">
        <f t="shared" si="9"/>
        <v>0.3979400086720376</v>
      </c>
      <c r="N185">
        <f t="shared" si="10"/>
        <v>0.79588001734407521</v>
      </c>
      <c r="O185">
        <f t="shared" si="11"/>
        <v>0.3979400086720376</v>
      </c>
    </row>
    <row r="186" spans="1:15">
      <c r="A186" t="s">
        <v>217</v>
      </c>
      <c r="B186">
        <v>1</v>
      </c>
      <c r="C186" t="s">
        <v>213</v>
      </c>
      <c r="D186">
        <v>1024</v>
      </c>
      <c r="E186">
        <v>768</v>
      </c>
      <c r="F186">
        <v>24</v>
      </c>
      <c r="G186" t="s">
        <v>87</v>
      </c>
      <c r="H186">
        <v>2609</v>
      </c>
      <c r="I186">
        <v>5</v>
      </c>
      <c r="J186">
        <v>2.5</v>
      </c>
      <c r="K186">
        <v>2.5</v>
      </c>
      <c r="L186">
        <f t="shared" si="8"/>
        <v>0.5</v>
      </c>
      <c r="M186">
        <f t="shared" si="9"/>
        <v>0.3010299956639812</v>
      </c>
      <c r="N186">
        <f t="shared" si="10"/>
        <v>0.6020599913279624</v>
      </c>
      <c r="O186">
        <f t="shared" si="11"/>
        <v>0.3010299956639812</v>
      </c>
    </row>
    <row r="187" spans="1:15">
      <c r="A187" t="s">
        <v>217</v>
      </c>
      <c r="B187">
        <v>1</v>
      </c>
      <c r="C187" t="s">
        <v>213</v>
      </c>
      <c r="D187">
        <v>1024</v>
      </c>
      <c r="E187">
        <v>768</v>
      </c>
      <c r="F187">
        <v>24</v>
      </c>
      <c r="G187" t="s">
        <v>87</v>
      </c>
      <c r="H187">
        <v>2430</v>
      </c>
      <c r="I187">
        <v>6</v>
      </c>
      <c r="J187">
        <v>8.1</v>
      </c>
      <c r="K187">
        <v>8.1</v>
      </c>
      <c r="L187">
        <f t="shared" si="8"/>
        <v>0.6</v>
      </c>
      <c r="M187">
        <f t="shared" si="9"/>
        <v>0.22184874961635639</v>
      </c>
      <c r="N187">
        <f t="shared" si="10"/>
        <v>9.15149811213503E-2</v>
      </c>
      <c r="O187">
        <f t="shared" si="11"/>
        <v>0.13033376849500611</v>
      </c>
    </row>
    <row r="188" spans="1:15">
      <c r="A188" t="s">
        <v>217</v>
      </c>
      <c r="B188">
        <v>1</v>
      </c>
      <c r="C188" t="s">
        <v>213</v>
      </c>
      <c r="D188">
        <v>1024</v>
      </c>
      <c r="E188">
        <v>768</v>
      </c>
      <c r="F188">
        <v>24</v>
      </c>
      <c r="G188" t="s">
        <v>87</v>
      </c>
      <c r="H188">
        <v>3370</v>
      </c>
      <c r="I188">
        <v>17</v>
      </c>
      <c r="J188">
        <v>28.9</v>
      </c>
      <c r="K188">
        <v>28.9</v>
      </c>
      <c r="L188">
        <f t="shared" si="8"/>
        <v>0.58823529411764708</v>
      </c>
      <c r="M188">
        <f t="shared" si="9"/>
        <v>0.23044892137827391</v>
      </c>
      <c r="N188">
        <f t="shared" si="10"/>
        <v>0.46089784275654783</v>
      </c>
      <c r="O188">
        <f t="shared" si="11"/>
        <v>0.23044892137827391</v>
      </c>
    </row>
    <row r="189" spans="1:15">
      <c r="A189" t="s">
        <v>217</v>
      </c>
      <c r="B189">
        <v>1</v>
      </c>
      <c r="C189" t="s">
        <v>213</v>
      </c>
      <c r="D189">
        <v>1024</v>
      </c>
      <c r="E189">
        <v>768</v>
      </c>
      <c r="F189">
        <v>24</v>
      </c>
      <c r="G189" t="s">
        <v>87</v>
      </c>
      <c r="H189">
        <v>4865</v>
      </c>
      <c r="I189">
        <v>17</v>
      </c>
      <c r="J189">
        <v>16.899999999999999</v>
      </c>
      <c r="K189">
        <v>16.899999999999999</v>
      </c>
      <c r="L189">
        <f t="shared" si="8"/>
        <v>0.58823529411764708</v>
      </c>
      <c r="M189">
        <f t="shared" si="9"/>
        <v>0.23044892137827391</v>
      </c>
      <c r="N189">
        <f t="shared" si="10"/>
        <v>0.22788670461367352</v>
      </c>
      <c r="O189">
        <f t="shared" si="11"/>
        <v>2.5622167646003891E-3</v>
      </c>
    </row>
    <row r="190" spans="1:15">
      <c r="A190" t="s">
        <v>217</v>
      </c>
      <c r="B190">
        <v>1</v>
      </c>
      <c r="C190" t="s">
        <v>213</v>
      </c>
      <c r="D190">
        <v>1024</v>
      </c>
      <c r="E190">
        <v>768</v>
      </c>
      <c r="F190">
        <v>24</v>
      </c>
      <c r="G190" t="s">
        <v>87</v>
      </c>
      <c r="H190">
        <v>1268</v>
      </c>
      <c r="I190">
        <v>7</v>
      </c>
      <c r="J190">
        <v>3.6</v>
      </c>
      <c r="K190">
        <v>3.6</v>
      </c>
      <c r="L190">
        <f t="shared" si="8"/>
        <v>0.7</v>
      </c>
      <c r="M190">
        <f t="shared" si="9"/>
        <v>0.15490195998574319</v>
      </c>
      <c r="N190">
        <f t="shared" si="10"/>
        <v>0.44369749923271273</v>
      </c>
      <c r="O190">
        <f t="shared" si="11"/>
        <v>0.28879553924696955</v>
      </c>
    </row>
    <row r="191" spans="1:15">
      <c r="A191" t="s">
        <v>217</v>
      </c>
      <c r="B191">
        <v>1</v>
      </c>
      <c r="C191" t="s">
        <v>213</v>
      </c>
      <c r="D191">
        <v>1024</v>
      </c>
      <c r="E191">
        <v>768</v>
      </c>
      <c r="F191">
        <v>24</v>
      </c>
      <c r="G191" t="s">
        <v>87</v>
      </c>
      <c r="H191">
        <v>2456</v>
      </c>
      <c r="I191">
        <v>15</v>
      </c>
      <c r="J191">
        <v>14.4</v>
      </c>
      <c r="K191">
        <v>14.4</v>
      </c>
      <c r="L191">
        <f t="shared" si="8"/>
        <v>0.66666666666666663</v>
      </c>
      <c r="M191">
        <f t="shared" si="9"/>
        <v>0.17609125905568124</v>
      </c>
      <c r="N191">
        <f t="shared" si="10"/>
        <v>0.15836249209524964</v>
      </c>
      <c r="O191">
        <f t="shared" si="11"/>
        <v>1.7728766960431602E-2</v>
      </c>
    </row>
    <row r="192" spans="1:15">
      <c r="A192" t="s">
        <v>217</v>
      </c>
      <c r="B192">
        <v>1</v>
      </c>
      <c r="C192" t="s">
        <v>213</v>
      </c>
      <c r="D192">
        <v>1024</v>
      </c>
      <c r="E192">
        <v>768</v>
      </c>
      <c r="F192">
        <v>24</v>
      </c>
      <c r="G192" t="s">
        <v>87</v>
      </c>
      <c r="H192">
        <v>1657</v>
      </c>
      <c r="I192">
        <v>8</v>
      </c>
      <c r="J192">
        <v>6.4</v>
      </c>
      <c r="K192">
        <v>6.4</v>
      </c>
      <c r="L192">
        <f t="shared" si="8"/>
        <v>0.8</v>
      </c>
      <c r="M192">
        <f t="shared" si="9"/>
        <v>9.691001300805642E-2</v>
      </c>
      <c r="N192">
        <f t="shared" si="10"/>
        <v>0.19382002601611284</v>
      </c>
      <c r="O192">
        <f t="shared" si="11"/>
        <v>9.691001300805642E-2</v>
      </c>
    </row>
    <row r="193" spans="1:15">
      <c r="A193" t="s">
        <v>217</v>
      </c>
      <c r="B193">
        <v>1</v>
      </c>
      <c r="C193" t="s">
        <v>213</v>
      </c>
      <c r="D193">
        <v>1024</v>
      </c>
      <c r="E193">
        <v>768</v>
      </c>
      <c r="F193">
        <v>24</v>
      </c>
      <c r="G193" t="s">
        <v>87</v>
      </c>
      <c r="H193">
        <v>1437</v>
      </c>
      <c r="I193">
        <v>14</v>
      </c>
      <c r="J193">
        <v>22.5</v>
      </c>
      <c r="K193">
        <v>22.5</v>
      </c>
      <c r="L193">
        <f t="shared" si="8"/>
        <v>0.7142857142857143</v>
      </c>
      <c r="M193">
        <f t="shared" si="9"/>
        <v>0.14612803567823801</v>
      </c>
      <c r="N193">
        <f t="shared" si="10"/>
        <v>0.35218251811136247</v>
      </c>
      <c r="O193">
        <f t="shared" si="11"/>
        <v>0.20605448243312452</v>
      </c>
    </row>
    <row r="194" spans="1:15">
      <c r="A194" t="s">
        <v>233</v>
      </c>
      <c r="B194">
        <v>1</v>
      </c>
      <c r="C194" t="s">
        <v>213</v>
      </c>
      <c r="D194">
        <v>1024</v>
      </c>
      <c r="E194">
        <v>768</v>
      </c>
      <c r="F194">
        <v>32</v>
      </c>
      <c r="G194" t="s">
        <v>234</v>
      </c>
      <c r="H194">
        <v>12069</v>
      </c>
      <c r="I194">
        <v>30</v>
      </c>
      <c r="J194">
        <v>22.5</v>
      </c>
      <c r="K194">
        <v>22.5</v>
      </c>
      <c r="L194">
        <f t="shared" si="8"/>
        <v>0.33333333333333331</v>
      </c>
      <c r="M194">
        <f t="shared" si="9"/>
        <v>0.47712125471966244</v>
      </c>
      <c r="N194">
        <f t="shared" si="10"/>
        <v>0.35218251811136247</v>
      </c>
      <c r="O194">
        <f t="shared" si="11"/>
        <v>0.12493873660829991</v>
      </c>
    </row>
    <row r="195" spans="1:15">
      <c r="A195" t="s">
        <v>233</v>
      </c>
      <c r="B195">
        <v>1</v>
      </c>
      <c r="C195" t="s">
        <v>213</v>
      </c>
      <c r="D195">
        <v>1024</v>
      </c>
      <c r="E195">
        <v>768</v>
      </c>
      <c r="F195">
        <v>32</v>
      </c>
      <c r="G195" t="s">
        <v>234</v>
      </c>
      <c r="H195">
        <v>11591</v>
      </c>
      <c r="I195">
        <v>20</v>
      </c>
      <c r="J195">
        <v>14.4</v>
      </c>
      <c r="K195">
        <v>14.4</v>
      </c>
      <c r="L195">
        <f t="shared" ref="L195:L258" si="12">MIN(I195,10)/MAX(I195,10)</f>
        <v>0.5</v>
      </c>
      <c r="M195">
        <f t="shared" ref="M195:M258" si="13">LOG(1/L195)</f>
        <v>0.3010299956639812</v>
      </c>
      <c r="N195">
        <f t="shared" ref="N195:N258" si="14">LOG(1/(MIN(K195,10)/MAX(K195,10)))</f>
        <v>0.15836249209524964</v>
      </c>
      <c r="O195">
        <f t="shared" ref="O195:O258" si="15">ABS(LOG(L195)-LOG(MIN(K195,10)/MAX(K195,10)))</f>
        <v>0.14266750356873154</v>
      </c>
    </row>
    <row r="196" spans="1:15">
      <c r="A196" t="s">
        <v>233</v>
      </c>
      <c r="B196">
        <v>1</v>
      </c>
      <c r="C196" t="s">
        <v>213</v>
      </c>
      <c r="D196">
        <v>1024</v>
      </c>
      <c r="E196">
        <v>768</v>
      </c>
      <c r="F196">
        <v>32</v>
      </c>
      <c r="G196" t="s">
        <v>234</v>
      </c>
      <c r="H196">
        <v>3604</v>
      </c>
      <c r="I196">
        <v>10</v>
      </c>
      <c r="J196">
        <v>8.1</v>
      </c>
      <c r="K196">
        <v>8.1</v>
      </c>
      <c r="L196">
        <f t="shared" si="12"/>
        <v>1</v>
      </c>
      <c r="M196">
        <f t="shared" si="13"/>
        <v>0</v>
      </c>
      <c r="N196">
        <f t="shared" si="14"/>
        <v>9.15149811213503E-2</v>
      </c>
      <c r="O196">
        <f t="shared" si="15"/>
        <v>9.1514981121350286E-2</v>
      </c>
    </row>
    <row r="197" spans="1:15">
      <c r="A197" t="s">
        <v>233</v>
      </c>
      <c r="B197">
        <v>1</v>
      </c>
      <c r="C197" t="s">
        <v>213</v>
      </c>
      <c r="D197">
        <v>1024</v>
      </c>
      <c r="E197">
        <v>768</v>
      </c>
      <c r="F197">
        <v>32</v>
      </c>
      <c r="G197" t="s">
        <v>234</v>
      </c>
      <c r="H197">
        <v>3744</v>
      </c>
      <c r="I197">
        <v>15</v>
      </c>
      <c r="J197">
        <v>16.899999999999999</v>
      </c>
      <c r="K197">
        <v>16.899999999999999</v>
      </c>
      <c r="L197">
        <f t="shared" si="12"/>
        <v>0.66666666666666663</v>
      </c>
      <c r="M197">
        <f t="shared" si="13"/>
        <v>0.17609125905568124</v>
      </c>
      <c r="N197">
        <f t="shared" si="14"/>
        <v>0.22788670461367352</v>
      </c>
      <c r="O197">
        <f t="shared" si="15"/>
        <v>5.1795445557992259E-2</v>
      </c>
    </row>
    <row r="198" spans="1:15">
      <c r="A198" t="s">
        <v>233</v>
      </c>
      <c r="B198">
        <v>1</v>
      </c>
      <c r="C198" t="s">
        <v>213</v>
      </c>
      <c r="D198">
        <v>1024</v>
      </c>
      <c r="E198">
        <v>768</v>
      </c>
      <c r="F198">
        <v>32</v>
      </c>
      <c r="G198" t="s">
        <v>234</v>
      </c>
      <c r="H198">
        <v>4882</v>
      </c>
      <c r="I198">
        <v>40</v>
      </c>
      <c r="J198">
        <v>32.4</v>
      </c>
      <c r="K198">
        <v>32.4</v>
      </c>
      <c r="L198">
        <f t="shared" si="12"/>
        <v>0.25</v>
      </c>
      <c r="M198">
        <f t="shared" si="13"/>
        <v>0.6020599913279624</v>
      </c>
      <c r="N198">
        <f t="shared" si="14"/>
        <v>0.51054501020661214</v>
      </c>
      <c r="O198">
        <f t="shared" si="15"/>
        <v>9.1514981121350258E-2</v>
      </c>
    </row>
    <row r="199" spans="1:15">
      <c r="A199" t="s">
        <v>233</v>
      </c>
      <c r="B199">
        <v>1</v>
      </c>
      <c r="C199" t="s">
        <v>213</v>
      </c>
      <c r="D199">
        <v>1024</v>
      </c>
      <c r="E199">
        <v>768</v>
      </c>
      <c r="F199">
        <v>32</v>
      </c>
      <c r="G199" t="s">
        <v>234</v>
      </c>
      <c r="H199">
        <v>3722</v>
      </c>
      <c r="I199">
        <v>7</v>
      </c>
      <c r="J199">
        <v>6.4</v>
      </c>
      <c r="K199">
        <v>6.4</v>
      </c>
      <c r="L199">
        <f t="shared" si="12"/>
        <v>0.7</v>
      </c>
      <c r="M199">
        <f t="shared" si="13"/>
        <v>0.15490195998574319</v>
      </c>
      <c r="N199">
        <f t="shared" si="14"/>
        <v>0.19382002601611284</v>
      </c>
      <c r="O199">
        <f t="shared" si="15"/>
        <v>3.8918066030369625E-2</v>
      </c>
    </row>
    <row r="200" spans="1:15">
      <c r="A200" t="s">
        <v>233</v>
      </c>
      <c r="B200">
        <v>1</v>
      </c>
      <c r="C200" t="s">
        <v>213</v>
      </c>
      <c r="D200">
        <v>1024</v>
      </c>
      <c r="E200">
        <v>768</v>
      </c>
      <c r="F200">
        <v>32</v>
      </c>
      <c r="G200" t="s">
        <v>234</v>
      </c>
      <c r="H200">
        <v>3291</v>
      </c>
      <c r="I200">
        <v>5</v>
      </c>
      <c r="J200">
        <v>3.6</v>
      </c>
      <c r="K200">
        <v>3.6</v>
      </c>
      <c r="L200">
        <f t="shared" si="12"/>
        <v>0.5</v>
      </c>
      <c r="M200">
        <f t="shared" si="13"/>
        <v>0.3010299956639812</v>
      </c>
      <c r="N200">
        <f t="shared" si="14"/>
        <v>0.44369749923271273</v>
      </c>
      <c r="O200">
        <f t="shared" si="15"/>
        <v>0.14266750356873154</v>
      </c>
    </row>
    <row r="201" spans="1:15">
      <c r="A201" t="s">
        <v>233</v>
      </c>
      <c r="B201">
        <v>1</v>
      </c>
      <c r="C201" t="s">
        <v>213</v>
      </c>
      <c r="D201">
        <v>1024</v>
      </c>
      <c r="E201">
        <v>768</v>
      </c>
      <c r="F201">
        <v>32</v>
      </c>
      <c r="G201" t="s">
        <v>234</v>
      </c>
      <c r="H201">
        <v>2918</v>
      </c>
      <c r="I201">
        <v>4</v>
      </c>
      <c r="J201">
        <v>4.9000000000000004</v>
      </c>
      <c r="K201">
        <v>4.9000000000000004</v>
      </c>
      <c r="L201">
        <f t="shared" si="12"/>
        <v>0.4</v>
      </c>
      <c r="M201">
        <f t="shared" si="13"/>
        <v>0.3979400086720376</v>
      </c>
      <c r="N201">
        <f t="shared" si="14"/>
        <v>0.30980391997148626</v>
      </c>
      <c r="O201">
        <f t="shared" si="15"/>
        <v>8.8136088700551285E-2</v>
      </c>
    </row>
    <row r="202" spans="1:15">
      <c r="A202" t="s">
        <v>233</v>
      </c>
      <c r="B202">
        <v>1</v>
      </c>
      <c r="C202" t="s">
        <v>213</v>
      </c>
      <c r="D202">
        <v>1024</v>
      </c>
      <c r="E202">
        <v>768</v>
      </c>
      <c r="F202">
        <v>32</v>
      </c>
      <c r="G202" t="s">
        <v>234</v>
      </c>
      <c r="H202">
        <v>3806</v>
      </c>
      <c r="I202">
        <v>20</v>
      </c>
      <c r="J202">
        <v>25.6</v>
      </c>
      <c r="K202">
        <v>25.6</v>
      </c>
      <c r="L202">
        <f t="shared" si="12"/>
        <v>0.5</v>
      </c>
      <c r="M202">
        <f t="shared" si="13"/>
        <v>0.3010299956639812</v>
      </c>
      <c r="N202">
        <f t="shared" si="14"/>
        <v>0.40823996531184958</v>
      </c>
      <c r="O202">
        <f t="shared" si="15"/>
        <v>0.10720996964786839</v>
      </c>
    </row>
    <row r="203" spans="1:15">
      <c r="A203" t="s">
        <v>233</v>
      </c>
      <c r="B203">
        <v>1</v>
      </c>
      <c r="C203" t="s">
        <v>213</v>
      </c>
      <c r="D203">
        <v>1024</v>
      </c>
      <c r="E203">
        <v>768</v>
      </c>
      <c r="F203">
        <v>32</v>
      </c>
      <c r="G203" t="s">
        <v>234</v>
      </c>
      <c r="H203">
        <v>2777</v>
      </c>
      <c r="I203">
        <v>3</v>
      </c>
      <c r="J203">
        <v>1.6</v>
      </c>
      <c r="K203">
        <v>1.6</v>
      </c>
      <c r="L203">
        <f t="shared" si="12"/>
        <v>0.3</v>
      </c>
      <c r="M203">
        <f t="shared" si="13"/>
        <v>0.52287874528033762</v>
      </c>
      <c r="N203">
        <f t="shared" si="14"/>
        <v>0.79588001734407521</v>
      </c>
      <c r="O203">
        <f t="shared" si="15"/>
        <v>0.27300127206373759</v>
      </c>
    </row>
    <row r="204" spans="1:15">
      <c r="A204" t="s">
        <v>233</v>
      </c>
      <c r="B204">
        <v>1</v>
      </c>
      <c r="C204" t="s">
        <v>213</v>
      </c>
      <c r="D204">
        <v>1024</v>
      </c>
      <c r="E204">
        <v>768</v>
      </c>
      <c r="F204">
        <v>32</v>
      </c>
      <c r="G204" t="s">
        <v>234</v>
      </c>
      <c r="H204">
        <v>2168</v>
      </c>
      <c r="I204">
        <v>2</v>
      </c>
      <c r="J204">
        <v>0.9</v>
      </c>
      <c r="K204">
        <v>0.9</v>
      </c>
      <c r="L204">
        <f t="shared" si="12"/>
        <v>0.2</v>
      </c>
      <c r="M204">
        <f t="shared" si="13"/>
        <v>0.69897000433601886</v>
      </c>
      <c r="N204">
        <f t="shared" si="14"/>
        <v>1.045757490560675</v>
      </c>
      <c r="O204">
        <f t="shared" si="15"/>
        <v>0.34678748622465649</v>
      </c>
    </row>
    <row r="205" spans="1:15">
      <c r="A205" t="s">
        <v>233</v>
      </c>
      <c r="B205">
        <v>1</v>
      </c>
      <c r="C205" t="s">
        <v>213</v>
      </c>
      <c r="D205">
        <v>1024</v>
      </c>
      <c r="E205">
        <v>768</v>
      </c>
      <c r="F205">
        <v>32</v>
      </c>
      <c r="G205" t="s">
        <v>234</v>
      </c>
      <c r="H205">
        <v>3369</v>
      </c>
      <c r="I205">
        <v>3</v>
      </c>
      <c r="J205">
        <v>2.5</v>
      </c>
      <c r="K205">
        <v>2.5</v>
      </c>
      <c r="L205">
        <f t="shared" si="12"/>
        <v>0.3</v>
      </c>
      <c r="M205">
        <f t="shared" si="13"/>
        <v>0.52287874528033762</v>
      </c>
      <c r="N205">
        <f t="shared" si="14"/>
        <v>0.6020599913279624</v>
      </c>
      <c r="O205">
        <f t="shared" si="15"/>
        <v>7.9181246047624776E-2</v>
      </c>
    </row>
    <row r="206" spans="1:15">
      <c r="A206" t="s">
        <v>233</v>
      </c>
      <c r="B206">
        <v>1</v>
      </c>
      <c r="C206" t="s">
        <v>213</v>
      </c>
      <c r="D206">
        <v>1024</v>
      </c>
      <c r="E206">
        <v>768</v>
      </c>
      <c r="F206">
        <v>32</v>
      </c>
      <c r="G206" t="s">
        <v>234</v>
      </c>
      <c r="H206">
        <v>3651</v>
      </c>
      <c r="I206">
        <v>11</v>
      </c>
      <c r="J206">
        <v>12.1</v>
      </c>
      <c r="K206">
        <v>12.1</v>
      </c>
      <c r="L206">
        <f t="shared" si="12"/>
        <v>0.90909090909090906</v>
      </c>
      <c r="M206">
        <f t="shared" si="13"/>
        <v>4.1392685158225077E-2</v>
      </c>
      <c r="N206">
        <f t="shared" si="14"/>
        <v>8.2785370316450071E-2</v>
      </c>
      <c r="O206">
        <f t="shared" si="15"/>
        <v>4.1392685158225015E-2</v>
      </c>
    </row>
    <row r="207" spans="1:15">
      <c r="A207" t="s">
        <v>233</v>
      </c>
      <c r="B207">
        <v>1</v>
      </c>
      <c r="C207" t="s">
        <v>213</v>
      </c>
      <c r="D207">
        <v>1024</v>
      </c>
      <c r="E207">
        <v>768</v>
      </c>
      <c r="F207">
        <v>32</v>
      </c>
      <c r="G207" t="s">
        <v>234</v>
      </c>
      <c r="H207">
        <v>2699</v>
      </c>
      <c r="I207">
        <v>25</v>
      </c>
      <c r="J207">
        <v>28.9</v>
      </c>
      <c r="K207">
        <v>28.9</v>
      </c>
      <c r="L207">
        <f t="shared" si="12"/>
        <v>0.4</v>
      </c>
      <c r="M207">
        <f t="shared" si="13"/>
        <v>0.3979400086720376</v>
      </c>
      <c r="N207">
        <f t="shared" si="14"/>
        <v>0.46089784275654783</v>
      </c>
      <c r="O207">
        <f t="shared" si="15"/>
        <v>6.2957834084510222E-2</v>
      </c>
    </row>
    <row r="208" spans="1:15">
      <c r="A208" t="s">
        <v>233</v>
      </c>
      <c r="B208">
        <v>1</v>
      </c>
      <c r="C208" t="s">
        <v>213</v>
      </c>
      <c r="D208">
        <v>1024</v>
      </c>
      <c r="E208">
        <v>768</v>
      </c>
      <c r="F208">
        <v>32</v>
      </c>
      <c r="G208" t="s">
        <v>234</v>
      </c>
      <c r="H208">
        <v>4394</v>
      </c>
      <c r="I208">
        <v>22</v>
      </c>
      <c r="J208">
        <v>19.600000000000001</v>
      </c>
      <c r="K208">
        <v>19.600000000000001</v>
      </c>
      <c r="L208">
        <f t="shared" si="12"/>
        <v>0.45454545454545453</v>
      </c>
      <c r="M208">
        <f t="shared" si="13"/>
        <v>0.34242268082220628</v>
      </c>
      <c r="N208">
        <f t="shared" si="14"/>
        <v>0.29225607135647602</v>
      </c>
      <c r="O208">
        <f t="shared" si="15"/>
        <v>5.0166609465730205E-2</v>
      </c>
    </row>
    <row r="209" spans="1:15">
      <c r="A209" t="s">
        <v>233</v>
      </c>
      <c r="B209">
        <v>1</v>
      </c>
      <c r="C209" t="s">
        <v>213</v>
      </c>
      <c r="D209">
        <v>1024</v>
      </c>
      <c r="E209">
        <v>768</v>
      </c>
      <c r="F209">
        <v>32</v>
      </c>
      <c r="G209" t="s">
        <v>234</v>
      </c>
      <c r="H209">
        <v>4961</v>
      </c>
      <c r="I209">
        <v>2</v>
      </c>
      <c r="J209">
        <v>0.4</v>
      </c>
      <c r="K209">
        <v>0.4</v>
      </c>
      <c r="L209">
        <f t="shared" si="12"/>
        <v>0.2</v>
      </c>
      <c r="M209">
        <f t="shared" si="13"/>
        <v>0.69897000433601886</v>
      </c>
      <c r="N209">
        <f t="shared" si="14"/>
        <v>1.3979400086720377</v>
      </c>
      <c r="O209">
        <f t="shared" si="15"/>
        <v>0.69897000433601875</v>
      </c>
    </row>
    <row r="210" spans="1:15">
      <c r="A210" t="s">
        <v>235</v>
      </c>
      <c r="B210">
        <v>1</v>
      </c>
      <c r="C210" t="s">
        <v>213</v>
      </c>
      <c r="D210">
        <v>1280</v>
      </c>
      <c r="E210">
        <v>720</v>
      </c>
      <c r="F210">
        <v>32</v>
      </c>
      <c r="G210" t="s">
        <v>41</v>
      </c>
      <c r="H210">
        <v>12268</v>
      </c>
      <c r="I210">
        <v>15</v>
      </c>
      <c r="J210">
        <v>28.9</v>
      </c>
      <c r="K210">
        <v>28.9</v>
      </c>
      <c r="L210">
        <f t="shared" si="12"/>
        <v>0.66666666666666663</v>
      </c>
      <c r="M210">
        <f t="shared" si="13"/>
        <v>0.17609125905568124</v>
      </c>
      <c r="N210">
        <f t="shared" si="14"/>
        <v>0.46089784275654783</v>
      </c>
      <c r="O210">
        <f t="shared" si="15"/>
        <v>0.28480658370086653</v>
      </c>
    </row>
    <row r="211" spans="1:15">
      <c r="A211" t="s">
        <v>235</v>
      </c>
      <c r="B211">
        <v>1</v>
      </c>
      <c r="C211" t="s">
        <v>213</v>
      </c>
      <c r="D211">
        <v>1280</v>
      </c>
      <c r="E211">
        <v>720</v>
      </c>
      <c r="F211">
        <v>32</v>
      </c>
      <c r="G211" t="s">
        <v>41</v>
      </c>
      <c r="H211">
        <v>9924</v>
      </c>
      <c r="I211">
        <v>3</v>
      </c>
      <c r="J211">
        <v>2.5</v>
      </c>
      <c r="K211">
        <v>2.5</v>
      </c>
      <c r="L211">
        <f t="shared" si="12"/>
        <v>0.3</v>
      </c>
      <c r="M211">
        <f t="shared" si="13"/>
        <v>0.52287874528033762</v>
      </c>
      <c r="N211">
        <f t="shared" si="14"/>
        <v>0.6020599913279624</v>
      </c>
      <c r="O211">
        <f t="shared" si="15"/>
        <v>7.9181246047624776E-2</v>
      </c>
    </row>
    <row r="212" spans="1:15">
      <c r="A212" t="s">
        <v>235</v>
      </c>
      <c r="B212">
        <v>1</v>
      </c>
      <c r="C212" t="s">
        <v>213</v>
      </c>
      <c r="D212">
        <v>1280</v>
      </c>
      <c r="E212">
        <v>720</v>
      </c>
      <c r="F212">
        <v>32</v>
      </c>
      <c r="G212" t="s">
        <v>41</v>
      </c>
      <c r="H212">
        <v>5907</v>
      </c>
      <c r="I212">
        <v>2</v>
      </c>
      <c r="J212">
        <v>0.9</v>
      </c>
      <c r="K212">
        <v>0.9</v>
      </c>
      <c r="L212">
        <f t="shared" si="12"/>
        <v>0.2</v>
      </c>
      <c r="M212">
        <f t="shared" si="13"/>
        <v>0.69897000433601886</v>
      </c>
      <c r="N212">
        <f t="shared" si="14"/>
        <v>1.045757490560675</v>
      </c>
      <c r="O212">
        <f t="shared" si="15"/>
        <v>0.34678748622465649</v>
      </c>
    </row>
    <row r="213" spans="1:15">
      <c r="A213" t="s">
        <v>235</v>
      </c>
      <c r="B213">
        <v>1</v>
      </c>
      <c r="C213" t="s">
        <v>213</v>
      </c>
      <c r="D213">
        <v>1280</v>
      </c>
      <c r="E213">
        <v>720</v>
      </c>
      <c r="F213">
        <v>32</v>
      </c>
      <c r="G213" t="s">
        <v>41</v>
      </c>
      <c r="H213">
        <v>3918</v>
      </c>
      <c r="I213">
        <v>8</v>
      </c>
      <c r="J213">
        <v>8.1</v>
      </c>
      <c r="K213">
        <v>8.1</v>
      </c>
      <c r="L213">
        <f t="shared" si="12"/>
        <v>0.8</v>
      </c>
      <c r="M213">
        <f t="shared" si="13"/>
        <v>9.691001300805642E-2</v>
      </c>
      <c r="N213">
        <f t="shared" si="14"/>
        <v>9.15149811213503E-2</v>
      </c>
      <c r="O213">
        <f t="shared" si="15"/>
        <v>5.3950318867061059E-3</v>
      </c>
    </row>
    <row r="214" spans="1:15">
      <c r="A214" t="s">
        <v>235</v>
      </c>
      <c r="B214">
        <v>1</v>
      </c>
      <c r="C214" t="s">
        <v>213</v>
      </c>
      <c r="D214">
        <v>1280</v>
      </c>
      <c r="E214">
        <v>720</v>
      </c>
      <c r="F214">
        <v>32</v>
      </c>
      <c r="G214" t="s">
        <v>41</v>
      </c>
      <c r="H214">
        <v>6483</v>
      </c>
      <c r="I214">
        <v>14</v>
      </c>
      <c r="J214">
        <v>19.600000000000001</v>
      </c>
      <c r="K214">
        <v>19.600000000000001</v>
      </c>
      <c r="L214">
        <f t="shared" si="12"/>
        <v>0.7142857142857143</v>
      </c>
      <c r="M214">
        <f t="shared" si="13"/>
        <v>0.14612803567823801</v>
      </c>
      <c r="N214">
        <f t="shared" si="14"/>
        <v>0.29225607135647602</v>
      </c>
      <c r="O214">
        <f t="shared" si="15"/>
        <v>0.14612803567823801</v>
      </c>
    </row>
    <row r="215" spans="1:15">
      <c r="A215" t="s">
        <v>235</v>
      </c>
      <c r="B215">
        <v>1</v>
      </c>
      <c r="C215" t="s">
        <v>213</v>
      </c>
      <c r="D215">
        <v>1280</v>
      </c>
      <c r="E215">
        <v>720</v>
      </c>
      <c r="F215">
        <v>32</v>
      </c>
      <c r="G215" t="s">
        <v>41</v>
      </c>
      <c r="H215">
        <v>3038</v>
      </c>
      <c r="I215">
        <v>15</v>
      </c>
      <c r="J215">
        <v>22.5</v>
      </c>
      <c r="K215">
        <v>22.5</v>
      </c>
      <c r="L215">
        <f t="shared" si="12"/>
        <v>0.66666666666666663</v>
      </c>
      <c r="M215">
        <f t="shared" si="13"/>
        <v>0.17609125905568124</v>
      </c>
      <c r="N215">
        <f t="shared" si="14"/>
        <v>0.35218251811136247</v>
      </c>
      <c r="O215">
        <f t="shared" si="15"/>
        <v>0.17609125905568127</v>
      </c>
    </row>
    <row r="216" spans="1:15">
      <c r="A216" t="s">
        <v>235</v>
      </c>
      <c r="B216">
        <v>1</v>
      </c>
      <c r="C216" t="s">
        <v>213</v>
      </c>
      <c r="D216">
        <v>1280</v>
      </c>
      <c r="E216">
        <v>720</v>
      </c>
      <c r="F216">
        <v>32</v>
      </c>
      <c r="G216" t="s">
        <v>41</v>
      </c>
      <c r="H216">
        <v>3598</v>
      </c>
      <c r="I216">
        <v>12</v>
      </c>
      <c r="J216">
        <v>14.4</v>
      </c>
      <c r="K216">
        <v>14.4</v>
      </c>
      <c r="L216">
        <f t="shared" si="12"/>
        <v>0.83333333333333337</v>
      </c>
      <c r="M216">
        <f t="shared" si="13"/>
        <v>7.9181246047624818E-2</v>
      </c>
      <c r="N216">
        <f t="shared" si="14"/>
        <v>0.15836249209524964</v>
      </c>
      <c r="O216">
        <f t="shared" si="15"/>
        <v>7.9181246047624859E-2</v>
      </c>
    </row>
    <row r="217" spans="1:15">
      <c r="A217" t="s">
        <v>235</v>
      </c>
      <c r="B217">
        <v>1</v>
      </c>
      <c r="C217" t="s">
        <v>213</v>
      </c>
      <c r="D217">
        <v>1280</v>
      </c>
      <c r="E217">
        <v>720</v>
      </c>
      <c r="F217">
        <v>32</v>
      </c>
      <c r="G217" t="s">
        <v>41</v>
      </c>
      <c r="H217">
        <v>4831</v>
      </c>
      <c r="I217">
        <v>20</v>
      </c>
      <c r="J217">
        <v>32.4</v>
      </c>
      <c r="K217">
        <v>32.4</v>
      </c>
      <c r="L217">
        <f t="shared" si="12"/>
        <v>0.5</v>
      </c>
      <c r="M217">
        <f t="shared" si="13"/>
        <v>0.3010299956639812</v>
      </c>
      <c r="N217">
        <f t="shared" si="14"/>
        <v>0.51054501020661214</v>
      </c>
      <c r="O217">
        <f t="shared" si="15"/>
        <v>0.20951501454263094</v>
      </c>
    </row>
    <row r="218" spans="1:15">
      <c r="A218" t="s">
        <v>235</v>
      </c>
      <c r="B218">
        <v>1</v>
      </c>
      <c r="C218" t="s">
        <v>213</v>
      </c>
      <c r="D218">
        <v>1280</v>
      </c>
      <c r="E218">
        <v>720</v>
      </c>
      <c r="F218">
        <v>32</v>
      </c>
      <c r="G218" t="s">
        <v>41</v>
      </c>
      <c r="H218">
        <v>10965</v>
      </c>
      <c r="I218">
        <v>6</v>
      </c>
      <c r="J218">
        <v>3.6</v>
      </c>
      <c r="K218">
        <v>3.6</v>
      </c>
      <c r="L218">
        <f t="shared" si="12"/>
        <v>0.6</v>
      </c>
      <c r="M218">
        <f t="shared" si="13"/>
        <v>0.22184874961635639</v>
      </c>
      <c r="N218">
        <f t="shared" si="14"/>
        <v>0.44369749923271273</v>
      </c>
      <c r="O218">
        <f t="shared" si="15"/>
        <v>0.22184874961635634</v>
      </c>
    </row>
    <row r="219" spans="1:15">
      <c r="A219" t="s">
        <v>235</v>
      </c>
      <c r="B219">
        <v>1</v>
      </c>
      <c r="C219" t="s">
        <v>213</v>
      </c>
      <c r="D219">
        <v>1280</v>
      </c>
      <c r="E219">
        <v>720</v>
      </c>
      <c r="F219">
        <v>32</v>
      </c>
      <c r="G219" t="s">
        <v>41</v>
      </c>
      <c r="H219">
        <v>7906</v>
      </c>
      <c r="I219">
        <v>6</v>
      </c>
      <c r="J219">
        <v>4.9000000000000004</v>
      </c>
      <c r="K219">
        <v>4.9000000000000004</v>
      </c>
      <c r="L219">
        <f t="shared" si="12"/>
        <v>0.6</v>
      </c>
      <c r="M219">
        <f t="shared" si="13"/>
        <v>0.22184874961635639</v>
      </c>
      <c r="N219">
        <f t="shared" si="14"/>
        <v>0.30980391997148626</v>
      </c>
      <c r="O219">
        <f t="shared" si="15"/>
        <v>8.7955170355129925E-2</v>
      </c>
    </row>
    <row r="220" spans="1:15">
      <c r="A220" t="s">
        <v>235</v>
      </c>
      <c r="B220">
        <v>1</v>
      </c>
      <c r="C220" t="s">
        <v>213</v>
      </c>
      <c r="D220">
        <v>1280</v>
      </c>
      <c r="E220">
        <v>720</v>
      </c>
      <c r="F220">
        <v>32</v>
      </c>
      <c r="G220" t="s">
        <v>41</v>
      </c>
      <c r="H220">
        <v>3843</v>
      </c>
      <c r="I220">
        <v>1</v>
      </c>
      <c r="J220">
        <v>0.4</v>
      </c>
      <c r="K220">
        <v>0.4</v>
      </c>
      <c r="L220">
        <f t="shared" si="12"/>
        <v>0.1</v>
      </c>
      <c r="M220">
        <f t="shared" si="13"/>
        <v>1</v>
      </c>
      <c r="N220">
        <f t="shared" si="14"/>
        <v>1.3979400086720377</v>
      </c>
      <c r="O220">
        <f t="shared" si="15"/>
        <v>0.39794000867203749</v>
      </c>
    </row>
    <row r="221" spans="1:15">
      <c r="A221" t="s">
        <v>235</v>
      </c>
      <c r="B221">
        <v>1</v>
      </c>
      <c r="C221" t="s">
        <v>213</v>
      </c>
      <c r="D221">
        <v>1280</v>
      </c>
      <c r="E221">
        <v>720</v>
      </c>
      <c r="F221">
        <v>32</v>
      </c>
      <c r="G221" t="s">
        <v>41</v>
      </c>
      <c r="H221">
        <v>8448</v>
      </c>
      <c r="I221">
        <v>12</v>
      </c>
      <c r="J221">
        <v>16.899999999999999</v>
      </c>
      <c r="K221">
        <v>16.899999999999999</v>
      </c>
      <c r="L221">
        <f t="shared" si="12"/>
        <v>0.83333333333333337</v>
      </c>
      <c r="M221">
        <f t="shared" si="13"/>
        <v>7.9181246047624818E-2</v>
      </c>
      <c r="N221">
        <f t="shared" si="14"/>
        <v>0.22788670461367352</v>
      </c>
      <c r="O221">
        <f t="shared" si="15"/>
        <v>0.14870545856604872</v>
      </c>
    </row>
    <row r="222" spans="1:15">
      <c r="A222" t="s">
        <v>235</v>
      </c>
      <c r="B222">
        <v>1</v>
      </c>
      <c r="C222" t="s">
        <v>213</v>
      </c>
      <c r="D222">
        <v>1280</v>
      </c>
      <c r="E222">
        <v>720</v>
      </c>
      <c r="F222">
        <v>32</v>
      </c>
      <c r="G222" t="s">
        <v>41</v>
      </c>
      <c r="H222">
        <v>5429</v>
      </c>
      <c r="I222">
        <v>15</v>
      </c>
      <c r="J222">
        <v>25.6</v>
      </c>
      <c r="K222">
        <v>25.6</v>
      </c>
      <c r="L222">
        <f t="shared" si="12"/>
        <v>0.66666666666666663</v>
      </c>
      <c r="M222">
        <f t="shared" si="13"/>
        <v>0.17609125905568124</v>
      </c>
      <c r="N222">
        <f t="shared" si="14"/>
        <v>0.40823996531184958</v>
      </c>
      <c r="O222">
        <f t="shared" si="15"/>
        <v>0.23214870625616832</v>
      </c>
    </row>
    <row r="223" spans="1:15">
      <c r="A223" t="s">
        <v>235</v>
      </c>
      <c r="B223">
        <v>1</v>
      </c>
      <c r="C223" t="s">
        <v>213</v>
      </c>
      <c r="D223">
        <v>1280</v>
      </c>
      <c r="E223">
        <v>720</v>
      </c>
      <c r="F223">
        <v>32</v>
      </c>
      <c r="G223" t="s">
        <v>41</v>
      </c>
      <c r="H223">
        <v>4039</v>
      </c>
      <c r="I223">
        <v>4</v>
      </c>
      <c r="J223">
        <v>1.6</v>
      </c>
      <c r="K223">
        <v>1.6</v>
      </c>
      <c r="L223">
        <f t="shared" si="12"/>
        <v>0.4</v>
      </c>
      <c r="M223">
        <f t="shared" si="13"/>
        <v>0.3979400086720376</v>
      </c>
      <c r="N223">
        <f t="shared" si="14"/>
        <v>0.79588001734407521</v>
      </c>
      <c r="O223">
        <f t="shared" si="15"/>
        <v>0.3979400086720376</v>
      </c>
    </row>
    <row r="224" spans="1:15">
      <c r="A224" t="s">
        <v>235</v>
      </c>
      <c r="B224">
        <v>1</v>
      </c>
      <c r="C224" t="s">
        <v>213</v>
      </c>
      <c r="D224">
        <v>1280</v>
      </c>
      <c r="E224">
        <v>720</v>
      </c>
      <c r="F224">
        <v>32</v>
      </c>
      <c r="G224" t="s">
        <v>41</v>
      </c>
      <c r="H224">
        <v>3088</v>
      </c>
      <c r="I224">
        <v>7</v>
      </c>
      <c r="J224">
        <v>6.4</v>
      </c>
      <c r="K224">
        <v>6.4</v>
      </c>
      <c r="L224">
        <f t="shared" si="12"/>
        <v>0.7</v>
      </c>
      <c r="M224">
        <f t="shared" si="13"/>
        <v>0.15490195998574319</v>
      </c>
      <c r="N224">
        <f t="shared" si="14"/>
        <v>0.19382002601611284</v>
      </c>
      <c r="O224">
        <f t="shared" si="15"/>
        <v>3.8918066030369625E-2</v>
      </c>
    </row>
    <row r="225" spans="1:15">
      <c r="A225" t="s">
        <v>235</v>
      </c>
      <c r="B225">
        <v>1</v>
      </c>
      <c r="C225" t="s">
        <v>213</v>
      </c>
      <c r="D225">
        <v>1280</v>
      </c>
      <c r="E225">
        <v>720</v>
      </c>
      <c r="F225">
        <v>32</v>
      </c>
      <c r="G225" t="s">
        <v>41</v>
      </c>
      <c r="H225">
        <v>8458</v>
      </c>
      <c r="I225">
        <v>11</v>
      </c>
      <c r="J225">
        <v>12.1</v>
      </c>
      <c r="K225">
        <v>12.1</v>
      </c>
      <c r="L225">
        <f t="shared" si="12"/>
        <v>0.90909090909090906</v>
      </c>
      <c r="M225">
        <f t="shared" si="13"/>
        <v>4.1392685158225077E-2</v>
      </c>
      <c r="N225">
        <f t="shared" si="14"/>
        <v>8.2785370316450071E-2</v>
      </c>
      <c r="O225">
        <f t="shared" si="15"/>
        <v>4.1392685158225015E-2</v>
      </c>
    </row>
    <row r="226" spans="1:15">
      <c r="A226" t="s">
        <v>236</v>
      </c>
      <c r="B226">
        <v>1</v>
      </c>
      <c r="C226" t="s">
        <v>213</v>
      </c>
      <c r="D226">
        <v>1024</v>
      </c>
      <c r="E226">
        <v>768</v>
      </c>
      <c r="F226">
        <v>32</v>
      </c>
      <c r="G226" t="s">
        <v>41</v>
      </c>
      <c r="H226">
        <v>3357</v>
      </c>
      <c r="I226">
        <v>5</v>
      </c>
      <c r="J226">
        <v>6.4</v>
      </c>
      <c r="K226">
        <v>6.4</v>
      </c>
      <c r="L226">
        <f t="shared" si="12"/>
        <v>0.5</v>
      </c>
      <c r="M226">
        <f t="shared" si="13"/>
        <v>0.3010299956639812</v>
      </c>
      <c r="N226">
        <f t="shared" si="14"/>
        <v>0.19382002601611284</v>
      </c>
      <c r="O226">
        <f t="shared" si="15"/>
        <v>0.10720996964786839</v>
      </c>
    </row>
    <row r="227" spans="1:15">
      <c r="A227" t="s">
        <v>236</v>
      </c>
      <c r="B227">
        <v>1</v>
      </c>
      <c r="C227" t="s">
        <v>213</v>
      </c>
      <c r="D227">
        <v>1024</v>
      </c>
      <c r="E227">
        <v>768</v>
      </c>
      <c r="F227">
        <v>32</v>
      </c>
      <c r="G227" t="s">
        <v>41</v>
      </c>
      <c r="H227">
        <v>9012</v>
      </c>
      <c r="I227">
        <v>10</v>
      </c>
      <c r="J227">
        <v>22.5</v>
      </c>
      <c r="K227">
        <v>22.5</v>
      </c>
      <c r="L227">
        <f t="shared" si="12"/>
        <v>1</v>
      </c>
      <c r="M227">
        <f t="shared" si="13"/>
        <v>0</v>
      </c>
      <c r="N227">
        <f t="shared" si="14"/>
        <v>0.35218251811136247</v>
      </c>
      <c r="O227">
        <f t="shared" si="15"/>
        <v>0.35218251811136253</v>
      </c>
    </row>
    <row r="228" spans="1:15">
      <c r="A228" t="s">
        <v>236</v>
      </c>
      <c r="B228">
        <v>1</v>
      </c>
      <c r="C228" t="s">
        <v>213</v>
      </c>
      <c r="D228">
        <v>1024</v>
      </c>
      <c r="E228">
        <v>768</v>
      </c>
      <c r="F228">
        <v>32</v>
      </c>
      <c r="G228" t="s">
        <v>41</v>
      </c>
      <c r="H228">
        <v>18474</v>
      </c>
      <c r="I228">
        <v>8</v>
      </c>
      <c r="J228">
        <v>0.4</v>
      </c>
      <c r="K228">
        <v>0.4</v>
      </c>
      <c r="L228">
        <f t="shared" si="12"/>
        <v>0.8</v>
      </c>
      <c r="M228">
        <f t="shared" si="13"/>
        <v>9.691001300805642E-2</v>
      </c>
      <c r="N228">
        <f t="shared" si="14"/>
        <v>1.3979400086720377</v>
      </c>
      <c r="O228">
        <f t="shared" si="15"/>
        <v>1.301029995663981</v>
      </c>
    </row>
    <row r="229" spans="1:15">
      <c r="A229" t="s">
        <v>236</v>
      </c>
      <c r="B229">
        <v>1</v>
      </c>
      <c r="C229" t="s">
        <v>213</v>
      </c>
      <c r="D229">
        <v>1024</v>
      </c>
      <c r="E229">
        <v>768</v>
      </c>
      <c r="F229">
        <v>32</v>
      </c>
      <c r="G229" t="s">
        <v>41</v>
      </c>
      <c r="H229">
        <v>8225</v>
      </c>
      <c r="I229">
        <v>9</v>
      </c>
      <c r="J229">
        <v>12.1</v>
      </c>
      <c r="K229">
        <v>12.1</v>
      </c>
      <c r="L229">
        <f t="shared" si="12"/>
        <v>0.9</v>
      </c>
      <c r="M229">
        <f t="shared" si="13"/>
        <v>4.5757490560675143E-2</v>
      </c>
      <c r="N229">
        <f t="shared" si="14"/>
        <v>8.2785370316450071E-2</v>
      </c>
      <c r="O229">
        <f t="shared" si="15"/>
        <v>3.7027879755774956E-2</v>
      </c>
    </row>
    <row r="230" spans="1:15">
      <c r="A230" t="s">
        <v>236</v>
      </c>
      <c r="B230">
        <v>1</v>
      </c>
      <c r="C230" t="s">
        <v>213</v>
      </c>
      <c r="D230">
        <v>1024</v>
      </c>
      <c r="E230">
        <v>768</v>
      </c>
      <c r="F230">
        <v>32</v>
      </c>
      <c r="G230" t="s">
        <v>41</v>
      </c>
      <c r="H230">
        <v>5139</v>
      </c>
      <c r="I230">
        <v>10</v>
      </c>
      <c r="J230">
        <v>14.4</v>
      </c>
      <c r="K230">
        <v>14.4</v>
      </c>
      <c r="L230">
        <f t="shared" si="12"/>
        <v>1</v>
      </c>
      <c r="M230">
        <f t="shared" si="13"/>
        <v>0</v>
      </c>
      <c r="N230">
        <f t="shared" si="14"/>
        <v>0.15836249209524964</v>
      </c>
      <c r="O230">
        <f t="shared" si="15"/>
        <v>0.15836249209524966</v>
      </c>
    </row>
    <row r="231" spans="1:15">
      <c r="A231" t="s">
        <v>236</v>
      </c>
      <c r="B231">
        <v>1</v>
      </c>
      <c r="C231" t="s">
        <v>213</v>
      </c>
      <c r="D231">
        <v>1024</v>
      </c>
      <c r="E231">
        <v>768</v>
      </c>
      <c r="F231">
        <v>32</v>
      </c>
      <c r="G231" t="s">
        <v>41</v>
      </c>
      <c r="H231">
        <v>7779</v>
      </c>
      <c r="I231">
        <v>10</v>
      </c>
      <c r="J231">
        <v>3.6</v>
      </c>
      <c r="K231">
        <v>3.6</v>
      </c>
      <c r="L231">
        <f t="shared" si="12"/>
        <v>1</v>
      </c>
      <c r="M231">
        <f t="shared" si="13"/>
        <v>0</v>
      </c>
      <c r="N231">
        <f t="shared" si="14"/>
        <v>0.44369749923271273</v>
      </c>
      <c r="O231">
        <f t="shared" si="15"/>
        <v>0.44369749923271273</v>
      </c>
    </row>
    <row r="232" spans="1:15">
      <c r="A232" t="s">
        <v>236</v>
      </c>
      <c r="B232">
        <v>1</v>
      </c>
      <c r="C232" t="s">
        <v>213</v>
      </c>
      <c r="D232">
        <v>1024</v>
      </c>
      <c r="E232">
        <v>768</v>
      </c>
      <c r="F232">
        <v>32</v>
      </c>
      <c r="G232" t="s">
        <v>41</v>
      </c>
      <c r="H232">
        <v>2634</v>
      </c>
      <c r="I232">
        <v>10</v>
      </c>
      <c r="J232">
        <v>8.1</v>
      </c>
      <c r="K232">
        <v>8.1</v>
      </c>
      <c r="L232">
        <f t="shared" si="12"/>
        <v>1</v>
      </c>
      <c r="M232">
        <f t="shared" si="13"/>
        <v>0</v>
      </c>
      <c r="N232">
        <f t="shared" si="14"/>
        <v>9.15149811213503E-2</v>
      </c>
      <c r="O232">
        <f t="shared" si="15"/>
        <v>9.1514981121350286E-2</v>
      </c>
    </row>
    <row r="233" spans="1:15">
      <c r="A233" t="s">
        <v>236</v>
      </c>
      <c r="B233">
        <v>1</v>
      </c>
      <c r="C233" t="s">
        <v>213</v>
      </c>
      <c r="D233">
        <v>1024</v>
      </c>
      <c r="E233">
        <v>768</v>
      </c>
      <c r="F233">
        <v>32</v>
      </c>
      <c r="G233" t="s">
        <v>41</v>
      </c>
      <c r="H233">
        <v>1660</v>
      </c>
      <c r="I233">
        <v>10</v>
      </c>
      <c r="J233">
        <v>25.6</v>
      </c>
      <c r="K233">
        <v>25.6</v>
      </c>
      <c r="L233">
        <f t="shared" si="12"/>
        <v>1</v>
      </c>
      <c r="M233">
        <f t="shared" si="13"/>
        <v>0</v>
      </c>
      <c r="N233">
        <f t="shared" si="14"/>
        <v>0.40823996531184958</v>
      </c>
      <c r="O233">
        <f t="shared" si="15"/>
        <v>0.40823996531184958</v>
      </c>
    </row>
    <row r="234" spans="1:15">
      <c r="A234" t="s">
        <v>236</v>
      </c>
      <c r="B234">
        <v>1</v>
      </c>
      <c r="C234" t="s">
        <v>213</v>
      </c>
      <c r="D234">
        <v>1024</v>
      </c>
      <c r="E234">
        <v>768</v>
      </c>
      <c r="F234">
        <v>32</v>
      </c>
      <c r="G234" t="s">
        <v>41</v>
      </c>
      <c r="H234">
        <v>1866</v>
      </c>
      <c r="I234">
        <v>10</v>
      </c>
      <c r="J234">
        <v>19.600000000000001</v>
      </c>
      <c r="K234">
        <v>19.600000000000001</v>
      </c>
      <c r="L234">
        <f t="shared" si="12"/>
        <v>1</v>
      </c>
      <c r="M234">
        <f t="shared" si="13"/>
        <v>0</v>
      </c>
      <c r="N234">
        <f t="shared" si="14"/>
        <v>0.29225607135647602</v>
      </c>
      <c r="O234">
        <f t="shared" si="15"/>
        <v>0.29225607135647602</v>
      </c>
    </row>
    <row r="235" spans="1:15">
      <c r="A235" t="s">
        <v>236</v>
      </c>
      <c r="B235">
        <v>1</v>
      </c>
      <c r="C235" t="s">
        <v>213</v>
      </c>
      <c r="D235">
        <v>1024</v>
      </c>
      <c r="E235">
        <v>768</v>
      </c>
      <c r="F235">
        <v>32</v>
      </c>
      <c r="G235" t="s">
        <v>41</v>
      </c>
      <c r="H235">
        <v>2377</v>
      </c>
      <c r="I235">
        <v>10</v>
      </c>
      <c r="J235">
        <v>16.899999999999999</v>
      </c>
      <c r="K235">
        <v>16.899999999999999</v>
      </c>
      <c r="L235">
        <f t="shared" si="12"/>
        <v>1</v>
      </c>
      <c r="M235">
        <f t="shared" si="13"/>
        <v>0</v>
      </c>
      <c r="N235">
        <f t="shared" si="14"/>
        <v>0.22788670461367352</v>
      </c>
      <c r="O235">
        <f t="shared" si="15"/>
        <v>0.22788670461367352</v>
      </c>
    </row>
    <row r="236" spans="1:15">
      <c r="A236" t="s">
        <v>236</v>
      </c>
      <c r="B236">
        <v>1</v>
      </c>
      <c r="C236" t="s">
        <v>213</v>
      </c>
      <c r="D236">
        <v>1024</v>
      </c>
      <c r="E236">
        <v>768</v>
      </c>
      <c r="F236">
        <v>32</v>
      </c>
      <c r="G236" t="s">
        <v>41</v>
      </c>
      <c r="H236">
        <v>3712</v>
      </c>
      <c r="I236">
        <v>10</v>
      </c>
      <c r="J236">
        <v>2.5</v>
      </c>
      <c r="K236">
        <v>2.5</v>
      </c>
      <c r="L236">
        <f t="shared" si="12"/>
        <v>1</v>
      </c>
      <c r="M236">
        <f t="shared" si="13"/>
        <v>0</v>
      </c>
      <c r="N236">
        <f t="shared" si="14"/>
        <v>0.6020599913279624</v>
      </c>
      <c r="O236">
        <f t="shared" si="15"/>
        <v>0.6020599913279624</v>
      </c>
    </row>
    <row r="237" spans="1:15">
      <c r="A237" t="s">
        <v>236</v>
      </c>
      <c r="B237">
        <v>1</v>
      </c>
      <c r="C237" t="s">
        <v>213</v>
      </c>
      <c r="D237">
        <v>1024</v>
      </c>
      <c r="E237">
        <v>768</v>
      </c>
      <c r="F237">
        <v>32</v>
      </c>
      <c r="G237" t="s">
        <v>41</v>
      </c>
      <c r="H237">
        <v>7960</v>
      </c>
      <c r="I237">
        <v>10</v>
      </c>
      <c r="J237">
        <v>32.4</v>
      </c>
      <c r="K237">
        <v>32.4</v>
      </c>
      <c r="L237">
        <f t="shared" si="12"/>
        <v>1</v>
      </c>
      <c r="M237">
        <f t="shared" si="13"/>
        <v>0</v>
      </c>
      <c r="N237">
        <f t="shared" si="14"/>
        <v>0.51054501020661214</v>
      </c>
      <c r="O237">
        <f t="shared" si="15"/>
        <v>0.51054501020661214</v>
      </c>
    </row>
    <row r="238" spans="1:15">
      <c r="A238" t="s">
        <v>236</v>
      </c>
      <c r="B238">
        <v>1</v>
      </c>
      <c r="C238" t="s">
        <v>213</v>
      </c>
      <c r="D238">
        <v>1024</v>
      </c>
      <c r="E238">
        <v>768</v>
      </c>
      <c r="F238">
        <v>32</v>
      </c>
      <c r="G238" t="s">
        <v>41</v>
      </c>
      <c r="H238">
        <v>1952</v>
      </c>
      <c r="I238">
        <v>10</v>
      </c>
      <c r="J238">
        <v>4.9000000000000004</v>
      </c>
      <c r="K238">
        <v>4.9000000000000004</v>
      </c>
      <c r="L238">
        <f t="shared" si="12"/>
        <v>1</v>
      </c>
      <c r="M238">
        <f t="shared" si="13"/>
        <v>0</v>
      </c>
      <c r="N238">
        <f t="shared" si="14"/>
        <v>0.30980391997148626</v>
      </c>
      <c r="O238">
        <f t="shared" si="15"/>
        <v>0.30980391997148632</v>
      </c>
    </row>
    <row r="239" spans="1:15">
      <c r="A239" t="s">
        <v>236</v>
      </c>
      <c r="B239">
        <v>1</v>
      </c>
      <c r="C239" t="s">
        <v>213</v>
      </c>
      <c r="D239">
        <v>1024</v>
      </c>
      <c r="E239">
        <v>768</v>
      </c>
      <c r="F239">
        <v>32</v>
      </c>
      <c r="G239" t="s">
        <v>41</v>
      </c>
      <c r="H239">
        <v>20831</v>
      </c>
      <c r="I239">
        <v>4</v>
      </c>
      <c r="J239">
        <v>28.9</v>
      </c>
      <c r="K239">
        <v>28.9</v>
      </c>
      <c r="L239">
        <f t="shared" si="12"/>
        <v>0.4</v>
      </c>
      <c r="M239">
        <f t="shared" si="13"/>
        <v>0.3979400086720376</v>
      </c>
      <c r="N239">
        <f t="shared" si="14"/>
        <v>0.46089784275654783</v>
      </c>
      <c r="O239">
        <f t="shared" si="15"/>
        <v>6.2957834084510222E-2</v>
      </c>
    </row>
    <row r="240" spans="1:15">
      <c r="A240" t="s">
        <v>236</v>
      </c>
      <c r="B240">
        <v>1</v>
      </c>
      <c r="C240" t="s">
        <v>213</v>
      </c>
      <c r="D240">
        <v>1024</v>
      </c>
      <c r="E240">
        <v>768</v>
      </c>
      <c r="F240">
        <v>32</v>
      </c>
      <c r="G240" t="s">
        <v>41</v>
      </c>
      <c r="H240">
        <v>1547</v>
      </c>
      <c r="I240">
        <v>4</v>
      </c>
      <c r="J240">
        <v>0.9</v>
      </c>
      <c r="K240">
        <v>0.9</v>
      </c>
      <c r="L240">
        <f t="shared" si="12"/>
        <v>0.4</v>
      </c>
      <c r="M240">
        <f t="shared" si="13"/>
        <v>0.3979400086720376</v>
      </c>
      <c r="N240">
        <f t="shared" si="14"/>
        <v>1.045757490560675</v>
      </c>
      <c r="O240">
        <f t="shared" si="15"/>
        <v>0.64781748188863764</v>
      </c>
    </row>
    <row r="241" spans="1:15">
      <c r="A241" t="s">
        <v>236</v>
      </c>
      <c r="B241">
        <v>1</v>
      </c>
      <c r="C241" t="s">
        <v>213</v>
      </c>
      <c r="D241">
        <v>1024</v>
      </c>
      <c r="E241">
        <v>768</v>
      </c>
      <c r="F241">
        <v>32</v>
      </c>
      <c r="G241" t="s">
        <v>41</v>
      </c>
      <c r="H241">
        <v>988</v>
      </c>
      <c r="I241">
        <v>4</v>
      </c>
      <c r="J241">
        <v>1.6</v>
      </c>
      <c r="K241">
        <v>1.6</v>
      </c>
      <c r="L241">
        <f t="shared" si="12"/>
        <v>0.4</v>
      </c>
      <c r="M241">
        <f t="shared" si="13"/>
        <v>0.3979400086720376</v>
      </c>
      <c r="N241">
        <f t="shared" si="14"/>
        <v>0.79588001734407521</v>
      </c>
      <c r="O241">
        <f t="shared" si="15"/>
        <v>0.3979400086720376</v>
      </c>
    </row>
    <row r="242" spans="1:15">
      <c r="A242" t="s">
        <v>237</v>
      </c>
      <c r="B242">
        <v>1</v>
      </c>
      <c r="C242" t="s">
        <v>213</v>
      </c>
      <c r="D242">
        <v>1263</v>
      </c>
      <c r="E242">
        <v>947</v>
      </c>
      <c r="F242">
        <v>24</v>
      </c>
      <c r="G242" t="s">
        <v>157</v>
      </c>
      <c r="H242">
        <v>4581</v>
      </c>
      <c r="I242">
        <v>7</v>
      </c>
      <c r="J242">
        <v>4.9000000000000004</v>
      </c>
      <c r="K242">
        <v>4.9000000000000004</v>
      </c>
      <c r="L242">
        <f t="shared" si="12"/>
        <v>0.7</v>
      </c>
      <c r="M242">
        <f t="shared" si="13"/>
        <v>0.15490195998574319</v>
      </c>
      <c r="N242">
        <f t="shared" si="14"/>
        <v>0.30980391997148626</v>
      </c>
      <c r="O242">
        <f t="shared" si="15"/>
        <v>0.15490195998574313</v>
      </c>
    </row>
    <row r="243" spans="1:15">
      <c r="A243" t="s">
        <v>237</v>
      </c>
      <c r="B243">
        <v>1</v>
      </c>
      <c r="C243" t="s">
        <v>213</v>
      </c>
      <c r="D243">
        <v>1263</v>
      </c>
      <c r="E243">
        <v>947</v>
      </c>
      <c r="F243">
        <v>24</v>
      </c>
      <c r="G243" t="s">
        <v>157</v>
      </c>
      <c r="H243">
        <v>4191</v>
      </c>
      <c r="I243">
        <v>1</v>
      </c>
      <c r="J243">
        <v>0.4</v>
      </c>
      <c r="K243">
        <v>0.4</v>
      </c>
      <c r="L243">
        <f t="shared" si="12"/>
        <v>0.1</v>
      </c>
      <c r="M243">
        <f t="shared" si="13"/>
        <v>1</v>
      </c>
      <c r="N243">
        <f t="shared" si="14"/>
        <v>1.3979400086720377</v>
      </c>
      <c r="O243">
        <f t="shared" si="15"/>
        <v>0.39794000867203749</v>
      </c>
    </row>
    <row r="244" spans="1:15">
      <c r="A244" t="s">
        <v>237</v>
      </c>
      <c r="B244">
        <v>1</v>
      </c>
      <c r="C244" t="s">
        <v>213</v>
      </c>
      <c r="D244">
        <v>1263</v>
      </c>
      <c r="E244">
        <v>947</v>
      </c>
      <c r="F244">
        <v>24</v>
      </c>
      <c r="G244" t="s">
        <v>157</v>
      </c>
      <c r="H244">
        <v>2311</v>
      </c>
      <c r="I244">
        <v>12</v>
      </c>
      <c r="J244">
        <v>14.4</v>
      </c>
      <c r="K244">
        <v>14.4</v>
      </c>
      <c r="L244">
        <f t="shared" si="12"/>
        <v>0.83333333333333337</v>
      </c>
      <c r="M244">
        <f t="shared" si="13"/>
        <v>7.9181246047624818E-2</v>
      </c>
      <c r="N244">
        <f t="shared" si="14"/>
        <v>0.15836249209524964</v>
      </c>
      <c r="O244">
        <f t="shared" si="15"/>
        <v>7.9181246047624859E-2</v>
      </c>
    </row>
    <row r="245" spans="1:15">
      <c r="A245" t="s">
        <v>237</v>
      </c>
      <c r="B245">
        <v>1</v>
      </c>
      <c r="C245" t="s">
        <v>213</v>
      </c>
      <c r="D245">
        <v>1263</v>
      </c>
      <c r="E245">
        <v>947</v>
      </c>
      <c r="F245">
        <v>24</v>
      </c>
      <c r="G245" t="s">
        <v>157</v>
      </c>
      <c r="H245">
        <v>1471</v>
      </c>
      <c r="I245">
        <v>13</v>
      </c>
      <c r="J245">
        <v>19.600000000000001</v>
      </c>
      <c r="K245">
        <v>19.600000000000001</v>
      </c>
      <c r="L245">
        <f t="shared" si="12"/>
        <v>0.76923076923076927</v>
      </c>
      <c r="M245">
        <f t="shared" si="13"/>
        <v>0.11394335230683671</v>
      </c>
      <c r="N245">
        <f t="shared" si="14"/>
        <v>0.29225607135647602</v>
      </c>
      <c r="O245">
        <f t="shared" si="15"/>
        <v>0.17831271904963927</v>
      </c>
    </row>
    <row r="246" spans="1:15">
      <c r="A246" t="s">
        <v>237</v>
      </c>
      <c r="B246">
        <v>1</v>
      </c>
      <c r="C246" t="s">
        <v>213</v>
      </c>
      <c r="D246">
        <v>1263</v>
      </c>
      <c r="E246">
        <v>947</v>
      </c>
      <c r="F246">
        <v>24</v>
      </c>
      <c r="G246" t="s">
        <v>157</v>
      </c>
      <c r="H246">
        <v>2623</v>
      </c>
      <c r="I246">
        <v>5</v>
      </c>
      <c r="J246">
        <v>2.5</v>
      </c>
      <c r="K246">
        <v>2.5</v>
      </c>
      <c r="L246">
        <f t="shared" si="12"/>
        <v>0.5</v>
      </c>
      <c r="M246">
        <f t="shared" si="13"/>
        <v>0.3010299956639812</v>
      </c>
      <c r="N246">
        <f t="shared" si="14"/>
        <v>0.6020599913279624</v>
      </c>
      <c r="O246">
        <f t="shared" si="15"/>
        <v>0.3010299956639812</v>
      </c>
    </row>
    <row r="247" spans="1:15">
      <c r="A247" t="s">
        <v>237</v>
      </c>
      <c r="B247">
        <v>1</v>
      </c>
      <c r="C247" t="s">
        <v>213</v>
      </c>
      <c r="D247">
        <v>1263</v>
      </c>
      <c r="E247">
        <v>947</v>
      </c>
      <c r="F247">
        <v>24</v>
      </c>
      <c r="G247" t="s">
        <v>157</v>
      </c>
      <c r="H247">
        <v>3247</v>
      </c>
      <c r="I247">
        <v>12</v>
      </c>
      <c r="J247">
        <v>12.1</v>
      </c>
      <c r="K247">
        <v>12.1</v>
      </c>
      <c r="L247">
        <f t="shared" si="12"/>
        <v>0.83333333333333337</v>
      </c>
      <c r="M247">
        <f t="shared" si="13"/>
        <v>7.9181246047624818E-2</v>
      </c>
      <c r="N247">
        <f t="shared" si="14"/>
        <v>8.2785370316450071E-2</v>
      </c>
      <c r="O247">
        <f t="shared" si="15"/>
        <v>3.6041242688252678E-3</v>
      </c>
    </row>
    <row r="248" spans="1:15">
      <c r="A248" t="s">
        <v>237</v>
      </c>
      <c r="B248">
        <v>1</v>
      </c>
      <c r="C248" t="s">
        <v>213</v>
      </c>
      <c r="D248">
        <v>1263</v>
      </c>
      <c r="E248">
        <v>947</v>
      </c>
      <c r="F248">
        <v>24</v>
      </c>
      <c r="G248" t="s">
        <v>157</v>
      </c>
      <c r="H248">
        <v>2983</v>
      </c>
      <c r="I248">
        <v>14</v>
      </c>
      <c r="J248">
        <v>22.5</v>
      </c>
      <c r="K248">
        <v>22.5</v>
      </c>
      <c r="L248">
        <f t="shared" si="12"/>
        <v>0.7142857142857143</v>
      </c>
      <c r="M248">
        <f t="shared" si="13"/>
        <v>0.14612803567823801</v>
      </c>
      <c r="N248">
        <f t="shared" si="14"/>
        <v>0.35218251811136247</v>
      </c>
      <c r="O248">
        <f t="shared" si="15"/>
        <v>0.20605448243312452</v>
      </c>
    </row>
    <row r="249" spans="1:15">
      <c r="A249" t="s">
        <v>237</v>
      </c>
      <c r="B249">
        <v>1</v>
      </c>
      <c r="C249" t="s">
        <v>213</v>
      </c>
      <c r="D249">
        <v>1263</v>
      </c>
      <c r="E249">
        <v>947</v>
      </c>
      <c r="F249">
        <v>24</v>
      </c>
      <c r="G249" t="s">
        <v>157</v>
      </c>
      <c r="H249">
        <v>4471</v>
      </c>
      <c r="I249">
        <v>6</v>
      </c>
      <c r="J249">
        <v>3.6</v>
      </c>
      <c r="K249">
        <v>3.6</v>
      </c>
      <c r="L249">
        <f t="shared" si="12"/>
        <v>0.6</v>
      </c>
      <c r="M249">
        <f t="shared" si="13"/>
        <v>0.22184874961635639</v>
      </c>
      <c r="N249">
        <f t="shared" si="14"/>
        <v>0.44369749923271273</v>
      </c>
      <c r="O249">
        <f t="shared" si="15"/>
        <v>0.22184874961635634</v>
      </c>
    </row>
    <row r="250" spans="1:15">
      <c r="A250" t="s">
        <v>237</v>
      </c>
      <c r="B250">
        <v>1</v>
      </c>
      <c r="C250" t="s">
        <v>213</v>
      </c>
      <c r="D250">
        <v>1263</v>
      </c>
      <c r="E250">
        <v>947</v>
      </c>
      <c r="F250">
        <v>24</v>
      </c>
      <c r="G250" t="s">
        <v>157</v>
      </c>
      <c r="H250">
        <v>3671</v>
      </c>
      <c r="I250">
        <v>17</v>
      </c>
      <c r="J250">
        <v>32.4</v>
      </c>
      <c r="K250">
        <v>32.4</v>
      </c>
      <c r="L250">
        <f t="shared" si="12"/>
        <v>0.58823529411764708</v>
      </c>
      <c r="M250">
        <f t="shared" si="13"/>
        <v>0.23044892137827391</v>
      </c>
      <c r="N250">
        <f t="shared" si="14"/>
        <v>0.51054501020661214</v>
      </c>
      <c r="O250">
        <f t="shared" si="15"/>
        <v>0.28009608882833825</v>
      </c>
    </row>
    <row r="251" spans="1:15">
      <c r="A251" t="s">
        <v>237</v>
      </c>
      <c r="B251">
        <v>1</v>
      </c>
      <c r="C251" t="s">
        <v>213</v>
      </c>
      <c r="D251">
        <v>1263</v>
      </c>
      <c r="E251">
        <v>947</v>
      </c>
      <c r="F251">
        <v>24</v>
      </c>
      <c r="G251" t="s">
        <v>157</v>
      </c>
      <c r="H251">
        <v>2983</v>
      </c>
      <c r="I251">
        <v>9</v>
      </c>
      <c r="J251">
        <v>8.1</v>
      </c>
      <c r="K251">
        <v>8.1</v>
      </c>
      <c r="L251">
        <f t="shared" si="12"/>
        <v>0.9</v>
      </c>
      <c r="M251">
        <f t="shared" si="13"/>
        <v>4.5757490560675143E-2</v>
      </c>
      <c r="N251">
        <f t="shared" si="14"/>
        <v>9.15149811213503E-2</v>
      </c>
      <c r="O251">
        <f t="shared" si="15"/>
        <v>4.5757490560675171E-2</v>
      </c>
    </row>
    <row r="252" spans="1:15">
      <c r="A252" t="s">
        <v>237</v>
      </c>
      <c r="B252">
        <v>1</v>
      </c>
      <c r="C252" t="s">
        <v>213</v>
      </c>
      <c r="D252">
        <v>1263</v>
      </c>
      <c r="E252">
        <v>947</v>
      </c>
      <c r="F252">
        <v>24</v>
      </c>
      <c r="G252" t="s">
        <v>157</v>
      </c>
      <c r="H252">
        <v>3559</v>
      </c>
      <c r="I252">
        <v>3</v>
      </c>
      <c r="J252">
        <v>1.6</v>
      </c>
      <c r="K252">
        <v>1.6</v>
      </c>
      <c r="L252">
        <f t="shared" si="12"/>
        <v>0.3</v>
      </c>
      <c r="M252">
        <f t="shared" si="13"/>
        <v>0.52287874528033762</v>
      </c>
      <c r="N252">
        <f t="shared" si="14"/>
        <v>0.79588001734407521</v>
      </c>
      <c r="O252">
        <f t="shared" si="15"/>
        <v>0.27300127206373759</v>
      </c>
    </row>
    <row r="253" spans="1:15">
      <c r="A253" t="s">
        <v>237</v>
      </c>
      <c r="B253">
        <v>1</v>
      </c>
      <c r="C253" t="s">
        <v>213</v>
      </c>
      <c r="D253">
        <v>1263</v>
      </c>
      <c r="E253">
        <v>947</v>
      </c>
      <c r="F253">
        <v>24</v>
      </c>
      <c r="G253" t="s">
        <v>157</v>
      </c>
      <c r="H253">
        <v>2223</v>
      </c>
      <c r="I253">
        <v>7</v>
      </c>
      <c r="J253">
        <v>6.4</v>
      </c>
      <c r="K253">
        <v>6.4</v>
      </c>
      <c r="L253">
        <f t="shared" si="12"/>
        <v>0.7</v>
      </c>
      <c r="M253">
        <f t="shared" si="13"/>
        <v>0.15490195998574319</v>
      </c>
      <c r="N253">
        <f t="shared" si="14"/>
        <v>0.19382002601611284</v>
      </c>
      <c r="O253">
        <f t="shared" si="15"/>
        <v>3.8918066030369625E-2</v>
      </c>
    </row>
    <row r="254" spans="1:15">
      <c r="A254" t="s">
        <v>237</v>
      </c>
      <c r="B254">
        <v>1</v>
      </c>
      <c r="C254" t="s">
        <v>213</v>
      </c>
      <c r="D254">
        <v>1263</v>
      </c>
      <c r="E254">
        <v>947</v>
      </c>
      <c r="F254">
        <v>24</v>
      </c>
      <c r="G254" t="s">
        <v>157</v>
      </c>
      <c r="H254">
        <v>2239</v>
      </c>
      <c r="I254">
        <v>2</v>
      </c>
      <c r="J254">
        <v>0.9</v>
      </c>
      <c r="K254">
        <v>0.9</v>
      </c>
      <c r="L254">
        <f t="shared" si="12"/>
        <v>0.2</v>
      </c>
      <c r="M254">
        <f t="shared" si="13"/>
        <v>0.69897000433601886</v>
      </c>
      <c r="N254">
        <f t="shared" si="14"/>
        <v>1.045757490560675</v>
      </c>
      <c r="O254">
        <f t="shared" si="15"/>
        <v>0.34678748622465649</v>
      </c>
    </row>
    <row r="255" spans="1:15">
      <c r="A255" t="s">
        <v>237</v>
      </c>
      <c r="B255">
        <v>1</v>
      </c>
      <c r="C255" t="s">
        <v>213</v>
      </c>
      <c r="D255">
        <v>1263</v>
      </c>
      <c r="E255">
        <v>947</v>
      </c>
      <c r="F255">
        <v>24</v>
      </c>
      <c r="G255" t="s">
        <v>157</v>
      </c>
      <c r="H255">
        <v>4343</v>
      </c>
      <c r="I255">
        <v>12</v>
      </c>
      <c r="J255">
        <v>16.899999999999999</v>
      </c>
      <c r="K255">
        <v>16.899999999999999</v>
      </c>
      <c r="L255">
        <f t="shared" si="12"/>
        <v>0.83333333333333337</v>
      </c>
      <c r="M255">
        <f t="shared" si="13"/>
        <v>7.9181246047624818E-2</v>
      </c>
      <c r="N255">
        <f t="shared" si="14"/>
        <v>0.22788670461367352</v>
      </c>
      <c r="O255">
        <f t="shared" si="15"/>
        <v>0.14870545856604872</v>
      </c>
    </row>
    <row r="256" spans="1:15">
      <c r="A256" t="s">
        <v>237</v>
      </c>
      <c r="B256">
        <v>1</v>
      </c>
      <c r="C256" t="s">
        <v>213</v>
      </c>
      <c r="D256">
        <v>1263</v>
      </c>
      <c r="E256">
        <v>947</v>
      </c>
      <c r="F256">
        <v>24</v>
      </c>
      <c r="G256" t="s">
        <v>157</v>
      </c>
      <c r="H256">
        <v>1583</v>
      </c>
      <c r="I256">
        <v>13</v>
      </c>
      <c r="J256">
        <v>25.6</v>
      </c>
      <c r="K256">
        <v>25.6</v>
      </c>
      <c r="L256">
        <f t="shared" si="12"/>
        <v>0.76923076923076927</v>
      </c>
      <c r="M256">
        <f t="shared" si="13"/>
        <v>0.11394335230683671</v>
      </c>
      <c r="N256">
        <f t="shared" si="14"/>
        <v>0.40823996531184958</v>
      </c>
      <c r="O256">
        <f t="shared" si="15"/>
        <v>0.29429661300501286</v>
      </c>
    </row>
    <row r="257" spans="1:15">
      <c r="A257" t="s">
        <v>237</v>
      </c>
      <c r="B257">
        <v>1</v>
      </c>
      <c r="C257" t="s">
        <v>213</v>
      </c>
      <c r="D257">
        <v>1263</v>
      </c>
      <c r="E257">
        <v>947</v>
      </c>
      <c r="F257">
        <v>24</v>
      </c>
      <c r="G257" t="s">
        <v>157</v>
      </c>
      <c r="H257">
        <v>1159</v>
      </c>
      <c r="I257">
        <v>14</v>
      </c>
      <c r="J257">
        <v>28.9</v>
      </c>
      <c r="K257">
        <v>28.9</v>
      </c>
      <c r="L257">
        <f t="shared" si="12"/>
        <v>0.7142857142857143</v>
      </c>
      <c r="M257">
        <f t="shared" si="13"/>
        <v>0.14612803567823801</v>
      </c>
      <c r="N257">
        <f t="shared" si="14"/>
        <v>0.46089784275654783</v>
      </c>
      <c r="O257">
        <f t="shared" si="15"/>
        <v>0.31476980707830982</v>
      </c>
    </row>
    <row r="258" spans="1:15">
      <c r="A258" t="s">
        <v>238</v>
      </c>
      <c r="B258">
        <v>1</v>
      </c>
      <c r="C258" t="s">
        <v>213</v>
      </c>
      <c r="D258">
        <v>1280</v>
      </c>
      <c r="E258">
        <v>800</v>
      </c>
      <c r="F258">
        <v>32</v>
      </c>
      <c r="G258" t="s">
        <v>78</v>
      </c>
      <c r="H258">
        <v>8593</v>
      </c>
      <c r="I258">
        <v>5</v>
      </c>
      <c r="J258">
        <v>3.6</v>
      </c>
      <c r="K258">
        <v>3.6</v>
      </c>
      <c r="L258">
        <f t="shared" si="12"/>
        <v>0.5</v>
      </c>
      <c r="M258">
        <f t="shared" si="13"/>
        <v>0.3010299956639812</v>
      </c>
      <c r="N258">
        <f t="shared" si="14"/>
        <v>0.44369749923271273</v>
      </c>
      <c r="O258">
        <f t="shared" si="15"/>
        <v>0.14266750356873154</v>
      </c>
    </row>
    <row r="259" spans="1:15">
      <c r="A259" t="s">
        <v>238</v>
      </c>
      <c r="B259">
        <v>1</v>
      </c>
      <c r="C259" t="s">
        <v>213</v>
      </c>
      <c r="D259">
        <v>1280</v>
      </c>
      <c r="E259">
        <v>800</v>
      </c>
      <c r="F259">
        <v>32</v>
      </c>
      <c r="G259" t="s">
        <v>78</v>
      </c>
      <c r="H259">
        <v>5375</v>
      </c>
      <c r="I259">
        <v>12</v>
      </c>
      <c r="J259">
        <v>12.1</v>
      </c>
      <c r="K259">
        <v>12.1</v>
      </c>
      <c r="L259">
        <f t="shared" ref="L259:L322" si="16">MIN(I259,10)/MAX(I259,10)</f>
        <v>0.83333333333333337</v>
      </c>
      <c r="M259">
        <f t="shared" ref="M259:M322" si="17">LOG(1/L259)</f>
        <v>7.9181246047624818E-2</v>
      </c>
      <c r="N259">
        <f t="shared" ref="N259:N322" si="18">LOG(1/(MIN(K259,10)/MAX(K259,10)))</f>
        <v>8.2785370316450071E-2</v>
      </c>
      <c r="O259">
        <f t="shared" ref="O259:O322" si="19">ABS(LOG(L259)-LOG(MIN(K259,10)/MAX(K259,10)))</f>
        <v>3.6041242688252678E-3</v>
      </c>
    </row>
    <row r="260" spans="1:15">
      <c r="A260" t="s">
        <v>238</v>
      </c>
      <c r="B260">
        <v>1</v>
      </c>
      <c r="C260" t="s">
        <v>213</v>
      </c>
      <c r="D260">
        <v>1280</v>
      </c>
      <c r="E260">
        <v>800</v>
      </c>
      <c r="F260">
        <v>32</v>
      </c>
      <c r="G260" t="s">
        <v>78</v>
      </c>
      <c r="H260">
        <v>6597</v>
      </c>
      <c r="I260">
        <v>18</v>
      </c>
      <c r="J260">
        <v>32.4</v>
      </c>
      <c r="K260">
        <v>32.4</v>
      </c>
      <c r="L260">
        <f t="shared" si="16"/>
        <v>0.55555555555555558</v>
      </c>
      <c r="M260">
        <f t="shared" si="17"/>
        <v>0.25527250510330601</v>
      </c>
      <c r="N260">
        <f t="shared" si="18"/>
        <v>0.51054501020661214</v>
      </c>
      <c r="O260">
        <f t="shared" si="19"/>
        <v>0.25527250510330607</v>
      </c>
    </row>
    <row r="261" spans="1:15">
      <c r="A261" t="s">
        <v>238</v>
      </c>
      <c r="B261">
        <v>1</v>
      </c>
      <c r="C261" t="s">
        <v>213</v>
      </c>
      <c r="D261">
        <v>1280</v>
      </c>
      <c r="E261">
        <v>800</v>
      </c>
      <c r="F261">
        <v>32</v>
      </c>
      <c r="G261" t="s">
        <v>78</v>
      </c>
      <c r="H261">
        <v>8982</v>
      </c>
      <c r="I261">
        <v>15</v>
      </c>
      <c r="J261">
        <v>16.899999999999999</v>
      </c>
      <c r="K261">
        <v>16.899999999999999</v>
      </c>
      <c r="L261">
        <f t="shared" si="16"/>
        <v>0.66666666666666663</v>
      </c>
      <c r="M261">
        <f t="shared" si="17"/>
        <v>0.17609125905568124</v>
      </c>
      <c r="N261">
        <f t="shared" si="18"/>
        <v>0.22788670461367352</v>
      </c>
      <c r="O261">
        <f t="shared" si="19"/>
        <v>5.1795445557992259E-2</v>
      </c>
    </row>
    <row r="262" spans="1:15">
      <c r="A262" t="s">
        <v>238</v>
      </c>
      <c r="B262">
        <v>1</v>
      </c>
      <c r="C262" t="s">
        <v>213</v>
      </c>
      <c r="D262">
        <v>1280</v>
      </c>
      <c r="E262">
        <v>800</v>
      </c>
      <c r="F262">
        <v>32</v>
      </c>
      <c r="G262" t="s">
        <v>78</v>
      </c>
      <c r="H262">
        <v>5815</v>
      </c>
      <c r="I262">
        <v>7</v>
      </c>
      <c r="J262">
        <v>6.4</v>
      </c>
      <c r="K262">
        <v>6.4</v>
      </c>
      <c r="L262">
        <f t="shared" si="16"/>
        <v>0.7</v>
      </c>
      <c r="M262">
        <f t="shared" si="17"/>
        <v>0.15490195998574319</v>
      </c>
      <c r="N262">
        <f t="shared" si="18"/>
        <v>0.19382002601611284</v>
      </c>
      <c r="O262">
        <f t="shared" si="19"/>
        <v>3.8918066030369625E-2</v>
      </c>
    </row>
    <row r="263" spans="1:15">
      <c r="A263" t="s">
        <v>238</v>
      </c>
      <c r="B263">
        <v>1</v>
      </c>
      <c r="C263" t="s">
        <v>213</v>
      </c>
      <c r="D263">
        <v>1280</v>
      </c>
      <c r="E263">
        <v>800</v>
      </c>
      <c r="F263">
        <v>32</v>
      </c>
      <c r="G263" t="s">
        <v>78</v>
      </c>
      <c r="H263">
        <v>4814</v>
      </c>
      <c r="I263">
        <v>8</v>
      </c>
      <c r="J263">
        <v>8.1</v>
      </c>
      <c r="K263">
        <v>8.1</v>
      </c>
      <c r="L263">
        <f t="shared" si="16"/>
        <v>0.8</v>
      </c>
      <c r="M263">
        <f t="shared" si="17"/>
        <v>9.691001300805642E-2</v>
      </c>
      <c r="N263">
        <f t="shared" si="18"/>
        <v>9.15149811213503E-2</v>
      </c>
      <c r="O263">
        <f t="shared" si="19"/>
        <v>5.3950318867061059E-3</v>
      </c>
    </row>
    <row r="264" spans="1:15">
      <c r="A264" t="s">
        <v>238</v>
      </c>
      <c r="B264">
        <v>1</v>
      </c>
      <c r="C264" t="s">
        <v>213</v>
      </c>
      <c r="D264">
        <v>1280</v>
      </c>
      <c r="E264">
        <v>800</v>
      </c>
      <c r="F264">
        <v>32</v>
      </c>
      <c r="G264" t="s">
        <v>78</v>
      </c>
      <c r="H264">
        <v>4880</v>
      </c>
      <c r="I264">
        <v>17</v>
      </c>
      <c r="J264">
        <v>25.6</v>
      </c>
      <c r="K264">
        <v>25.6</v>
      </c>
      <c r="L264">
        <f t="shared" si="16"/>
        <v>0.58823529411764708</v>
      </c>
      <c r="M264">
        <f t="shared" si="17"/>
        <v>0.23044892137827391</v>
      </c>
      <c r="N264">
        <f t="shared" si="18"/>
        <v>0.40823996531184958</v>
      </c>
      <c r="O264">
        <f t="shared" si="19"/>
        <v>0.17779104393357567</v>
      </c>
    </row>
    <row r="265" spans="1:15">
      <c r="A265" t="s">
        <v>238</v>
      </c>
      <c r="B265">
        <v>1</v>
      </c>
      <c r="C265" t="s">
        <v>213</v>
      </c>
      <c r="D265">
        <v>1280</v>
      </c>
      <c r="E265">
        <v>800</v>
      </c>
      <c r="F265">
        <v>32</v>
      </c>
      <c r="G265" t="s">
        <v>78</v>
      </c>
      <c r="H265">
        <v>5115</v>
      </c>
      <c r="I265">
        <v>2</v>
      </c>
      <c r="J265">
        <v>0.9</v>
      </c>
      <c r="K265">
        <v>0.9</v>
      </c>
      <c r="L265">
        <f t="shared" si="16"/>
        <v>0.2</v>
      </c>
      <c r="M265">
        <f t="shared" si="17"/>
        <v>0.69897000433601886</v>
      </c>
      <c r="N265">
        <f t="shared" si="18"/>
        <v>1.045757490560675</v>
      </c>
      <c r="O265">
        <f t="shared" si="19"/>
        <v>0.34678748622465649</v>
      </c>
    </row>
    <row r="266" spans="1:15">
      <c r="A266" t="s">
        <v>238</v>
      </c>
      <c r="B266">
        <v>1</v>
      </c>
      <c r="C266" t="s">
        <v>213</v>
      </c>
      <c r="D266">
        <v>1280</v>
      </c>
      <c r="E266">
        <v>800</v>
      </c>
      <c r="F266">
        <v>32</v>
      </c>
      <c r="G266" t="s">
        <v>78</v>
      </c>
      <c r="H266">
        <v>4072</v>
      </c>
      <c r="I266">
        <v>4</v>
      </c>
      <c r="J266">
        <v>2.5</v>
      </c>
      <c r="K266">
        <v>2.5</v>
      </c>
      <c r="L266">
        <f t="shared" si="16"/>
        <v>0.4</v>
      </c>
      <c r="M266">
        <f t="shared" si="17"/>
        <v>0.3979400086720376</v>
      </c>
      <c r="N266">
        <f t="shared" si="18"/>
        <v>0.6020599913279624</v>
      </c>
      <c r="O266">
        <f t="shared" si="19"/>
        <v>0.20411998265592479</v>
      </c>
    </row>
    <row r="267" spans="1:15">
      <c r="A267" t="s">
        <v>238</v>
      </c>
      <c r="B267">
        <v>1</v>
      </c>
      <c r="C267" t="s">
        <v>213</v>
      </c>
      <c r="D267">
        <v>1280</v>
      </c>
      <c r="E267">
        <v>800</v>
      </c>
      <c r="F267">
        <v>32</v>
      </c>
      <c r="G267" t="s">
        <v>78</v>
      </c>
      <c r="H267">
        <v>6045</v>
      </c>
      <c r="I267">
        <v>14</v>
      </c>
      <c r="J267">
        <v>22.5</v>
      </c>
      <c r="K267">
        <v>22.5</v>
      </c>
      <c r="L267">
        <f t="shared" si="16"/>
        <v>0.7142857142857143</v>
      </c>
      <c r="M267">
        <f t="shared" si="17"/>
        <v>0.14612803567823801</v>
      </c>
      <c r="N267">
        <f t="shared" si="18"/>
        <v>0.35218251811136247</v>
      </c>
      <c r="O267">
        <f t="shared" si="19"/>
        <v>0.20605448243312452</v>
      </c>
    </row>
    <row r="268" spans="1:15">
      <c r="A268" t="s">
        <v>238</v>
      </c>
      <c r="B268">
        <v>1</v>
      </c>
      <c r="C268" t="s">
        <v>213</v>
      </c>
      <c r="D268">
        <v>1280</v>
      </c>
      <c r="E268">
        <v>800</v>
      </c>
      <c r="F268">
        <v>32</v>
      </c>
      <c r="G268" t="s">
        <v>78</v>
      </c>
      <c r="H268">
        <v>8027</v>
      </c>
      <c r="I268">
        <v>20</v>
      </c>
      <c r="J268">
        <v>28.9</v>
      </c>
      <c r="K268">
        <v>28.9</v>
      </c>
      <c r="L268">
        <f t="shared" si="16"/>
        <v>0.5</v>
      </c>
      <c r="M268">
        <f t="shared" si="17"/>
        <v>0.3010299956639812</v>
      </c>
      <c r="N268">
        <f t="shared" si="18"/>
        <v>0.46089784275654783</v>
      </c>
      <c r="O268">
        <f t="shared" si="19"/>
        <v>0.15986784709256663</v>
      </c>
    </row>
    <row r="269" spans="1:15">
      <c r="A269" t="s">
        <v>238</v>
      </c>
      <c r="B269">
        <v>1</v>
      </c>
      <c r="C269" t="s">
        <v>213</v>
      </c>
      <c r="D269">
        <v>1280</v>
      </c>
      <c r="E269">
        <v>800</v>
      </c>
      <c r="F269">
        <v>32</v>
      </c>
      <c r="G269" t="s">
        <v>78</v>
      </c>
      <c r="H269">
        <v>3701</v>
      </c>
      <c r="I269">
        <v>8</v>
      </c>
      <c r="J269">
        <v>4.9000000000000004</v>
      </c>
      <c r="K269">
        <v>4.9000000000000004</v>
      </c>
      <c r="L269">
        <f t="shared" si="16"/>
        <v>0.8</v>
      </c>
      <c r="M269">
        <f t="shared" si="17"/>
        <v>9.691001300805642E-2</v>
      </c>
      <c r="N269">
        <f t="shared" si="18"/>
        <v>0.30980391997148626</v>
      </c>
      <c r="O269">
        <f t="shared" si="19"/>
        <v>0.21289390696342991</v>
      </c>
    </row>
    <row r="270" spans="1:15">
      <c r="A270" t="s">
        <v>238</v>
      </c>
      <c r="B270">
        <v>1</v>
      </c>
      <c r="C270" t="s">
        <v>213</v>
      </c>
      <c r="D270">
        <v>1280</v>
      </c>
      <c r="E270">
        <v>800</v>
      </c>
      <c r="F270">
        <v>32</v>
      </c>
      <c r="G270" t="s">
        <v>78</v>
      </c>
      <c r="H270">
        <v>2461</v>
      </c>
      <c r="I270">
        <v>1</v>
      </c>
      <c r="J270">
        <v>0.4</v>
      </c>
      <c r="K270">
        <v>0.4</v>
      </c>
      <c r="L270">
        <f t="shared" si="16"/>
        <v>0.1</v>
      </c>
      <c r="M270">
        <f t="shared" si="17"/>
        <v>1</v>
      </c>
      <c r="N270">
        <f t="shared" si="18"/>
        <v>1.3979400086720377</v>
      </c>
      <c r="O270">
        <f t="shared" si="19"/>
        <v>0.39794000867203749</v>
      </c>
    </row>
    <row r="271" spans="1:15">
      <c r="A271" t="s">
        <v>238</v>
      </c>
      <c r="B271">
        <v>1</v>
      </c>
      <c r="C271" t="s">
        <v>213</v>
      </c>
      <c r="D271">
        <v>1280</v>
      </c>
      <c r="E271">
        <v>800</v>
      </c>
      <c r="F271">
        <v>32</v>
      </c>
      <c r="G271" t="s">
        <v>78</v>
      </c>
      <c r="H271">
        <v>5817</v>
      </c>
      <c r="I271">
        <v>15</v>
      </c>
      <c r="J271">
        <v>19.600000000000001</v>
      </c>
      <c r="K271">
        <v>19.600000000000001</v>
      </c>
      <c r="L271">
        <f t="shared" si="16"/>
        <v>0.66666666666666663</v>
      </c>
      <c r="M271">
        <f t="shared" si="17"/>
        <v>0.17609125905568124</v>
      </c>
      <c r="N271">
        <f t="shared" si="18"/>
        <v>0.29225607135647602</v>
      </c>
      <c r="O271">
        <f t="shared" si="19"/>
        <v>0.11616481230079476</v>
      </c>
    </row>
    <row r="272" spans="1:15">
      <c r="A272" t="s">
        <v>238</v>
      </c>
      <c r="B272">
        <v>1</v>
      </c>
      <c r="C272" t="s">
        <v>213</v>
      </c>
      <c r="D272">
        <v>1280</v>
      </c>
      <c r="E272">
        <v>800</v>
      </c>
      <c r="F272">
        <v>32</v>
      </c>
      <c r="G272" t="s">
        <v>78</v>
      </c>
      <c r="H272">
        <v>5289</v>
      </c>
      <c r="I272">
        <v>4</v>
      </c>
      <c r="J272">
        <v>1.6</v>
      </c>
      <c r="K272">
        <v>1.6</v>
      </c>
      <c r="L272">
        <f t="shared" si="16"/>
        <v>0.4</v>
      </c>
      <c r="M272">
        <f t="shared" si="17"/>
        <v>0.3979400086720376</v>
      </c>
      <c r="N272">
        <f t="shared" si="18"/>
        <v>0.79588001734407521</v>
      </c>
      <c r="O272">
        <f t="shared" si="19"/>
        <v>0.3979400086720376</v>
      </c>
    </row>
    <row r="273" spans="1:15">
      <c r="A273" t="s">
        <v>238</v>
      </c>
      <c r="B273">
        <v>1</v>
      </c>
      <c r="C273" t="s">
        <v>213</v>
      </c>
      <c r="D273">
        <v>1280</v>
      </c>
      <c r="E273">
        <v>800</v>
      </c>
      <c r="F273">
        <v>32</v>
      </c>
      <c r="G273" t="s">
        <v>78</v>
      </c>
      <c r="H273">
        <v>6426</v>
      </c>
      <c r="I273">
        <v>12</v>
      </c>
      <c r="J273">
        <v>14.4</v>
      </c>
      <c r="K273">
        <v>14.4</v>
      </c>
      <c r="L273">
        <f t="shared" si="16"/>
        <v>0.83333333333333337</v>
      </c>
      <c r="M273">
        <f t="shared" si="17"/>
        <v>7.9181246047624818E-2</v>
      </c>
      <c r="N273">
        <f t="shared" si="18"/>
        <v>0.15836249209524964</v>
      </c>
      <c r="O273">
        <f t="shared" si="19"/>
        <v>7.9181246047624859E-2</v>
      </c>
    </row>
    <row r="274" spans="1:15">
      <c r="A274" t="s">
        <v>205</v>
      </c>
      <c r="B274">
        <v>1</v>
      </c>
      <c r="C274" t="s">
        <v>213</v>
      </c>
      <c r="D274">
        <v>1280</v>
      </c>
      <c r="E274">
        <v>1024</v>
      </c>
      <c r="F274">
        <v>32</v>
      </c>
      <c r="G274" t="s">
        <v>239</v>
      </c>
      <c r="H274">
        <v>6234</v>
      </c>
      <c r="I274">
        <v>9</v>
      </c>
      <c r="J274">
        <v>8.1</v>
      </c>
      <c r="K274">
        <v>8.1</v>
      </c>
      <c r="L274">
        <f t="shared" si="16"/>
        <v>0.9</v>
      </c>
      <c r="M274">
        <f t="shared" si="17"/>
        <v>4.5757490560675143E-2</v>
      </c>
      <c r="N274">
        <f t="shared" si="18"/>
        <v>9.15149811213503E-2</v>
      </c>
      <c r="O274">
        <f t="shared" si="19"/>
        <v>4.5757490560675171E-2</v>
      </c>
    </row>
    <row r="275" spans="1:15">
      <c r="A275" t="s">
        <v>205</v>
      </c>
      <c r="B275">
        <v>1</v>
      </c>
      <c r="C275" t="s">
        <v>213</v>
      </c>
      <c r="D275">
        <v>1280</v>
      </c>
      <c r="E275">
        <v>1024</v>
      </c>
      <c r="F275">
        <v>32</v>
      </c>
      <c r="G275" t="s">
        <v>239</v>
      </c>
      <c r="H275">
        <v>4266</v>
      </c>
      <c r="I275">
        <v>20</v>
      </c>
      <c r="J275">
        <v>22.5</v>
      </c>
      <c r="K275">
        <v>22.5</v>
      </c>
      <c r="L275">
        <f t="shared" si="16"/>
        <v>0.5</v>
      </c>
      <c r="M275">
        <f t="shared" si="17"/>
        <v>0.3010299956639812</v>
      </c>
      <c r="N275">
        <f t="shared" si="18"/>
        <v>0.35218251811136247</v>
      </c>
      <c r="O275">
        <f t="shared" si="19"/>
        <v>5.1152522447381332E-2</v>
      </c>
    </row>
    <row r="276" spans="1:15">
      <c r="A276" t="s">
        <v>205</v>
      </c>
      <c r="B276">
        <v>1</v>
      </c>
      <c r="C276" t="s">
        <v>213</v>
      </c>
      <c r="D276">
        <v>1280</v>
      </c>
      <c r="E276">
        <v>1024</v>
      </c>
      <c r="F276">
        <v>32</v>
      </c>
      <c r="G276" t="s">
        <v>239</v>
      </c>
      <c r="H276">
        <v>15796</v>
      </c>
      <c r="I276">
        <v>15</v>
      </c>
      <c r="J276">
        <v>14.4</v>
      </c>
      <c r="K276">
        <v>14.4</v>
      </c>
      <c r="L276">
        <f t="shared" si="16"/>
        <v>0.66666666666666663</v>
      </c>
      <c r="M276">
        <f t="shared" si="17"/>
        <v>0.17609125905568124</v>
      </c>
      <c r="N276">
        <f t="shared" si="18"/>
        <v>0.15836249209524964</v>
      </c>
      <c r="O276">
        <f t="shared" si="19"/>
        <v>1.7728766960431602E-2</v>
      </c>
    </row>
    <row r="277" spans="1:15">
      <c r="A277" t="s">
        <v>205</v>
      </c>
      <c r="B277">
        <v>1</v>
      </c>
      <c r="C277" t="s">
        <v>213</v>
      </c>
      <c r="D277">
        <v>1280</v>
      </c>
      <c r="E277">
        <v>1024</v>
      </c>
      <c r="F277">
        <v>32</v>
      </c>
      <c r="G277" t="s">
        <v>239</v>
      </c>
      <c r="H277">
        <v>4796</v>
      </c>
      <c r="I277">
        <v>15</v>
      </c>
      <c r="J277">
        <v>16.899999999999999</v>
      </c>
      <c r="K277">
        <v>16.899999999999999</v>
      </c>
      <c r="L277">
        <f t="shared" si="16"/>
        <v>0.66666666666666663</v>
      </c>
      <c r="M277">
        <f t="shared" si="17"/>
        <v>0.17609125905568124</v>
      </c>
      <c r="N277">
        <f t="shared" si="18"/>
        <v>0.22788670461367352</v>
      </c>
      <c r="O277">
        <f t="shared" si="19"/>
        <v>5.1795445557992259E-2</v>
      </c>
    </row>
    <row r="278" spans="1:15">
      <c r="A278" t="s">
        <v>205</v>
      </c>
      <c r="B278">
        <v>1</v>
      </c>
      <c r="C278" t="s">
        <v>213</v>
      </c>
      <c r="D278">
        <v>1280</v>
      </c>
      <c r="E278">
        <v>1024</v>
      </c>
      <c r="F278">
        <v>32</v>
      </c>
      <c r="G278" t="s">
        <v>239</v>
      </c>
      <c r="H278">
        <v>3406</v>
      </c>
      <c r="I278">
        <v>12</v>
      </c>
      <c r="J278">
        <v>12.1</v>
      </c>
      <c r="K278">
        <v>12.1</v>
      </c>
      <c r="L278">
        <f t="shared" si="16"/>
        <v>0.83333333333333337</v>
      </c>
      <c r="M278">
        <f t="shared" si="17"/>
        <v>7.9181246047624818E-2</v>
      </c>
      <c r="N278">
        <f t="shared" si="18"/>
        <v>8.2785370316450071E-2</v>
      </c>
      <c r="O278">
        <f t="shared" si="19"/>
        <v>3.6041242688252678E-3</v>
      </c>
    </row>
    <row r="279" spans="1:15">
      <c r="A279" t="s">
        <v>205</v>
      </c>
      <c r="B279">
        <v>1</v>
      </c>
      <c r="C279" t="s">
        <v>213</v>
      </c>
      <c r="D279">
        <v>1280</v>
      </c>
      <c r="E279">
        <v>1024</v>
      </c>
      <c r="F279">
        <v>32</v>
      </c>
      <c r="G279" t="s">
        <v>239</v>
      </c>
      <c r="H279">
        <v>3375</v>
      </c>
      <c r="I279">
        <v>6</v>
      </c>
      <c r="J279">
        <v>6.4</v>
      </c>
      <c r="K279">
        <v>6.4</v>
      </c>
      <c r="L279">
        <f t="shared" si="16"/>
        <v>0.6</v>
      </c>
      <c r="M279">
        <f t="shared" si="17"/>
        <v>0.22184874961635639</v>
      </c>
      <c r="N279">
        <f t="shared" si="18"/>
        <v>0.19382002601611284</v>
      </c>
      <c r="O279">
        <f t="shared" si="19"/>
        <v>2.8028723600243582E-2</v>
      </c>
    </row>
    <row r="280" spans="1:15">
      <c r="A280" t="s">
        <v>205</v>
      </c>
      <c r="B280">
        <v>1</v>
      </c>
      <c r="C280" t="s">
        <v>213</v>
      </c>
      <c r="D280">
        <v>1280</v>
      </c>
      <c r="E280">
        <v>1024</v>
      </c>
      <c r="F280">
        <v>32</v>
      </c>
      <c r="G280" t="s">
        <v>239</v>
      </c>
      <c r="H280">
        <v>3547</v>
      </c>
      <c r="I280">
        <v>30</v>
      </c>
      <c r="J280">
        <v>32.4</v>
      </c>
      <c r="K280">
        <v>32.4</v>
      </c>
      <c r="L280">
        <f t="shared" si="16"/>
        <v>0.33333333333333331</v>
      </c>
      <c r="M280">
        <f t="shared" si="17"/>
        <v>0.47712125471966244</v>
      </c>
      <c r="N280">
        <f t="shared" si="18"/>
        <v>0.51054501020661214</v>
      </c>
      <c r="O280">
        <f t="shared" si="19"/>
        <v>3.3423755486949702E-2</v>
      </c>
    </row>
    <row r="281" spans="1:15">
      <c r="A281" t="s">
        <v>205</v>
      </c>
      <c r="B281">
        <v>1</v>
      </c>
      <c r="C281" t="s">
        <v>213</v>
      </c>
      <c r="D281">
        <v>1280</v>
      </c>
      <c r="E281">
        <v>1024</v>
      </c>
      <c r="F281">
        <v>32</v>
      </c>
      <c r="G281" t="s">
        <v>239</v>
      </c>
      <c r="H281">
        <v>3109</v>
      </c>
      <c r="I281">
        <v>30</v>
      </c>
      <c r="J281">
        <v>28.9</v>
      </c>
      <c r="K281">
        <v>28.9</v>
      </c>
      <c r="L281">
        <f t="shared" si="16"/>
        <v>0.33333333333333331</v>
      </c>
      <c r="M281">
        <f t="shared" si="17"/>
        <v>0.47712125471966244</v>
      </c>
      <c r="N281">
        <f t="shared" si="18"/>
        <v>0.46089784275654783</v>
      </c>
      <c r="O281">
        <f t="shared" si="19"/>
        <v>1.6223411963114609E-2</v>
      </c>
    </row>
    <row r="282" spans="1:15">
      <c r="A282" t="s">
        <v>205</v>
      </c>
      <c r="B282">
        <v>1</v>
      </c>
      <c r="C282" t="s">
        <v>213</v>
      </c>
      <c r="D282">
        <v>1280</v>
      </c>
      <c r="E282">
        <v>1024</v>
      </c>
      <c r="F282">
        <v>32</v>
      </c>
      <c r="G282" t="s">
        <v>239</v>
      </c>
      <c r="H282">
        <v>3234</v>
      </c>
      <c r="I282">
        <v>6</v>
      </c>
      <c r="J282">
        <v>4.9000000000000004</v>
      </c>
      <c r="K282">
        <v>4.9000000000000004</v>
      </c>
      <c r="L282">
        <f t="shared" si="16"/>
        <v>0.6</v>
      </c>
      <c r="M282">
        <f t="shared" si="17"/>
        <v>0.22184874961635639</v>
      </c>
      <c r="N282">
        <f t="shared" si="18"/>
        <v>0.30980391997148626</v>
      </c>
      <c r="O282">
        <f t="shared" si="19"/>
        <v>8.7955170355129925E-2</v>
      </c>
    </row>
    <row r="283" spans="1:15">
      <c r="A283" t="s">
        <v>205</v>
      </c>
      <c r="B283">
        <v>1</v>
      </c>
      <c r="C283" t="s">
        <v>213</v>
      </c>
      <c r="D283">
        <v>1280</v>
      </c>
      <c r="E283">
        <v>1024</v>
      </c>
      <c r="F283">
        <v>32</v>
      </c>
      <c r="G283" t="s">
        <v>239</v>
      </c>
      <c r="H283">
        <v>2594</v>
      </c>
      <c r="I283">
        <v>4</v>
      </c>
      <c r="J283">
        <v>2.5</v>
      </c>
      <c r="K283">
        <v>2.5</v>
      </c>
      <c r="L283">
        <f t="shared" si="16"/>
        <v>0.4</v>
      </c>
      <c r="M283">
        <f t="shared" si="17"/>
        <v>0.3979400086720376</v>
      </c>
      <c r="N283">
        <f t="shared" si="18"/>
        <v>0.6020599913279624</v>
      </c>
      <c r="O283">
        <f t="shared" si="19"/>
        <v>0.20411998265592479</v>
      </c>
    </row>
    <row r="284" spans="1:15">
      <c r="A284" t="s">
        <v>205</v>
      </c>
      <c r="B284">
        <v>1</v>
      </c>
      <c r="C284" t="s">
        <v>213</v>
      </c>
      <c r="D284">
        <v>1280</v>
      </c>
      <c r="E284">
        <v>1024</v>
      </c>
      <c r="F284">
        <v>32</v>
      </c>
      <c r="G284" t="s">
        <v>239</v>
      </c>
      <c r="H284">
        <v>3765</v>
      </c>
      <c r="I284">
        <v>16</v>
      </c>
      <c r="J284">
        <v>19.600000000000001</v>
      </c>
      <c r="K284">
        <v>19.600000000000001</v>
      </c>
      <c r="L284">
        <f t="shared" si="16"/>
        <v>0.625</v>
      </c>
      <c r="M284">
        <f t="shared" si="17"/>
        <v>0.20411998265592479</v>
      </c>
      <c r="N284">
        <f t="shared" si="18"/>
        <v>0.29225607135647602</v>
      </c>
      <c r="O284">
        <f t="shared" si="19"/>
        <v>8.8136088700551229E-2</v>
      </c>
    </row>
    <row r="285" spans="1:15">
      <c r="A285" t="s">
        <v>205</v>
      </c>
      <c r="B285">
        <v>1</v>
      </c>
      <c r="C285" t="s">
        <v>213</v>
      </c>
      <c r="D285">
        <v>1280</v>
      </c>
      <c r="E285">
        <v>1024</v>
      </c>
      <c r="F285">
        <v>32</v>
      </c>
      <c r="G285" t="s">
        <v>239</v>
      </c>
      <c r="H285">
        <v>4047</v>
      </c>
      <c r="I285">
        <v>5</v>
      </c>
      <c r="J285">
        <v>3.6</v>
      </c>
      <c r="K285">
        <v>3.6</v>
      </c>
      <c r="L285">
        <f t="shared" si="16"/>
        <v>0.5</v>
      </c>
      <c r="M285">
        <f t="shared" si="17"/>
        <v>0.3010299956639812</v>
      </c>
      <c r="N285">
        <f t="shared" si="18"/>
        <v>0.44369749923271273</v>
      </c>
      <c r="O285">
        <f t="shared" si="19"/>
        <v>0.14266750356873154</v>
      </c>
    </row>
    <row r="286" spans="1:15">
      <c r="A286" t="s">
        <v>205</v>
      </c>
      <c r="B286">
        <v>1</v>
      </c>
      <c r="C286" t="s">
        <v>213</v>
      </c>
      <c r="D286">
        <v>1280</v>
      </c>
      <c r="E286">
        <v>1024</v>
      </c>
      <c r="F286">
        <v>32</v>
      </c>
      <c r="G286" t="s">
        <v>239</v>
      </c>
      <c r="H286">
        <v>3234</v>
      </c>
      <c r="I286">
        <v>3</v>
      </c>
      <c r="J286">
        <v>1.6</v>
      </c>
      <c r="K286">
        <v>1.6</v>
      </c>
      <c r="L286">
        <f t="shared" si="16"/>
        <v>0.3</v>
      </c>
      <c r="M286">
        <f t="shared" si="17"/>
        <v>0.52287874528033762</v>
      </c>
      <c r="N286">
        <f t="shared" si="18"/>
        <v>0.79588001734407521</v>
      </c>
      <c r="O286">
        <f t="shared" si="19"/>
        <v>0.27300127206373759</v>
      </c>
    </row>
    <row r="287" spans="1:15">
      <c r="A287" t="s">
        <v>205</v>
      </c>
      <c r="B287">
        <v>1</v>
      </c>
      <c r="C287" t="s">
        <v>213</v>
      </c>
      <c r="D287">
        <v>1280</v>
      </c>
      <c r="E287">
        <v>1024</v>
      </c>
      <c r="F287">
        <v>32</v>
      </c>
      <c r="G287" t="s">
        <v>239</v>
      </c>
      <c r="H287">
        <v>2781</v>
      </c>
      <c r="I287">
        <v>2</v>
      </c>
      <c r="J287">
        <v>0.9</v>
      </c>
      <c r="K287">
        <v>0.9</v>
      </c>
      <c r="L287">
        <f t="shared" si="16"/>
        <v>0.2</v>
      </c>
      <c r="M287">
        <f t="shared" si="17"/>
        <v>0.69897000433601886</v>
      </c>
      <c r="N287">
        <f t="shared" si="18"/>
        <v>1.045757490560675</v>
      </c>
      <c r="O287">
        <f t="shared" si="19"/>
        <v>0.34678748622465649</v>
      </c>
    </row>
    <row r="288" spans="1:15">
      <c r="A288" t="s">
        <v>205</v>
      </c>
      <c r="B288">
        <v>1</v>
      </c>
      <c r="C288" t="s">
        <v>213</v>
      </c>
      <c r="D288">
        <v>1280</v>
      </c>
      <c r="E288">
        <v>1024</v>
      </c>
      <c r="F288">
        <v>32</v>
      </c>
      <c r="G288" t="s">
        <v>239</v>
      </c>
      <c r="H288">
        <v>8187</v>
      </c>
      <c r="I288">
        <v>20</v>
      </c>
      <c r="J288">
        <v>25.6</v>
      </c>
      <c r="K288">
        <v>25.6</v>
      </c>
      <c r="L288">
        <f t="shared" si="16"/>
        <v>0.5</v>
      </c>
      <c r="M288">
        <f t="shared" si="17"/>
        <v>0.3010299956639812</v>
      </c>
      <c r="N288">
        <f t="shared" si="18"/>
        <v>0.40823996531184958</v>
      </c>
      <c r="O288">
        <f t="shared" si="19"/>
        <v>0.10720996964786839</v>
      </c>
    </row>
    <row r="289" spans="1:15">
      <c r="A289" t="s">
        <v>205</v>
      </c>
      <c r="B289">
        <v>1</v>
      </c>
      <c r="C289" t="s">
        <v>213</v>
      </c>
      <c r="D289">
        <v>1280</v>
      </c>
      <c r="E289">
        <v>1024</v>
      </c>
      <c r="F289">
        <v>32</v>
      </c>
      <c r="G289" t="s">
        <v>239</v>
      </c>
      <c r="H289">
        <v>3984</v>
      </c>
      <c r="I289">
        <v>2</v>
      </c>
      <c r="J289">
        <v>0.4</v>
      </c>
      <c r="K289">
        <v>0.4</v>
      </c>
      <c r="L289">
        <f t="shared" si="16"/>
        <v>0.2</v>
      </c>
      <c r="M289">
        <f t="shared" si="17"/>
        <v>0.69897000433601886</v>
      </c>
      <c r="N289">
        <f t="shared" si="18"/>
        <v>1.3979400086720377</v>
      </c>
      <c r="O289">
        <f t="shared" si="19"/>
        <v>0.69897000433601875</v>
      </c>
    </row>
    <row r="290" spans="1:15">
      <c r="A290" t="s">
        <v>240</v>
      </c>
      <c r="B290">
        <v>1</v>
      </c>
      <c r="C290" t="s">
        <v>213</v>
      </c>
      <c r="D290">
        <v>1280</v>
      </c>
      <c r="E290">
        <v>1024</v>
      </c>
      <c r="F290">
        <v>32</v>
      </c>
      <c r="G290" t="s">
        <v>241</v>
      </c>
      <c r="H290">
        <v>6797</v>
      </c>
      <c r="I290">
        <v>7</v>
      </c>
      <c r="J290">
        <v>4.9000000000000004</v>
      </c>
      <c r="K290">
        <v>4.9000000000000004</v>
      </c>
      <c r="L290">
        <f t="shared" si="16"/>
        <v>0.7</v>
      </c>
      <c r="M290">
        <f t="shared" si="17"/>
        <v>0.15490195998574319</v>
      </c>
      <c r="N290">
        <f t="shared" si="18"/>
        <v>0.30980391997148626</v>
      </c>
      <c r="O290">
        <f t="shared" si="19"/>
        <v>0.15490195998574313</v>
      </c>
    </row>
    <row r="291" spans="1:15">
      <c r="A291" t="s">
        <v>240</v>
      </c>
      <c r="B291">
        <v>1</v>
      </c>
      <c r="C291" t="s">
        <v>213</v>
      </c>
      <c r="D291">
        <v>1280</v>
      </c>
      <c r="E291">
        <v>1024</v>
      </c>
      <c r="F291">
        <v>32</v>
      </c>
      <c r="G291" t="s">
        <v>241</v>
      </c>
      <c r="H291">
        <v>7797</v>
      </c>
      <c r="I291">
        <v>4</v>
      </c>
      <c r="J291">
        <v>1.6</v>
      </c>
      <c r="K291">
        <v>1.6</v>
      </c>
      <c r="L291">
        <f t="shared" si="16"/>
        <v>0.4</v>
      </c>
      <c r="M291">
        <f t="shared" si="17"/>
        <v>0.3979400086720376</v>
      </c>
      <c r="N291">
        <f t="shared" si="18"/>
        <v>0.79588001734407521</v>
      </c>
      <c r="O291">
        <f t="shared" si="19"/>
        <v>0.3979400086720376</v>
      </c>
    </row>
    <row r="292" spans="1:15">
      <c r="A292" t="s">
        <v>240</v>
      </c>
      <c r="B292">
        <v>1</v>
      </c>
      <c r="C292" t="s">
        <v>213</v>
      </c>
      <c r="D292">
        <v>1280</v>
      </c>
      <c r="E292">
        <v>1024</v>
      </c>
      <c r="F292">
        <v>32</v>
      </c>
      <c r="G292" t="s">
        <v>241</v>
      </c>
      <c r="H292">
        <v>13219</v>
      </c>
      <c r="I292">
        <v>18</v>
      </c>
      <c r="J292">
        <v>25.6</v>
      </c>
      <c r="K292">
        <v>25.6</v>
      </c>
      <c r="L292">
        <f t="shared" si="16"/>
        <v>0.55555555555555558</v>
      </c>
      <c r="M292">
        <f t="shared" si="17"/>
        <v>0.25527250510330601</v>
      </c>
      <c r="N292">
        <f t="shared" si="18"/>
        <v>0.40823996531184958</v>
      </c>
      <c r="O292">
        <f t="shared" si="19"/>
        <v>0.15296746020854352</v>
      </c>
    </row>
    <row r="293" spans="1:15">
      <c r="A293" t="s">
        <v>240</v>
      </c>
      <c r="B293">
        <v>1</v>
      </c>
      <c r="C293" t="s">
        <v>213</v>
      </c>
      <c r="D293">
        <v>1280</v>
      </c>
      <c r="E293">
        <v>1024</v>
      </c>
      <c r="F293">
        <v>32</v>
      </c>
      <c r="G293" t="s">
        <v>241</v>
      </c>
      <c r="H293">
        <v>13437</v>
      </c>
      <c r="I293">
        <v>15</v>
      </c>
      <c r="J293">
        <v>28.9</v>
      </c>
      <c r="K293">
        <v>28.9</v>
      </c>
      <c r="L293">
        <f t="shared" si="16"/>
        <v>0.66666666666666663</v>
      </c>
      <c r="M293">
        <f t="shared" si="17"/>
        <v>0.17609125905568124</v>
      </c>
      <c r="N293">
        <f t="shared" si="18"/>
        <v>0.46089784275654783</v>
      </c>
      <c r="O293">
        <f t="shared" si="19"/>
        <v>0.28480658370086653</v>
      </c>
    </row>
    <row r="294" spans="1:15">
      <c r="A294" t="s">
        <v>240</v>
      </c>
      <c r="B294">
        <v>1</v>
      </c>
      <c r="C294" t="s">
        <v>213</v>
      </c>
      <c r="D294">
        <v>1280</v>
      </c>
      <c r="E294">
        <v>1024</v>
      </c>
      <c r="F294">
        <v>32</v>
      </c>
      <c r="G294" t="s">
        <v>241</v>
      </c>
      <c r="H294">
        <v>14422</v>
      </c>
      <c r="I294">
        <v>2.5</v>
      </c>
      <c r="J294">
        <v>2.5</v>
      </c>
      <c r="K294">
        <v>2.5</v>
      </c>
      <c r="L294">
        <f t="shared" si="16"/>
        <v>0.25</v>
      </c>
      <c r="M294">
        <f t="shared" si="17"/>
        <v>0.6020599913279624</v>
      </c>
      <c r="N294">
        <f t="shared" si="18"/>
        <v>0.6020599913279624</v>
      </c>
      <c r="O294">
        <f t="shared" si="19"/>
        <v>0</v>
      </c>
    </row>
    <row r="295" spans="1:15">
      <c r="A295" t="s">
        <v>240</v>
      </c>
      <c r="B295">
        <v>1</v>
      </c>
      <c r="C295" t="s">
        <v>213</v>
      </c>
      <c r="D295">
        <v>1280</v>
      </c>
      <c r="E295">
        <v>1024</v>
      </c>
      <c r="F295">
        <v>32</v>
      </c>
      <c r="G295" t="s">
        <v>241</v>
      </c>
      <c r="H295">
        <v>7047</v>
      </c>
      <c r="I295">
        <v>3</v>
      </c>
      <c r="J295">
        <v>3.6</v>
      </c>
      <c r="K295">
        <v>3.6</v>
      </c>
      <c r="L295">
        <f t="shared" si="16"/>
        <v>0.3</v>
      </c>
      <c r="M295">
        <f t="shared" si="17"/>
        <v>0.52287874528033762</v>
      </c>
      <c r="N295">
        <f t="shared" si="18"/>
        <v>0.44369749923271273</v>
      </c>
      <c r="O295">
        <f t="shared" si="19"/>
        <v>7.9181246047624887E-2</v>
      </c>
    </row>
    <row r="296" spans="1:15">
      <c r="A296" t="s">
        <v>240</v>
      </c>
      <c r="B296">
        <v>1</v>
      </c>
      <c r="C296" t="s">
        <v>213</v>
      </c>
      <c r="D296">
        <v>1280</v>
      </c>
      <c r="E296">
        <v>1024</v>
      </c>
      <c r="F296">
        <v>32</v>
      </c>
      <c r="G296" t="s">
        <v>241</v>
      </c>
      <c r="H296">
        <v>5328</v>
      </c>
      <c r="I296">
        <v>1</v>
      </c>
      <c r="J296">
        <v>0.9</v>
      </c>
      <c r="K296">
        <v>0.9</v>
      </c>
      <c r="L296">
        <f t="shared" si="16"/>
        <v>0.1</v>
      </c>
      <c r="M296">
        <f t="shared" si="17"/>
        <v>1</v>
      </c>
      <c r="N296">
        <f t="shared" si="18"/>
        <v>1.045757490560675</v>
      </c>
      <c r="O296">
        <f t="shared" si="19"/>
        <v>4.575749056067524E-2</v>
      </c>
    </row>
    <row r="297" spans="1:15">
      <c r="A297" t="s">
        <v>240</v>
      </c>
      <c r="B297">
        <v>1</v>
      </c>
      <c r="C297" t="s">
        <v>213</v>
      </c>
      <c r="D297">
        <v>1280</v>
      </c>
      <c r="E297">
        <v>1024</v>
      </c>
      <c r="F297">
        <v>32</v>
      </c>
      <c r="G297" t="s">
        <v>241</v>
      </c>
      <c r="H297">
        <v>4625</v>
      </c>
      <c r="I297">
        <v>6</v>
      </c>
      <c r="J297">
        <v>6.4</v>
      </c>
      <c r="K297">
        <v>6.4</v>
      </c>
      <c r="L297">
        <f t="shared" si="16"/>
        <v>0.6</v>
      </c>
      <c r="M297">
        <f t="shared" si="17"/>
        <v>0.22184874961635639</v>
      </c>
      <c r="N297">
        <f t="shared" si="18"/>
        <v>0.19382002601611284</v>
      </c>
      <c r="O297">
        <f t="shared" si="19"/>
        <v>2.8028723600243582E-2</v>
      </c>
    </row>
    <row r="298" spans="1:15">
      <c r="A298" t="s">
        <v>240</v>
      </c>
      <c r="B298">
        <v>1</v>
      </c>
      <c r="C298" t="s">
        <v>213</v>
      </c>
      <c r="D298">
        <v>1280</v>
      </c>
      <c r="E298">
        <v>1024</v>
      </c>
      <c r="F298">
        <v>32</v>
      </c>
      <c r="G298" t="s">
        <v>241</v>
      </c>
      <c r="H298">
        <v>5297</v>
      </c>
      <c r="I298">
        <v>14</v>
      </c>
      <c r="J298">
        <v>19.600000000000001</v>
      </c>
      <c r="K298">
        <v>19.600000000000001</v>
      </c>
      <c r="L298">
        <f t="shared" si="16"/>
        <v>0.7142857142857143</v>
      </c>
      <c r="M298">
        <f t="shared" si="17"/>
        <v>0.14612803567823801</v>
      </c>
      <c r="N298">
        <f t="shared" si="18"/>
        <v>0.29225607135647602</v>
      </c>
      <c r="O298">
        <f t="shared" si="19"/>
        <v>0.14612803567823801</v>
      </c>
    </row>
    <row r="299" spans="1:15">
      <c r="A299" t="s">
        <v>240</v>
      </c>
      <c r="B299">
        <v>1</v>
      </c>
      <c r="C299" t="s">
        <v>213</v>
      </c>
      <c r="D299">
        <v>1280</v>
      </c>
      <c r="E299">
        <v>1024</v>
      </c>
      <c r="F299">
        <v>32</v>
      </c>
      <c r="G299" t="s">
        <v>241</v>
      </c>
      <c r="H299">
        <v>9234</v>
      </c>
      <c r="I299">
        <v>18</v>
      </c>
      <c r="J299">
        <v>32.4</v>
      </c>
      <c r="K299">
        <v>32.4</v>
      </c>
      <c r="L299">
        <f t="shared" si="16"/>
        <v>0.55555555555555558</v>
      </c>
      <c r="M299">
        <f t="shared" si="17"/>
        <v>0.25527250510330601</v>
      </c>
      <c r="N299">
        <f t="shared" si="18"/>
        <v>0.51054501020661214</v>
      </c>
      <c r="O299">
        <f t="shared" si="19"/>
        <v>0.25527250510330607</v>
      </c>
    </row>
    <row r="300" spans="1:15">
      <c r="A300" t="s">
        <v>240</v>
      </c>
      <c r="B300">
        <v>1</v>
      </c>
      <c r="C300" t="s">
        <v>213</v>
      </c>
      <c r="D300">
        <v>1280</v>
      </c>
      <c r="E300">
        <v>1024</v>
      </c>
      <c r="F300">
        <v>32</v>
      </c>
      <c r="G300" t="s">
        <v>241</v>
      </c>
      <c r="H300">
        <v>7922</v>
      </c>
      <c r="I300">
        <v>16</v>
      </c>
      <c r="J300">
        <v>22.5</v>
      </c>
      <c r="K300">
        <v>22.5</v>
      </c>
      <c r="L300">
        <f t="shared" si="16"/>
        <v>0.625</v>
      </c>
      <c r="M300">
        <f t="shared" si="17"/>
        <v>0.20411998265592479</v>
      </c>
      <c r="N300">
        <f t="shared" si="18"/>
        <v>0.35218251811136247</v>
      </c>
      <c r="O300">
        <f t="shared" si="19"/>
        <v>0.14806253545543774</v>
      </c>
    </row>
    <row r="301" spans="1:15">
      <c r="A301" t="s">
        <v>240</v>
      </c>
      <c r="B301">
        <v>1</v>
      </c>
      <c r="C301" t="s">
        <v>213</v>
      </c>
      <c r="D301">
        <v>1280</v>
      </c>
      <c r="E301">
        <v>1024</v>
      </c>
      <c r="F301">
        <v>32</v>
      </c>
      <c r="G301" t="s">
        <v>241</v>
      </c>
      <c r="H301">
        <v>5109</v>
      </c>
      <c r="I301">
        <v>8</v>
      </c>
      <c r="J301">
        <v>8.1</v>
      </c>
      <c r="K301">
        <v>8.1</v>
      </c>
      <c r="L301">
        <f t="shared" si="16"/>
        <v>0.8</v>
      </c>
      <c r="M301">
        <f t="shared" si="17"/>
        <v>9.691001300805642E-2</v>
      </c>
      <c r="N301">
        <f t="shared" si="18"/>
        <v>9.15149811213503E-2</v>
      </c>
      <c r="O301">
        <f t="shared" si="19"/>
        <v>5.3950318867061059E-3</v>
      </c>
    </row>
    <row r="302" spans="1:15">
      <c r="A302" t="s">
        <v>240</v>
      </c>
      <c r="B302">
        <v>1</v>
      </c>
      <c r="C302" t="s">
        <v>213</v>
      </c>
      <c r="D302">
        <v>1280</v>
      </c>
      <c r="E302">
        <v>1024</v>
      </c>
      <c r="F302">
        <v>32</v>
      </c>
      <c r="G302" t="s">
        <v>241</v>
      </c>
      <c r="H302">
        <v>6329</v>
      </c>
      <c r="I302">
        <v>12</v>
      </c>
      <c r="J302">
        <v>12.1</v>
      </c>
      <c r="K302">
        <v>12.1</v>
      </c>
      <c r="L302">
        <f t="shared" si="16"/>
        <v>0.83333333333333337</v>
      </c>
      <c r="M302">
        <f t="shared" si="17"/>
        <v>7.9181246047624818E-2</v>
      </c>
      <c r="N302">
        <f t="shared" si="18"/>
        <v>8.2785370316450071E-2</v>
      </c>
      <c r="O302">
        <f t="shared" si="19"/>
        <v>3.6041242688252678E-3</v>
      </c>
    </row>
    <row r="303" spans="1:15">
      <c r="A303" t="s">
        <v>240</v>
      </c>
      <c r="B303">
        <v>1</v>
      </c>
      <c r="C303" t="s">
        <v>213</v>
      </c>
      <c r="D303">
        <v>1280</v>
      </c>
      <c r="E303">
        <v>1024</v>
      </c>
      <c r="F303">
        <v>32</v>
      </c>
      <c r="G303" t="s">
        <v>241</v>
      </c>
      <c r="H303">
        <v>5593</v>
      </c>
      <c r="I303">
        <v>13</v>
      </c>
      <c r="J303">
        <v>14.4</v>
      </c>
      <c r="K303">
        <v>14.4</v>
      </c>
      <c r="L303">
        <f t="shared" si="16"/>
        <v>0.76923076923076927</v>
      </c>
      <c r="M303">
        <f t="shared" si="17"/>
        <v>0.11394335230683671</v>
      </c>
      <c r="N303">
        <f t="shared" si="18"/>
        <v>0.15836249209524964</v>
      </c>
      <c r="O303">
        <f t="shared" si="19"/>
        <v>4.4419139788412915E-2</v>
      </c>
    </row>
    <row r="304" spans="1:15">
      <c r="A304" t="s">
        <v>240</v>
      </c>
      <c r="B304">
        <v>1</v>
      </c>
      <c r="C304" t="s">
        <v>213</v>
      </c>
      <c r="D304">
        <v>1280</v>
      </c>
      <c r="E304">
        <v>1024</v>
      </c>
      <c r="F304">
        <v>32</v>
      </c>
      <c r="G304" t="s">
        <v>241</v>
      </c>
      <c r="H304">
        <v>4797</v>
      </c>
      <c r="I304">
        <v>14</v>
      </c>
      <c r="J304">
        <v>16.899999999999999</v>
      </c>
      <c r="K304">
        <v>16.899999999999999</v>
      </c>
      <c r="L304">
        <f t="shared" si="16"/>
        <v>0.7142857142857143</v>
      </c>
      <c r="M304">
        <f t="shared" si="17"/>
        <v>0.14612803567823801</v>
      </c>
      <c r="N304">
        <f t="shared" si="18"/>
        <v>0.22788670461367352</v>
      </c>
      <c r="O304">
        <f t="shared" si="19"/>
        <v>8.1758668935435513E-2</v>
      </c>
    </row>
    <row r="305" spans="1:15">
      <c r="A305" t="s">
        <v>240</v>
      </c>
      <c r="B305">
        <v>1</v>
      </c>
      <c r="C305" t="s">
        <v>213</v>
      </c>
      <c r="D305">
        <v>1280</v>
      </c>
      <c r="E305">
        <v>1024</v>
      </c>
      <c r="F305">
        <v>32</v>
      </c>
      <c r="G305" t="s">
        <v>241</v>
      </c>
      <c r="H305">
        <v>4250</v>
      </c>
      <c r="I305">
        <v>1</v>
      </c>
      <c r="J305">
        <v>0.4</v>
      </c>
      <c r="K305">
        <v>0.4</v>
      </c>
      <c r="L305">
        <f t="shared" si="16"/>
        <v>0.1</v>
      </c>
      <c r="M305">
        <f t="shared" si="17"/>
        <v>1</v>
      </c>
      <c r="N305">
        <f t="shared" si="18"/>
        <v>1.3979400086720377</v>
      </c>
      <c r="O305">
        <f t="shared" si="19"/>
        <v>0.39794000867203749</v>
      </c>
    </row>
    <row r="306" spans="1:15">
      <c r="A306" t="s">
        <v>242</v>
      </c>
      <c r="B306">
        <v>1</v>
      </c>
      <c r="C306" t="s">
        <v>213</v>
      </c>
      <c r="D306">
        <v>1280</v>
      </c>
      <c r="E306">
        <v>960</v>
      </c>
      <c r="F306">
        <v>32</v>
      </c>
      <c r="G306" t="s">
        <v>243</v>
      </c>
      <c r="H306">
        <v>10074</v>
      </c>
      <c r="I306">
        <v>5</v>
      </c>
      <c r="J306">
        <v>3.6</v>
      </c>
      <c r="K306">
        <v>3.6</v>
      </c>
      <c r="L306">
        <f t="shared" si="16"/>
        <v>0.5</v>
      </c>
      <c r="M306">
        <f t="shared" si="17"/>
        <v>0.3010299956639812</v>
      </c>
      <c r="N306">
        <f t="shared" si="18"/>
        <v>0.44369749923271273</v>
      </c>
      <c r="O306">
        <f t="shared" si="19"/>
        <v>0.14266750356873154</v>
      </c>
    </row>
    <row r="307" spans="1:15">
      <c r="A307" t="s">
        <v>242</v>
      </c>
      <c r="B307">
        <v>1</v>
      </c>
      <c r="C307" t="s">
        <v>213</v>
      </c>
      <c r="D307">
        <v>1280</v>
      </c>
      <c r="E307">
        <v>960</v>
      </c>
      <c r="F307">
        <v>32</v>
      </c>
      <c r="G307" t="s">
        <v>243</v>
      </c>
      <c r="H307">
        <v>5981</v>
      </c>
      <c r="I307">
        <v>12</v>
      </c>
      <c r="J307">
        <v>12.1</v>
      </c>
      <c r="K307">
        <v>12.1</v>
      </c>
      <c r="L307">
        <f t="shared" si="16"/>
        <v>0.83333333333333337</v>
      </c>
      <c r="M307">
        <f t="shared" si="17"/>
        <v>7.9181246047624818E-2</v>
      </c>
      <c r="N307">
        <f t="shared" si="18"/>
        <v>8.2785370316450071E-2</v>
      </c>
      <c r="O307">
        <f t="shared" si="19"/>
        <v>3.6041242688252678E-3</v>
      </c>
    </row>
    <row r="308" spans="1:15">
      <c r="A308" t="s">
        <v>242</v>
      </c>
      <c r="B308">
        <v>1</v>
      </c>
      <c r="C308" t="s">
        <v>213</v>
      </c>
      <c r="D308">
        <v>1280</v>
      </c>
      <c r="E308">
        <v>960</v>
      </c>
      <c r="F308">
        <v>32</v>
      </c>
      <c r="G308" t="s">
        <v>243</v>
      </c>
      <c r="H308">
        <v>4598</v>
      </c>
      <c r="I308">
        <v>1</v>
      </c>
      <c r="J308">
        <v>0.4</v>
      </c>
      <c r="K308">
        <v>0.4</v>
      </c>
      <c r="L308">
        <f t="shared" si="16"/>
        <v>0.1</v>
      </c>
      <c r="M308">
        <f t="shared" si="17"/>
        <v>1</v>
      </c>
      <c r="N308">
        <f t="shared" si="18"/>
        <v>1.3979400086720377</v>
      </c>
      <c r="O308">
        <f t="shared" si="19"/>
        <v>0.39794000867203749</v>
      </c>
    </row>
    <row r="309" spans="1:15">
      <c r="A309" t="s">
        <v>242</v>
      </c>
      <c r="B309">
        <v>1</v>
      </c>
      <c r="C309" t="s">
        <v>213</v>
      </c>
      <c r="D309">
        <v>1280</v>
      </c>
      <c r="E309">
        <v>960</v>
      </c>
      <c r="F309">
        <v>32</v>
      </c>
      <c r="G309" t="s">
        <v>243</v>
      </c>
      <c r="H309">
        <v>7197</v>
      </c>
      <c r="I309">
        <v>14</v>
      </c>
      <c r="J309">
        <v>19.600000000000001</v>
      </c>
      <c r="K309">
        <v>19.600000000000001</v>
      </c>
      <c r="L309">
        <f t="shared" si="16"/>
        <v>0.7142857142857143</v>
      </c>
      <c r="M309">
        <f t="shared" si="17"/>
        <v>0.14612803567823801</v>
      </c>
      <c r="N309">
        <f t="shared" si="18"/>
        <v>0.29225607135647602</v>
      </c>
      <c r="O309">
        <f t="shared" si="19"/>
        <v>0.14612803567823801</v>
      </c>
    </row>
    <row r="310" spans="1:15">
      <c r="A310" t="s">
        <v>242</v>
      </c>
      <c r="B310">
        <v>1</v>
      </c>
      <c r="C310" t="s">
        <v>213</v>
      </c>
      <c r="D310">
        <v>1280</v>
      </c>
      <c r="E310">
        <v>960</v>
      </c>
      <c r="F310">
        <v>32</v>
      </c>
      <c r="G310" t="s">
        <v>243</v>
      </c>
      <c r="H310">
        <v>4894</v>
      </c>
      <c r="I310">
        <v>15</v>
      </c>
      <c r="J310">
        <v>22.5</v>
      </c>
      <c r="K310">
        <v>22.5</v>
      </c>
      <c r="L310">
        <f t="shared" si="16"/>
        <v>0.66666666666666663</v>
      </c>
      <c r="M310">
        <f t="shared" si="17"/>
        <v>0.17609125905568124</v>
      </c>
      <c r="N310">
        <f t="shared" si="18"/>
        <v>0.35218251811136247</v>
      </c>
      <c r="O310">
        <f t="shared" si="19"/>
        <v>0.17609125905568127</v>
      </c>
    </row>
    <row r="311" spans="1:15">
      <c r="A311" t="s">
        <v>242</v>
      </c>
      <c r="B311">
        <v>1</v>
      </c>
      <c r="C311" t="s">
        <v>213</v>
      </c>
      <c r="D311">
        <v>1280</v>
      </c>
      <c r="E311">
        <v>960</v>
      </c>
      <c r="F311">
        <v>32</v>
      </c>
      <c r="G311" t="s">
        <v>243</v>
      </c>
      <c r="H311">
        <v>4478</v>
      </c>
      <c r="I311">
        <v>4</v>
      </c>
      <c r="J311">
        <v>1.6</v>
      </c>
      <c r="K311">
        <v>1.6</v>
      </c>
      <c r="L311">
        <f t="shared" si="16"/>
        <v>0.4</v>
      </c>
      <c r="M311">
        <f t="shared" si="17"/>
        <v>0.3979400086720376</v>
      </c>
      <c r="N311">
        <f t="shared" si="18"/>
        <v>0.79588001734407521</v>
      </c>
      <c r="O311">
        <f t="shared" si="19"/>
        <v>0.3979400086720376</v>
      </c>
    </row>
    <row r="312" spans="1:15">
      <c r="A312" t="s">
        <v>242</v>
      </c>
      <c r="B312">
        <v>1</v>
      </c>
      <c r="C312" t="s">
        <v>213</v>
      </c>
      <c r="D312">
        <v>1280</v>
      </c>
      <c r="E312">
        <v>960</v>
      </c>
      <c r="F312">
        <v>32</v>
      </c>
      <c r="G312" t="s">
        <v>243</v>
      </c>
      <c r="H312">
        <v>10933</v>
      </c>
      <c r="I312">
        <v>16</v>
      </c>
      <c r="J312">
        <v>25.6</v>
      </c>
      <c r="K312">
        <v>25.6</v>
      </c>
      <c r="L312">
        <f t="shared" si="16"/>
        <v>0.625</v>
      </c>
      <c r="M312">
        <f t="shared" si="17"/>
        <v>0.20411998265592479</v>
      </c>
      <c r="N312">
        <f t="shared" si="18"/>
        <v>0.40823996531184958</v>
      </c>
      <c r="O312">
        <f t="shared" si="19"/>
        <v>0.20411998265592479</v>
      </c>
    </row>
    <row r="313" spans="1:15">
      <c r="A313" t="s">
        <v>242</v>
      </c>
      <c r="B313">
        <v>1</v>
      </c>
      <c r="C313" t="s">
        <v>213</v>
      </c>
      <c r="D313">
        <v>1280</v>
      </c>
      <c r="E313">
        <v>960</v>
      </c>
      <c r="F313">
        <v>32</v>
      </c>
      <c r="G313" t="s">
        <v>243</v>
      </c>
      <c r="H313">
        <v>8862</v>
      </c>
      <c r="I313">
        <v>3</v>
      </c>
      <c r="J313">
        <v>2.5</v>
      </c>
      <c r="K313">
        <v>2.5</v>
      </c>
      <c r="L313">
        <f t="shared" si="16"/>
        <v>0.3</v>
      </c>
      <c r="M313">
        <f t="shared" si="17"/>
        <v>0.52287874528033762</v>
      </c>
      <c r="N313">
        <f t="shared" si="18"/>
        <v>0.6020599913279624</v>
      </c>
      <c r="O313">
        <f t="shared" si="19"/>
        <v>7.9181246047624776E-2</v>
      </c>
    </row>
    <row r="314" spans="1:15">
      <c r="A314" t="s">
        <v>242</v>
      </c>
      <c r="B314">
        <v>1</v>
      </c>
      <c r="C314" t="s">
        <v>213</v>
      </c>
      <c r="D314">
        <v>1280</v>
      </c>
      <c r="E314">
        <v>960</v>
      </c>
      <c r="F314">
        <v>32</v>
      </c>
      <c r="G314" t="s">
        <v>243</v>
      </c>
      <c r="H314">
        <v>4381</v>
      </c>
      <c r="I314">
        <v>11</v>
      </c>
      <c r="J314">
        <v>14.4</v>
      </c>
      <c r="K314">
        <v>14.4</v>
      </c>
      <c r="L314">
        <f t="shared" si="16"/>
        <v>0.90909090909090906</v>
      </c>
      <c r="M314">
        <f t="shared" si="17"/>
        <v>4.1392685158225077E-2</v>
      </c>
      <c r="N314">
        <f t="shared" si="18"/>
        <v>0.15836249209524964</v>
      </c>
      <c r="O314">
        <f t="shared" si="19"/>
        <v>0.11696980693702461</v>
      </c>
    </row>
    <row r="315" spans="1:15">
      <c r="A315" t="s">
        <v>242</v>
      </c>
      <c r="B315">
        <v>1</v>
      </c>
      <c r="C315" t="s">
        <v>213</v>
      </c>
      <c r="D315">
        <v>1280</v>
      </c>
      <c r="E315">
        <v>960</v>
      </c>
      <c r="F315">
        <v>32</v>
      </c>
      <c r="G315" t="s">
        <v>243</v>
      </c>
      <c r="H315">
        <v>4590</v>
      </c>
      <c r="I315">
        <v>18</v>
      </c>
      <c r="J315">
        <v>28.9</v>
      </c>
      <c r="K315">
        <v>28.9</v>
      </c>
      <c r="L315">
        <f t="shared" si="16"/>
        <v>0.55555555555555558</v>
      </c>
      <c r="M315">
        <f t="shared" si="17"/>
        <v>0.25527250510330601</v>
      </c>
      <c r="N315">
        <f t="shared" si="18"/>
        <v>0.46089784275654783</v>
      </c>
      <c r="O315">
        <f t="shared" si="19"/>
        <v>0.20562533765324176</v>
      </c>
    </row>
    <row r="316" spans="1:15">
      <c r="A316" t="s">
        <v>242</v>
      </c>
      <c r="B316">
        <v>1</v>
      </c>
      <c r="C316" t="s">
        <v>213</v>
      </c>
      <c r="D316">
        <v>1280</v>
      </c>
      <c r="E316">
        <v>960</v>
      </c>
      <c r="F316">
        <v>32</v>
      </c>
      <c r="G316" t="s">
        <v>243</v>
      </c>
      <c r="H316">
        <v>3862</v>
      </c>
      <c r="I316">
        <v>8</v>
      </c>
      <c r="J316">
        <v>8.1</v>
      </c>
      <c r="K316">
        <v>8.1</v>
      </c>
      <c r="L316">
        <f t="shared" si="16"/>
        <v>0.8</v>
      </c>
      <c r="M316">
        <f t="shared" si="17"/>
        <v>9.691001300805642E-2</v>
      </c>
      <c r="N316">
        <f t="shared" si="18"/>
        <v>9.15149811213503E-2</v>
      </c>
      <c r="O316">
        <f t="shared" si="19"/>
        <v>5.3950318867061059E-3</v>
      </c>
    </row>
    <row r="317" spans="1:15">
      <c r="A317" t="s">
        <v>242</v>
      </c>
      <c r="B317">
        <v>1</v>
      </c>
      <c r="C317" t="s">
        <v>213</v>
      </c>
      <c r="D317">
        <v>1280</v>
      </c>
      <c r="E317">
        <v>960</v>
      </c>
      <c r="F317">
        <v>32</v>
      </c>
      <c r="G317" t="s">
        <v>243</v>
      </c>
      <c r="H317">
        <v>6350</v>
      </c>
      <c r="I317">
        <v>6</v>
      </c>
      <c r="J317">
        <v>6.4</v>
      </c>
      <c r="K317">
        <v>6.4</v>
      </c>
      <c r="L317">
        <f t="shared" si="16"/>
        <v>0.6</v>
      </c>
      <c r="M317">
        <f t="shared" si="17"/>
        <v>0.22184874961635639</v>
      </c>
      <c r="N317">
        <f t="shared" si="18"/>
        <v>0.19382002601611284</v>
      </c>
      <c r="O317">
        <f t="shared" si="19"/>
        <v>2.8028723600243582E-2</v>
      </c>
    </row>
    <row r="318" spans="1:15">
      <c r="A318" t="s">
        <v>242</v>
      </c>
      <c r="B318">
        <v>1</v>
      </c>
      <c r="C318" t="s">
        <v>213</v>
      </c>
      <c r="D318">
        <v>1280</v>
      </c>
      <c r="E318">
        <v>960</v>
      </c>
      <c r="F318">
        <v>32</v>
      </c>
      <c r="G318" t="s">
        <v>243</v>
      </c>
      <c r="H318">
        <v>4630</v>
      </c>
      <c r="I318">
        <v>12</v>
      </c>
      <c r="J318">
        <v>16.899999999999999</v>
      </c>
      <c r="K318">
        <v>16.899999999999999</v>
      </c>
      <c r="L318">
        <f t="shared" si="16"/>
        <v>0.83333333333333337</v>
      </c>
      <c r="M318">
        <f t="shared" si="17"/>
        <v>7.9181246047624818E-2</v>
      </c>
      <c r="N318">
        <f t="shared" si="18"/>
        <v>0.22788670461367352</v>
      </c>
      <c r="O318">
        <f t="shared" si="19"/>
        <v>0.14870545856604872</v>
      </c>
    </row>
    <row r="319" spans="1:15">
      <c r="A319" t="s">
        <v>242</v>
      </c>
      <c r="B319">
        <v>1</v>
      </c>
      <c r="C319" t="s">
        <v>213</v>
      </c>
      <c r="D319">
        <v>1280</v>
      </c>
      <c r="E319">
        <v>960</v>
      </c>
      <c r="F319">
        <v>32</v>
      </c>
      <c r="G319" t="s">
        <v>243</v>
      </c>
      <c r="H319">
        <v>6949</v>
      </c>
      <c r="I319">
        <v>15</v>
      </c>
      <c r="J319">
        <v>32.4</v>
      </c>
      <c r="K319">
        <v>32.4</v>
      </c>
      <c r="L319">
        <f t="shared" si="16"/>
        <v>0.66666666666666663</v>
      </c>
      <c r="M319">
        <f t="shared" si="17"/>
        <v>0.17609125905568124</v>
      </c>
      <c r="N319">
        <f t="shared" si="18"/>
        <v>0.51054501020661214</v>
      </c>
      <c r="O319">
        <f t="shared" si="19"/>
        <v>0.3344537511509309</v>
      </c>
    </row>
    <row r="320" spans="1:15">
      <c r="A320" t="s">
        <v>242</v>
      </c>
      <c r="B320">
        <v>1</v>
      </c>
      <c r="C320" t="s">
        <v>213</v>
      </c>
      <c r="D320">
        <v>1280</v>
      </c>
      <c r="E320">
        <v>960</v>
      </c>
      <c r="F320">
        <v>32</v>
      </c>
      <c r="G320" t="s">
        <v>243</v>
      </c>
      <c r="H320">
        <v>4198</v>
      </c>
      <c r="I320">
        <v>8</v>
      </c>
      <c r="J320">
        <v>4.9000000000000004</v>
      </c>
      <c r="K320">
        <v>4.9000000000000004</v>
      </c>
      <c r="L320">
        <f t="shared" si="16"/>
        <v>0.8</v>
      </c>
      <c r="M320">
        <f t="shared" si="17"/>
        <v>9.691001300805642E-2</v>
      </c>
      <c r="N320">
        <f t="shared" si="18"/>
        <v>0.30980391997148626</v>
      </c>
      <c r="O320">
        <f t="shared" si="19"/>
        <v>0.21289390696342991</v>
      </c>
    </row>
    <row r="321" spans="1:15">
      <c r="A321" t="s">
        <v>242</v>
      </c>
      <c r="B321">
        <v>1</v>
      </c>
      <c r="C321" t="s">
        <v>213</v>
      </c>
      <c r="D321">
        <v>1280</v>
      </c>
      <c r="E321">
        <v>960</v>
      </c>
      <c r="F321">
        <v>32</v>
      </c>
      <c r="G321" t="s">
        <v>243</v>
      </c>
      <c r="H321">
        <v>5958</v>
      </c>
      <c r="I321">
        <v>2</v>
      </c>
      <c r="J321">
        <v>0.9</v>
      </c>
      <c r="K321">
        <v>0.9</v>
      </c>
      <c r="L321">
        <f t="shared" si="16"/>
        <v>0.2</v>
      </c>
      <c r="M321">
        <f t="shared" si="17"/>
        <v>0.69897000433601886</v>
      </c>
      <c r="N321">
        <f t="shared" si="18"/>
        <v>1.045757490560675</v>
      </c>
      <c r="O321">
        <f t="shared" si="19"/>
        <v>0.34678748622465649</v>
      </c>
    </row>
    <row r="322" spans="1:15">
      <c r="A322" t="s">
        <v>202</v>
      </c>
      <c r="B322">
        <v>1</v>
      </c>
      <c r="C322" t="s">
        <v>213</v>
      </c>
      <c r="D322">
        <v>1024</v>
      </c>
      <c r="E322">
        <v>600</v>
      </c>
      <c r="F322">
        <v>32</v>
      </c>
      <c r="G322" t="s">
        <v>41</v>
      </c>
      <c r="H322">
        <v>18118</v>
      </c>
      <c r="I322">
        <v>8</v>
      </c>
      <c r="J322">
        <v>8.1</v>
      </c>
      <c r="K322">
        <v>8.1</v>
      </c>
      <c r="L322">
        <f t="shared" si="16"/>
        <v>0.8</v>
      </c>
      <c r="M322">
        <f t="shared" si="17"/>
        <v>9.691001300805642E-2</v>
      </c>
      <c r="N322">
        <f t="shared" si="18"/>
        <v>9.15149811213503E-2</v>
      </c>
      <c r="O322">
        <f t="shared" si="19"/>
        <v>5.3950318867061059E-3</v>
      </c>
    </row>
    <row r="323" spans="1:15">
      <c r="A323" t="s">
        <v>202</v>
      </c>
      <c r="B323">
        <v>1</v>
      </c>
      <c r="C323" t="s">
        <v>213</v>
      </c>
      <c r="D323">
        <v>1024</v>
      </c>
      <c r="E323">
        <v>600</v>
      </c>
      <c r="F323">
        <v>32</v>
      </c>
      <c r="G323" t="s">
        <v>41</v>
      </c>
      <c r="H323">
        <v>3662</v>
      </c>
      <c r="I323">
        <v>5</v>
      </c>
      <c r="J323">
        <v>1.6</v>
      </c>
      <c r="K323">
        <v>1.6</v>
      </c>
      <c r="L323">
        <f t="shared" ref="L323:L386" si="20">MIN(I323,10)/MAX(I323,10)</f>
        <v>0.5</v>
      </c>
      <c r="M323">
        <f t="shared" ref="M323:M386" si="21">LOG(1/L323)</f>
        <v>0.3010299956639812</v>
      </c>
      <c r="N323">
        <f t="shared" ref="N323:N386" si="22">LOG(1/(MIN(K323,10)/MAX(K323,10)))</f>
        <v>0.79588001734407521</v>
      </c>
      <c r="O323">
        <f t="shared" ref="O323:O386" si="23">ABS(LOG(L323)-LOG(MIN(K323,10)/MAX(K323,10)))</f>
        <v>0.49485002168009401</v>
      </c>
    </row>
    <row r="324" spans="1:15">
      <c r="A324" t="s">
        <v>202</v>
      </c>
      <c r="B324">
        <v>1</v>
      </c>
      <c r="C324" t="s">
        <v>213</v>
      </c>
      <c r="D324">
        <v>1024</v>
      </c>
      <c r="E324">
        <v>600</v>
      </c>
      <c r="F324">
        <v>32</v>
      </c>
      <c r="G324" t="s">
        <v>41</v>
      </c>
      <c r="H324">
        <v>6103</v>
      </c>
      <c r="I324">
        <v>15</v>
      </c>
      <c r="J324">
        <v>14.4</v>
      </c>
      <c r="K324">
        <v>14.4</v>
      </c>
      <c r="L324">
        <f t="shared" si="20"/>
        <v>0.66666666666666663</v>
      </c>
      <c r="M324">
        <f t="shared" si="21"/>
        <v>0.17609125905568124</v>
      </c>
      <c r="N324">
        <f t="shared" si="22"/>
        <v>0.15836249209524964</v>
      </c>
      <c r="O324">
        <f t="shared" si="23"/>
        <v>1.7728766960431602E-2</v>
      </c>
    </row>
    <row r="325" spans="1:15">
      <c r="A325" t="s">
        <v>202</v>
      </c>
      <c r="B325">
        <v>1</v>
      </c>
      <c r="C325" t="s">
        <v>213</v>
      </c>
      <c r="D325">
        <v>1024</v>
      </c>
      <c r="E325">
        <v>600</v>
      </c>
      <c r="F325">
        <v>32</v>
      </c>
      <c r="G325" t="s">
        <v>41</v>
      </c>
      <c r="H325">
        <v>6284</v>
      </c>
      <c r="I325">
        <v>20</v>
      </c>
      <c r="J325">
        <v>32.4</v>
      </c>
      <c r="K325">
        <v>32.4</v>
      </c>
      <c r="L325">
        <f t="shared" si="20"/>
        <v>0.5</v>
      </c>
      <c r="M325">
        <f t="shared" si="21"/>
        <v>0.3010299956639812</v>
      </c>
      <c r="N325">
        <f t="shared" si="22"/>
        <v>0.51054501020661214</v>
      </c>
      <c r="O325">
        <f t="shared" si="23"/>
        <v>0.20951501454263094</v>
      </c>
    </row>
    <row r="326" spans="1:15">
      <c r="A326" t="s">
        <v>202</v>
      </c>
      <c r="B326">
        <v>1</v>
      </c>
      <c r="C326" t="s">
        <v>213</v>
      </c>
      <c r="D326">
        <v>1024</v>
      </c>
      <c r="E326">
        <v>600</v>
      </c>
      <c r="F326">
        <v>32</v>
      </c>
      <c r="G326" t="s">
        <v>41</v>
      </c>
      <c r="H326">
        <v>4976</v>
      </c>
      <c r="I326">
        <v>20</v>
      </c>
      <c r="J326">
        <v>19.600000000000001</v>
      </c>
      <c r="K326">
        <v>19.600000000000001</v>
      </c>
      <c r="L326">
        <f t="shared" si="20"/>
        <v>0.5</v>
      </c>
      <c r="M326">
        <f t="shared" si="21"/>
        <v>0.3010299956639812</v>
      </c>
      <c r="N326">
        <f t="shared" si="22"/>
        <v>0.29225607135647602</v>
      </c>
      <c r="O326">
        <f t="shared" si="23"/>
        <v>8.7739243075051765E-3</v>
      </c>
    </row>
    <row r="327" spans="1:15">
      <c r="A327" t="s">
        <v>202</v>
      </c>
      <c r="B327">
        <v>1</v>
      </c>
      <c r="C327" t="s">
        <v>213</v>
      </c>
      <c r="D327">
        <v>1024</v>
      </c>
      <c r="E327">
        <v>600</v>
      </c>
      <c r="F327">
        <v>32</v>
      </c>
      <c r="G327" t="s">
        <v>41</v>
      </c>
      <c r="H327">
        <v>3896</v>
      </c>
      <c r="I327">
        <v>20</v>
      </c>
      <c r="J327">
        <v>22.5</v>
      </c>
      <c r="K327">
        <v>22.5</v>
      </c>
      <c r="L327">
        <f t="shared" si="20"/>
        <v>0.5</v>
      </c>
      <c r="M327">
        <f t="shared" si="21"/>
        <v>0.3010299956639812</v>
      </c>
      <c r="N327">
        <f t="shared" si="22"/>
        <v>0.35218251811136247</v>
      </c>
      <c r="O327">
        <f t="shared" si="23"/>
        <v>5.1152522447381332E-2</v>
      </c>
    </row>
    <row r="328" spans="1:15">
      <c r="A328" t="s">
        <v>202</v>
      </c>
      <c r="B328">
        <v>1</v>
      </c>
      <c r="C328" t="s">
        <v>213</v>
      </c>
      <c r="D328">
        <v>1024</v>
      </c>
      <c r="E328">
        <v>600</v>
      </c>
      <c r="F328">
        <v>32</v>
      </c>
      <c r="G328" t="s">
        <v>41</v>
      </c>
      <c r="H328">
        <v>3399</v>
      </c>
      <c r="I328">
        <v>20</v>
      </c>
      <c r="J328">
        <v>25.6</v>
      </c>
      <c r="K328">
        <v>25.6</v>
      </c>
      <c r="L328">
        <f t="shared" si="20"/>
        <v>0.5</v>
      </c>
      <c r="M328">
        <f t="shared" si="21"/>
        <v>0.3010299956639812</v>
      </c>
      <c r="N328">
        <f t="shared" si="22"/>
        <v>0.40823996531184958</v>
      </c>
      <c r="O328">
        <f t="shared" si="23"/>
        <v>0.10720996964786839</v>
      </c>
    </row>
    <row r="329" spans="1:15">
      <c r="A329" t="s">
        <v>202</v>
      </c>
      <c r="B329">
        <v>1</v>
      </c>
      <c r="C329" t="s">
        <v>213</v>
      </c>
      <c r="D329">
        <v>1024</v>
      </c>
      <c r="E329">
        <v>600</v>
      </c>
      <c r="F329">
        <v>32</v>
      </c>
      <c r="G329" t="s">
        <v>41</v>
      </c>
      <c r="H329">
        <v>3127</v>
      </c>
      <c r="I329">
        <v>5</v>
      </c>
      <c r="J329">
        <v>3.6</v>
      </c>
      <c r="K329">
        <v>3.6</v>
      </c>
      <c r="L329">
        <f t="shared" si="20"/>
        <v>0.5</v>
      </c>
      <c r="M329">
        <f t="shared" si="21"/>
        <v>0.3010299956639812</v>
      </c>
      <c r="N329">
        <f t="shared" si="22"/>
        <v>0.44369749923271273</v>
      </c>
      <c r="O329">
        <f t="shared" si="23"/>
        <v>0.14266750356873154</v>
      </c>
    </row>
    <row r="330" spans="1:15">
      <c r="A330" t="s">
        <v>202</v>
      </c>
      <c r="B330">
        <v>1</v>
      </c>
      <c r="C330" t="s">
        <v>213</v>
      </c>
      <c r="D330">
        <v>1024</v>
      </c>
      <c r="E330">
        <v>600</v>
      </c>
      <c r="F330">
        <v>32</v>
      </c>
      <c r="G330" t="s">
        <v>41</v>
      </c>
      <c r="H330">
        <v>4199</v>
      </c>
      <c r="I330">
        <v>5</v>
      </c>
      <c r="J330">
        <v>6.4</v>
      </c>
      <c r="K330">
        <v>6.4</v>
      </c>
      <c r="L330">
        <f t="shared" si="20"/>
        <v>0.5</v>
      </c>
      <c r="M330">
        <f t="shared" si="21"/>
        <v>0.3010299956639812</v>
      </c>
      <c r="N330">
        <f t="shared" si="22"/>
        <v>0.19382002601611284</v>
      </c>
      <c r="O330">
        <f t="shared" si="23"/>
        <v>0.10720996964786839</v>
      </c>
    </row>
    <row r="331" spans="1:15">
      <c r="A331" t="s">
        <v>202</v>
      </c>
      <c r="B331">
        <v>1</v>
      </c>
      <c r="C331" t="s">
        <v>213</v>
      </c>
      <c r="D331">
        <v>1024</v>
      </c>
      <c r="E331">
        <v>600</v>
      </c>
      <c r="F331">
        <v>32</v>
      </c>
      <c r="G331" t="s">
        <v>41</v>
      </c>
      <c r="H331">
        <v>4567</v>
      </c>
      <c r="I331">
        <v>12</v>
      </c>
      <c r="J331">
        <v>12.1</v>
      </c>
      <c r="K331">
        <v>12.1</v>
      </c>
      <c r="L331">
        <f t="shared" si="20"/>
        <v>0.83333333333333337</v>
      </c>
      <c r="M331">
        <f t="shared" si="21"/>
        <v>7.9181246047624818E-2</v>
      </c>
      <c r="N331">
        <f t="shared" si="22"/>
        <v>8.2785370316450071E-2</v>
      </c>
      <c r="O331">
        <f t="shared" si="23"/>
        <v>3.6041242688252678E-3</v>
      </c>
    </row>
    <row r="332" spans="1:15">
      <c r="A332" t="s">
        <v>202</v>
      </c>
      <c r="B332">
        <v>1</v>
      </c>
      <c r="C332" t="s">
        <v>213</v>
      </c>
      <c r="D332">
        <v>1024</v>
      </c>
      <c r="E332">
        <v>600</v>
      </c>
      <c r="F332">
        <v>32</v>
      </c>
      <c r="G332" t="s">
        <v>41</v>
      </c>
      <c r="H332">
        <v>6263</v>
      </c>
      <c r="I332">
        <v>25</v>
      </c>
      <c r="J332">
        <v>28.9</v>
      </c>
      <c r="K332">
        <v>28.9</v>
      </c>
      <c r="L332">
        <f t="shared" si="20"/>
        <v>0.4</v>
      </c>
      <c r="M332">
        <f t="shared" si="21"/>
        <v>0.3979400086720376</v>
      </c>
      <c r="N332">
        <f t="shared" si="22"/>
        <v>0.46089784275654783</v>
      </c>
      <c r="O332">
        <f t="shared" si="23"/>
        <v>6.2957834084510222E-2</v>
      </c>
    </row>
    <row r="333" spans="1:15">
      <c r="A333" t="s">
        <v>202</v>
      </c>
      <c r="B333">
        <v>1</v>
      </c>
      <c r="C333" t="s">
        <v>213</v>
      </c>
      <c r="D333">
        <v>1024</v>
      </c>
      <c r="E333">
        <v>600</v>
      </c>
      <c r="F333">
        <v>32</v>
      </c>
      <c r="G333" t="s">
        <v>41</v>
      </c>
      <c r="H333">
        <v>11016</v>
      </c>
      <c r="I333">
        <v>3</v>
      </c>
      <c r="J333">
        <v>0.9</v>
      </c>
      <c r="K333">
        <v>0.9</v>
      </c>
      <c r="L333">
        <f t="shared" si="20"/>
        <v>0.3</v>
      </c>
      <c r="M333">
        <f t="shared" si="21"/>
        <v>0.52287874528033762</v>
      </c>
      <c r="N333">
        <f t="shared" si="22"/>
        <v>1.045757490560675</v>
      </c>
      <c r="O333">
        <f t="shared" si="23"/>
        <v>0.52287874528033762</v>
      </c>
    </row>
    <row r="334" spans="1:15">
      <c r="A334" t="s">
        <v>202</v>
      </c>
      <c r="B334">
        <v>1</v>
      </c>
      <c r="C334" t="s">
        <v>213</v>
      </c>
      <c r="D334">
        <v>1024</v>
      </c>
      <c r="E334">
        <v>600</v>
      </c>
      <c r="F334">
        <v>32</v>
      </c>
      <c r="G334" t="s">
        <v>41</v>
      </c>
      <c r="H334">
        <v>4103</v>
      </c>
      <c r="I334">
        <v>5</v>
      </c>
      <c r="J334">
        <v>2.5</v>
      </c>
      <c r="K334">
        <v>2.5</v>
      </c>
      <c r="L334">
        <f t="shared" si="20"/>
        <v>0.5</v>
      </c>
      <c r="M334">
        <f t="shared" si="21"/>
        <v>0.3010299956639812</v>
      </c>
      <c r="N334">
        <f t="shared" si="22"/>
        <v>0.6020599913279624</v>
      </c>
      <c r="O334">
        <f t="shared" si="23"/>
        <v>0.3010299956639812</v>
      </c>
    </row>
    <row r="335" spans="1:15">
      <c r="A335" t="s">
        <v>202</v>
      </c>
      <c r="B335">
        <v>1</v>
      </c>
      <c r="C335" t="s">
        <v>213</v>
      </c>
      <c r="D335">
        <v>1024</v>
      </c>
      <c r="E335">
        <v>600</v>
      </c>
      <c r="F335">
        <v>32</v>
      </c>
      <c r="G335" t="s">
        <v>41</v>
      </c>
      <c r="H335">
        <v>4192</v>
      </c>
      <c r="I335">
        <v>15</v>
      </c>
      <c r="J335">
        <v>16.899999999999999</v>
      </c>
      <c r="K335">
        <v>16.899999999999999</v>
      </c>
      <c r="L335">
        <f t="shared" si="20"/>
        <v>0.66666666666666663</v>
      </c>
      <c r="M335">
        <f t="shared" si="21"/>
        <v>0.17609125905568124</v>
      </c>
      <c r="N335">
        <f t="shared" si="22"/>
        <v>0.22788670461367352</v>
      </c>
      <c r="O335">
        <f t="shared" si="23"/>
        <v>5.1795445557992259E-2</v>
      </c>
    </row>
    <row r="336" spans="1:15">
      <c r="A336" t="s">
        <v>202</v>
      </c>
      <c r="B336">
        <v>1</v>
      </c>
      <c r="C336" t="s">
        <v>213</v>
      </c>
      <c r="D336">
        <v>1024</v>
      </c>
      <c r="E336">
        <v>600</v>
      </c>
      <c r="F336">
        <v>32</v>
      </c>
      <c r="G336" t="s">
        <v>41</v>
      </c>
      <c r="H336">
        <v>3399</v>
      </c>
      <c r="I336">
        <v>5</v>
      </c>
      <c r="J336">
        <v>4.9000000000000004</v>
      </c>
      <c r="K336">
        <v>4.9000000000000004</v>
      </c>
      <c r="L336">
        <f t="shared" si="20"/>
        <v>0.5</v>
      </c>
      <c r="M336">
        <f t="shared" si="21"/>
        <v>0.3010299956639812</v>
      </c>
      <c r="N336">
        <f t="shared" si="22"/>
        <v>0.30980391997148626</v>
      </c>
      <c r="O336">
        <f t="shared" si="23"/>
        <v>8.773924307505121E-3</v>
      </c>
    </row>
    <row r="337" spans="1:15">
      <c r="A337" t="s">
        <v>202</v>
      </c>
      <c r="B337">
        <v>1</v>
      </c>
      <c r="C337" t="s">
        <v>213</v>
      </c>
      <c r="D337">
        <v>1024</v>
      </c>
      <c r="E337">
        <v>600</v>
      </c>
      <c r="F337">
        <v>32</v>
      </c>
      <c r="G337" t="s">
        <v>41</v>
      </c>
      <c r="H337">
        <v>4053</v>
      </c>
      <c r="I337">
        <v>2</v>
      </c>
      <c r="J337">
        <v>0.4</v>
      </c>
      <c r="K337">
        <v>0.4</v>
      </c>
      <c r="L337">
        <f t="shared" si="20"/>
        <v>0.2</v>
      </c>
      <c r="M337">
        <f t="shared" si="21"/>
        <v>0.69897000433601886</v>
      </c>
      <c r="N337">
        <f t="shared" si="22"/>
        <v>1.3979400086720377</v>
      </c>
      <c r="O337">
        <f t="shared" si="23"/>
        <v>0.69897000433601875</v>
      </c>
    </row>
    <row r="338" spans="1:15">
      <c r="A338" t="s">
        <v>244</v>
      </c>
      <c r="B338">
        <v>1</v>
      </c>
      <c r="C338" t="s">
        <v>213</v>
      </c>
      <c r="D338">
        <v>1024</v>
      </c>
      <c r="E338">
        <v>768</v>
      </c>
      <c r="F338">
        <v>24</v>
      </c>
      <c r="G338" t="s">
        <v>87</v>
      </c>
      <c r="H338">
        <v>11758</v>
      </c>
      <c r="I338">
        <v>20</v>
      </c>
      <c r="J338">
        <v>28.9</v>
      </c>
      <c r="K338">
        <v>28.9</v>
      </c>
      <c r="L338">
        <f t="shared" si="20"/>
        <v>0.5</v>
      </c>
      <c r="M338">
        <f t="shared" si="21"/>
        <v>0.3010299956639812</v>
      </c>
      <c r="N338">
        <f t="shared" si="22"/>
        <v>0.46089784275654783</v>
      </c>
      <c r="O338">
        <f t="shared" si="23"/>
        <v>0.15986784709256663</v>
      </c>
    </row>
    <row r="339" spans="1:15">
      <c r="A339" t="s">
        <v>244</v>
      </c>
      <c r="B339">
        <v>1</v>
      </c>
      <c r="C339" t="s">
        <v>213</v>
      </c>
      <c r="D339">
        <v>1024</v>
      </c>
      <c r="E339">
        <v>768</v>
      </c>
      <c r="F339">
        <v>24</v>
      </c>
      <c r="G339" t="s">
        <v>87</v>
      </c>
      <c r="H339">
        <v>5810</v>
      </c>
      <c r="I339">
        <v>15</v>
      </c>
      <c r="J339">
        <v>14.4</v>
      </c>
      <c r="K339">
        <v>14.4</v>
      </c>
      <c r="L339">
        <f t="shared" si="20"/>
        <v>0.66666666666666663</v>
      </c>
      <c r="M339">
        <f t="shared" si="21"/>
        <v>0.17609125905568124</v>
      </c>
      <c r="N339">
        <f t="shared" si="22"/>
        <v>0.15836249209524964</v>
      </c>
      <c r="O339">
        <f t="shared" si="23"/>
        <v>1.7728766960431602E-2</v>
      </c>
    </row>
    <row r="340" spans="1:15">
      <c r="A340" t="s">
        <v>244</v>
      </c>
      <c r="B340">
        <v>1</v>
      </c>
      <c r="C340" t="s">
        <v>213</v>
      </c>
      <c r="D340">
        <v>1024</v>
      </c>
      <c r="E340">
        <v>768</v>
      </c>
      <c r="F340">
        <v>24</v>
      </c>
      <c r="G340" t="s">
        <v>87</v>
      </c>
      <c r="H340">
        <v>6876</v>
      </c>
      <c r="I340">
        <v>3</v>
      </c>
      <c r="J340">
        <v>0.9</v>
      </c>
      <c r="K340">
        <v>0.9</v>
      </c>
      <c r="L340">
        <f t="shared" si="20"/>
        <v>0.3</v>
      </c>
      <c r="M340">
        <f t="shared" si="21"/>
        <v>0.52287874528033762</v>
      </c>
      <c r="N340">
        <f t="shared" si="22"/>
        <v>1.045757490560675</v>
      </c>
      <c r="O340">
        <f t="shared" si="23"/>
        <v>0.52287874528033762</v>
      </c>
    </row>
    <row r="341" spans="1:15">
      <c r="A341" t="s">
        <v>244</v>
      </c>
      <c r="B341">
        <v>1</v>
      </c>
      <c r="C341" t="s">
        <v>213</v>
      </c>
      <c r="D341">
        <v>1024</v>
      </c>
      <c r="E341">
        <v>768</v>
      </c>
      <c r="F341">
        <v>24</v>
      </c>
      <c r="G341" t="s">
        <v>87</v>
      </c>
      <c r="H341">
        <v>5084</v>
      </c>
      <c r="I341">
        <v>8</v>
      </c>
      <c r="J341">
        <v>8.1</v>
      </c>
      <c r="K341">
        <v>8.1</v>
      </c>
      <c r="L341">
        <f t="shared" si="20"/>
        <v>0.8</v>
      </c>
      <c r="M341">
        <f t="shared" si="21"/>
        <v>9.691001300805642E-2</v>
      </c>
      <c r="N341">
        <f t="shared" si="22"/>
        <v>9.15149811213503E-2</v>
      </c>
      <c r="O341">
        <f t="shared" si="23"/>
        <v>5.3950318867061059E-3</v>
      </c>
    </row>
    <row r="342" spans="1:15">
      <c r="A342" t="s">
        <v>244</v>
      </c>
      <c r="B342">
        <v>1</v>
      </c>
      <c r="C342" t="s">
        <v>213</v>
      </c>
      <c r="D342">
        <v>1024</v>
      </c>
      <c r="E342">
        <v>768</v>
      </c>
      <c r="F342">
        <v>24</v>
      </c>
      <c r="G342" t="s">
        <v>87</v>
      </c>
      <c r="H342">
        <v>8517</v>
      </c>
      <c r="I342">
        <v>16</v>
      </c>
      <c r="J342">
        <v>25.6</v>
      </c>
      <c r="K342">
        <v>25.6</v>
      </c>
      <c r="L342">
        <f t="shared" si="20"/>
        <v>0.625</v>
      </c>
      <c r="M342">
        <f t="shared" si="21"/>
        <v>0.20411998265592479</v>
      </c>
      <c r="N342">
        <f t="shared" si="22"/>
        <v>0.40823996531184958</v>
      </c>
      <c r="O342">
        <f t="shared" si="23"/>
        <v>0.20411998265592479</v>
      </c>
    </row>
    <row r="343" spans="1:15">
      <c r="A343" t="s">
        <v>244</v>
      </c>
      <c r="B343">
        <v>1</v>
      </c>
      <c r="C343" t="s">
        <v>213</v>
      </c>
      <c r="D343">
        <v>1024</v>
      </c>
      <c r="E343">
        <v>768</v>
      </c>
      <c r="F343">
        <v>24</v>
      </c>
      <c r="G343" t="s">
        <v>87</v>
      </c>
      <c r="H343">
        <v>3819</v>
      </c>
      <c r="I343">
        <v>14</v>
      </c>
      <c r="J343">
        <v>19.600000000000001</v>
      </c>
      <c r="K343">
        <v>19.600000000000001</v>
      </c>
      <c r="L343">
        <f t="shared" si="20"/>
        <v>0.7142857142857143</v>
      </c>
      <c r="M343">
        <f t="shared" si="21"/>
        <v>0.14612803567823801</v>
      </c>
      <c r="N343">
        <f t="shared" si="22"/>
        <v>0.29225607135647602</v>
      </c>
      <c r="O343">
        <f t="shared" si="23"/>
        <v>0.14612803567823801</v>
      </c>
    </row>
    <row r="344" spans="1:15">
      <c r="A344" t="s">
        <v>244</v>
      </c>
      <c r="B344">
        <v>1</v>
      </c>
      <c r="C344" t="s">
        <v>213</v>
      </c>
      <c r="D344">
        <v>1024</v>
      </c>
      <c r="E344">
        <v>768</v>
      </c>
      <c r="F344">
        <v>24</v>
      </c>
      <c r="G344" t="s">
        <v>87</v>
      </c>
      <c r="H344">
        <v>7367</v>
      </c>
      <c r="I344">
        <v>15</v>
      </c>
      <c r="J344">
        <v>22.5</v>
      </c>
      <c r="K344">
        <v>22.5</v>
      </c>
      <c r="L344">
        <f t="shared" si="20"/>
        <v>0.66666666666666663</v>
      </c>
      <c r="M344">
        <f t="shared" si="21"/>
        <v>0.17609125905568124</v>
      </c>
      <c r="N344">
        <f t="shared" si="22"/>
        <v>0.35218251811136247</v>
      </c>
      <c r="O344">
        <f t="shared" si="23"/>
        <v>0.17609125905568127</v>
      </c>
    </row>
    <row r="345" spans="1:15">
      <c r="A345" t="s">
        <v>244</v>
      </c>
      <c r="B345">
        <v>1</v>
      </c>
      <c r="C345" t="s">
        <v>213</v>
      </c>
      <c r="D345">
        <v>1024</v>
      </c>
      <c r="E345">
        <v>768</v>
      </c>
      <c r="F345">
        <v>24</v>
      </c>
      <c r="G345" t="s">
        <v>87</v>
      </c>
      <c r="H345">
        <v>4423</v>
      </c>
      <c r="I345">
        <v>4</v>
      </c>
      <c r="J345">
        <v>1.6</v>
      </c>
      <c r="K345">
        <v>1.6</v>
      </c>
      <c r="L345">
        <f t="shared" si="20"/>
        <v>0.4</v>
      </c>
      <c r="M345">
        <f t="shared" si="21"/>
        <v>0.3979400086720376</v>
      </c>
      <c r="N345">
        <f t="shared" si="22"/>
        <v>0.79588001734407521</v>
      </c>
      <c r="O345">
        <f t="shared" si="23"/>
        <v>0.3979400086720376</v>
      </c>
    </row>
    <row r="346" spans="1:15">
      <c r="A346" t="s">
        <v>244</v>
      </c>
      <c r="B346">
        <v>1</v>
      </c>
      <c r="C346" t="s">
        <v>213</v>
      </c>
      <c r="D346">
        <v>1024</v>
      </c>
      <c r="E346">
        <v>768</v>
      </c>
      <c r="F346">
        <v>24</v>
      </c>
      <c r="G346" t="s">
        <v>87</v>
      </c>
      <c r="H346">
        <v>6496</v>
      </c>
      <c r="I346">
        <v>4</v>
      </c>
      <c r="J346">
        <v>2.5</v>
      </c>
      <c r="K346">
        <v>2.5</v>
      </c>
      <c r="L346">
        <f t="shared" si="20"/>
        <v>0.4</v>
      </c>
      <c r="M346">
        <f t="shared" si="21"/>
        <v>0.3979400086720376</v>
      </c>
      <c r="N346">
        <f t="shared" si="22"/>
        <v>0.6020599913279624</v>
      </c>
      <c r="O346">
        <f t="shared" si="23"/>
        <v>0.20411998265592479</v>
      </c>
    </row>
    <row r="347" spans="1:15">
      <c r="A347" t="s">
        <v>244</v>
      </c>
      <c r="B347">
        <v>1</v>
      </c>
      <c r="C347" t="s">
        <v>213</v>
      </c>
      <c r="D347">
        <v>1024</v>
      </c>
      <c r="E347">
        <v>768</v>
      </c>
      <c r="F347">
        <v>24</v>
      </c>
      <c r="G347" t="s">
        <v>87</v>
      </c>
      <c r="H347">
        <v>5086</v>
      </c>
      <c r="I347">
        <v>2</v>
      </c>
      <c r="J347">
        <v>0.4</v>
      </c>
      <c r="K347">
        <v>0.4</v>
      </c>
      <c r="L347">
        <f t="shared" si="20"/>
        <v>0.2</v>
      </c>
      <c r="M347">
        <f t="shared" si="21"/>
        <v>0.69897000433601886</v>
      </c>
      <c r="N347">
        <f t="shared" si="22"/>
        <v>1.3979400086720377</v>
      </c>
      <c r="O347">
        <f t="shared" si="23"/>
        <v>0.69897000433601875</v>
      </c>
    </row>
    <row r="348" spans="1:15">
      <c r="A348" t="s">
        <v>244</v>
      </c>
      <c r="B348">
        <v>1</v>
      </c>
      <c r="C348" t="s">
        <v>213</v>
      </c>
      <c r="D348">
        <v>1024</v>
      </c>
      <c r="E348">
        <v>768</v>
      </c>
      <c r="F348">
        <v>24</v>
      </c>
      <c r="G348" t="s">
        <v>87</v>
      </c>
      <c r="H348">
        <v>7542</v>
      </c>
      <c r="I348">
        <v>12</v>
      </c>
      <c r="J348">
        <v>12.1</v>
      </c>
      <c r="K348">
        <v>12.1</v>
      </c>
      <c r="L348">
        <f t="shared" si="20"/>
        <v>0.83333333333333337</v>
      </c>
      <c r="M348">
        <f t="shared" si="21"/>
        <v>7.9181246047624818E-2</v>
      </c>
      <c r="N348">
        <f t="shared" si="22"/>
        <v>8.2785370316450071E-2</v>
      </c>
      <c r="O348">
        <f t="shared" si="23"/>
        <v>3.6041242688252678E-3</v>
      </c>
    </row>
    <row r="349" spans="1:15">
      <c r="A349" t="s">
        <v>244</v>
      </c>
      <c r="B349">
        <v>1</v>
      </c>
      <c r="C349" t="s">
        <v>213</v>
      </c>
      <c r="D349">
        <v>1024</v>
      </c>
      <c r="E349">
        <v>768</v>
      </c>
      <c r="F349">
        <v>24</v>
      </c>
      <c r="G349" t="s">
        <v>87</v>
      </c>
      <c r="H349">
        <v>3168</v>
      </c>
      <c r="I349">
        <v>13</v>
      </c>
      <c r="J349">
        <v>16.899999999999999</v>
      </c>
      <c r="K349">
        <v>16.899999999999999</v>
      </c>
      <c r="L349">
        <f t="shared" si="20"/>
        <v>0.76923076923076927</v>
      </c>
      <c r="M349">
        <f t="shared" si="21"/>
        <v>0.11394335230683671</v>
      </c>
      <c r="N349">
        <f t="shared" si="22"/>
        <v>0.22788670461367352</v>
      </c>
      <c r="O349">
        <f t="shared" si="23"/>
        <v>0.11394335230683678</v>
      </c>
    </row>
    <row r="350" spans="1:15">
      <c r="A350" t="s">
        <v>244</v>
      </c>
      <c r="B350">
        <v>1</v>
      </c>
      <c r="C350" t="s">
        <v>213</v>
      </c>
      <c r="D350">
        <v>1024</v>
      </c>
      <c r="E350">
        <v>768</v>
      </c>
      <c r="F350">
        <v>24</v>
      </c>
      <c r="G350" t="s">
        <v>87</v>
      </c>
      <c r="H350">
        <v>7389</v>
      </c>
      <c r="I350">
        <v>5</v>
      </c>
      <c r="J350">
        <v>3.6</v>
      </c>
      <c r="K350">
        <v>3.6</v>
      </c>
      <c r="L350">
        <f t="shared" si="20"/>
        <v>0.5</v>
      </c>
      <c r="M350">
        <f t="shared" si="21"/>
        <v>0.3010299956639812</v>
      </c>
      <c r="N350">
        <f t="shared" si="22"/>
        <v>0.44369749923271273</v>
      </c>
      <c r="O350">
        <f t="shared" si="23"/>
        <v>0.14266750356873154</v>
      </c>
    </row>
    <row r="351" spans="1:15">
      <c r="A351" t="s">
        <v>244</v>
      </c>
      <c r="B351">
        <v>1</v>
      </c>
      <c r="C351" t="s">
        <v>213</v>
      </c>
      <c r="D351">
        <v>1024</v>
      </c>
      <c r="E351">
        <v>768</v>
      </c>
      <c r="F351">
        <v>24</v>
      </c>
      <c r="G351" t="s">
        <v>87</v>
      </c>
      <c r="H351">
        <v>6846</v>
      </c>
      <c r="I351">
        <v>6</v>
      </c>
      <c r="J351">
        <v>4.9000000000000004</v>
      </c>
      <c r="K351">
        <v>4.9000000000000004</v>
      </c>
      <c r="L351">
        <f t="shared" si="20"/>
        <v>0.6</v>
      </c>
      <c r="M351">
        <f t="shared" si="21"/>
        <v>0.22184874961635639</v>
      </c>
      <c r="N351">
        <f t="shared" si="22"/>
        <v>0.30980391997148626</v>
      </c>
      <c r="O351">
        <f t="shared" si="23"/>
        <v>8.7955170355129925E-2</v>
      </c>
    </row>
    <row r="352" spans="1:15">
      <c r="A352" t="s">
        <v>244</v>
      </c>
      <c r="B352">
        <v>1</v>
      </c>
      <c r="C352" t="s">
        <v>213</v>
      </c>
      <c r="D352">
        <v>1024</v>
      </c>
      <c r="E352">
        <v>768</v>
      </c>
      <c r="F352">
        <v>24</v>
      </c>
      <c r="G352" t="s">
        <v>87</v>
      </c>
      <c r="H352">
        <v>3687</v>
      </c>
      <c r="I352">
        <v>20</v>
      </c>
      <c r="J352">
        <v>32.4</v>
      </c>
      <c r="K352">
        <v>32.4</v>
      </c>
      <c r="L352">
        <f t="shared" si="20"/>
        <v>0.5</v>
      </c>
      <c r="M352">
        <f t="shared" si="21"/>
        <v>0.3010299956639812</v>
      </c>
      <c r="N352">
        <f t="shared" si="22"/>
        <v>0.51054501020661214</v>
      </c>
      <c r="O352">
        <f t="shared" si="23"/>
        <v>0.20951501454263094</v>
      </c>
    </row>
    <row r="353" spans="1:15">
      <c r="A353" t="s">
        <v>244</v>
      </c>
      <c r="B353">
        <v>1</v>
      </c>
      <c r="C353" t="s">
        <v>213</v>
      </c>
      <c r="D353">
        <v>1024</v>
      </c>
      <c r="E353">
        <v>768</v>
      </c>
      <c r="F353">
        <v>24</v>
      </c>
      <c r="G353" t="s">
        <v>87</v>
      </c>
      <c r="H353">
        <v>4339</v>
      </c>
      <c r="I353">
        <v>7</v>
      </c>
      <c r="J353">
        <v>6.4</v>
      </c>
      <c r="K353">
        <v>6.4</v>
      </c>
      <c r="L353">
        <f t="shared" si="20"/>
        <v>0.7</v>
      </c>
      <c r="M353">
        <f t="shared" si="21"/>
        <v>0.15490195998574319</v>
      </c>
      <c r="N353">
        <f t="shared" si="22"/>
        <v>0.19382002601611284</v>
      </c>
      <c r="O353">
        <f t="shared" si="23"/>
        <v>3.8918066030369625E-2</v>
      </c>
    </row>
    <row r="354" spans="1:15">
      <c r="A354" t="s">
        <v>124</v>
      </c>
      <c r="B354">
        <v>1</v>
      </c>
      <c r="C354" t="s">
        <v>213</v>
      </c>
      <c r="D354">
        <v>880</v>
      </c>
      <c r="E354">
        <v>660</v>
      </c>
      <c r="F354">
        <v>24</v>
      </c>
      <c r="G354" t="s">
        <v>125</v>
      </c>
      <c r="H354">
        <v>8989</v>
      </c>
      <c r="I354">
        <v>12</v>
      </c>
      <c r="J354">
        <v>16.899999999999999</v>
      </c>
      <c r="K354">
        <v>16.899999999999999</v>
      </c>
      <c r="L354">
        <f t="shared" si="20"/>
        <v>0.83333333333333337</v>
      </c>
      <c r="M354">
        <f t="shared" si="21"/>
        <v>7.9181246047624818E-2</v>
      </c>
      <c r="N354">
        <f t="shared" si="22"/>
        <v>0.22788670461367352</v>
      </c>
      <c r="O354">
        <f t="shared" si="23"/>
        <v>0.14870545856604872</v>
      </c>
    </row>
    <row r="355" spans="1:15">
      <c r="A355" t="s">
        <v>124</v>
      </c>
      <c r="B355">
        <v>1</v>
      </c>
      <c r="C355" t="s">
        <v>213</v>
      </c>
      <c r="D355">
        <v>880</v>
      </c>
      <c r="E355">
        <v>660</v>
      </c>
      <c r="F355">
        <v>24</v>
      </c>
      <c r="G355" t="s">
        <v>125</v>
      </c>
      <c r="H355">
        <v>7896</v>
      </c>
      <c r="I355">
        <v>16</v>
      </c>
      <c r="J355">
        <v>32.4</v>
      </c>
      <c r="K355">
        <v>32.4</v>
      </c>
      <c r="L355">
        <f t="shared" si="20"/>
        <v>0.625</v>
      </c>
      <c r="M355">
        <f t="shared" si="21"/>
        <v>0.20411998265592479</v>
      </c>
      <c r="N355">
        <f t="shared" si="22"/>
        <v>0.51054501020661214</v>
      </c>
      <c r="O355">
        <f t="shared" si="23"/>
        <v>0.30642502755068735</v>
      </c>
    </row>
    <row r="356" spans="1:15">
      <c r="A356" t="s">
        <v>124</v>
      </c>
      <c r="B356">
        <v>1</v>
      </c>
      <c r="C356" t="s">
        <v>213</v>
      </c>
      <c r="D356">
        <v>880</v>
      </c>
      <c r="E356">
        <v>660</v>
      </c>
      <c r="F356">
        <v>24</v>
      </c>
      <c r="G356" t="s">
        <v>125</v>
      </c>
      <c r="H356">
        <v>3923</v>
      </c>
      <c r="I356">
        <v>14</v>
      </c>
      <c r="J356">
        <v>25.6</v>
      </c>
      <c r="K356">
        <v>25.6</v>
      </c>
      <c r="L356">
        <f t="shared" si="20"/>
        <v>0.7142857142857143</v>
      </c>
      <c r="M356">
        <f t="shared" si="21"/>
        <v>0.14612803567823801</v>
      </c>
      <c r="N356">
        <f t="shared" si="22"/>
        <v>0.40823996531184958</v>
      </c>
      <c r="O356">
        <f t="shared" si="23"/>
        <v>0.26211192963361157</v>
      </c>
    </row>
    <row r="357" spans="1:15">
      <c r="A357" t="s">
        <v>124</v>
      </c>
      <c r="B357">
        <v>1</v>
      </c>
      <c r="C357" t="s">
        <v>213</v>
      </c>
      <c r="D357">
        <v>880</v>
      </c>
      <c r="E357">
        <v>660</v>
      </c>
      <c r="F357">
        <v>24</v>
      </c>
      <c r="G357" t="s">
        <v>125</v>
      </c>
      <c r="H357">
        <v>3081</v>
      </c>
      <c r="I357">
        <v>12</v>
      </c>
      <c r="J357">
        <v>19.600000000000001</v>
      </c>
      <c r="K357">
        <v>19.600000000000001</v>
      </c>
      <c r="L357">
        <f t="shared" si="20"/>
        <v>0.83333333333333337</v>
      </c>
      <c r="M357">
        <f t="shared" si="21"/>
        <v>7.9181246047624818E-2</v>
      </c>
      <c r="N357">
        <f t="shared" si="22"/>
        <v>0.29225607135647602</v>
      </c>
      <c r="O357">
        <f t="shared" si="23"/>
        <v>0.21307482530885122</v>
      </c>
    </row>
    <row r="358" spans="1:15">
      <c r="A358" t="s">
        <v>124</v>
      </c>
      <c r="B358">
        <v>1</v>
      </c>
      <c r="C358" t="s">
        <v>213</v>
      </c>
      <c r="D358">
        <v>880</v>
      </c>
      <c r="E358">
        <v>660</v>
      </c>
      <c r="F358">
        <v>24</v>
      </c>
      <c r="G358" t="s">
        <v>125</v>
      </c>
      <c r="H358">
        <v>5806</v>
      </c>
      <c r="I358">
        <v>2</v>
      </c>
      <c r="J358">
        <v>0.9</v>
      </c>
      <c r="K358">
        <v>0.9</v>
      </c>
      <c r="L358">
        <f t="shared" si="20"/>
        <v>0.2</v>
      </c>
      <c r="M358">
        <f t="shared" si="21"/>
        <v>0.69897000433601886</v>
      </c>
      <c r="N358">
        <f t="shared" si="22"/>
        <v>1.045757490560675</v>
      </c>
      <c r="O358">
        <f t="shared" si="23"/>
        <v>0.34678748622465649</v>
      </c>
    </row>
    <row r="359" spans="1:15">
      <c r="A359" t="s">
        <v>124</v>
      </c>
      <c r="B359">
        <v>1</v>
      </c>
      <c r="C359" t="s">
        <v>213</v>
      </c>
      <c r="D359">
        <v>880</v>
      </c>
      <c r="E359">
        <v>660</v>
      </c>
      <c r="F359">
        <v>24</v>
      </c>
      <c r="G359" t="s">
        <v>125</v>
      </c>
      <c r="H359">
        <v>3093</v>
      </c>
      <c r="I359">
        <v>1</v>
      </c>
      <c r="J359">
        <v>0.4</v>
      </c>
      <c r="K359">
        <v>0.4</v>
      </c>
      <c r="L359">
        <f t="shared" si="20"/>
        <v>0.1</v>
      </c>
      <c r="M359">
        <f t="shared" si="21"/>
        <v>1</v>
      </c>
      <c r="N359">
        <f t="shared" si="22"/>
        <v>1.3979400086720377</v>
      </c>
      <c r="O359">
        <f t="shared" si="23"/>
        <v>0.39794000867203749</v>
      </c>
    </row>
    <row r="360" spans="1:15">
      <c r="A360" t="s">
        <v>124</v>
      </c>
      <c r="B360">
        <v>1</v>
      </c>
      <c r="C360" t="s">
        <v>213</v>
      </c>
      <c r="D360">
        <v>880</v>
      </c>
      <c r="E360">
        <v>660</v>
      </c>
      <c r="F360">
        <v>24</v>
      </c>
      <c r="G360" t="s">
        <v>125</v>
      </c>
      <c r="H360">
        <v>4581</v>
      </c>
      <c r="I360">
        <v>11</v>
      </c>
      <c r="J360">
        <v>14.4</v>
      </c>
      <c r="K360">
        <v>14.4</v>
      </c>
      <c r="L360">
        <f t="shared" si="20"/>
        <v>0.90909090909090906</v>
      </c>
      <c r="M360">
        <f t="shared" si="21"/>
        <v>4.1392685158225077E-2</v>
      </c>
      <c r="N360">
        <f t="shared" si="22"/>
        <v>0.15836249209524964</v>
      </c>
      <c r="O360">
        <f t="shared" si="23"/>
        <v>0.11696980693702461</v>
      </c>
    </row>
    <row r="361" spans="1:15">
      <c r="A361" t="s">
        <v>124</v>
      </c>
      <c r="B361">
        <v>1</v>
      </c>
      <c r="C361" t="s">
        <v>213</v>
      </c>
      <c r="D361">
        <v>880</v>
      </c>
      <c r="E361">
        <v>660</v>
      </c>
      <c r="F361">
        <v>24</v>
      </c>
      <c r="G361" t="s">
        <v>125</v>
      </c>
      <c r="H361">
        <v>3403</v>
      </c>
      <c r="I361">
        <v>5</v>
      </c>
      <c r="J361">
        <v>2.5</v>
      </c>
      <c r="K361">
        <v>2.5</v>
      </c>
      <c r="L361">
        <f t="shared" si="20"/>
        <v>0.5</v>
      </c>
      <c r="M361">
        <f t="shared" si="21"/>
        <v>0.3010299956639812</v>
      </c>
      <c r="N361">
        <f t="shared" si="22"/>
        <v>0.6020599913279624</v>
      </c>
      <c r="O361">
        <f t="shared" si="23"/>
        <v>0.3010299956639812</v>
      </c>
    </row>
    <row r="362" spans="1:15">
      <c r="A362" t="s">
        <v>124</v>
      </c>
      <c r="B362">
        <v>1</v>
      </c>
      <c r="C362" t="s">
        <v>213</v>
      </c>
      <c r="D362">
        <v>880</v>
      </c>
      <c r="E362">
        <v>660</v>
      </c>
      <c r="F362">
        <v>24</v>
      </c>
      <c r="G362" t="s">
        <v>125</v>
      </c>
      <c r="H362">
        <v>4073</v>
      </c>
      <c r="I362">
        <v>4</v>
      </c>
      <c r="J362">
        <v>1.6</v>
      </c>
      <c r="K362">
        <v>1.6</v>
      </c>
      <c r="L362">
        <f t="shared" si="20"/>
        <v>0.4</v>
      </c>
      <c r="M362">
        <f t="shared" si="21"/>
        <v>0.3979400086720376</v>
      </c>
      <c r="N362">
        <f t="shared" si="22"/>
        <v>0.79588001734407521</v>
      </c>
      <c r="O362">
        <f t="shared" si="23"/>
        <v>0.3979400086720376</v>
      </c>
    </row>
    <row r="363" spans="1:15">
      <c r="A363" t="s">
        <v>124</v>
      </c>
      <c r="B363">
        <v>1</v>
      </c>
      <c r="C363" t="s">
        <v>213</v>
      </c>
      <c r="D363">
        <v>880</v>
      </c>
      <c r="E363">
        <v>660</v>
      </c>
      <c r="F363">
        <v>24</v>
      </c>
      <c r="G363" t="s">
        <v>125</v>
      </c>
      <c r="H363">
        <v>4033</v>
      </c>
      <c r="I363">
        <v>11</v>
      </c>
      <c r="J363">
        <v>12.1</v>
      </c>
      <c r="K363">
        <v>12.1</v>
      </c>
      <c r="L363">
        <f t="shared" si="20"/>
        <v>0.90909090909090906</v>
      </c>
      <c r="M363">
        <f t="shared" si="21"/>
        <v>4.1392685158225077E-2</v>
      </c>
      <c r="N363">
        <f t="shared" si="22"/>
        <v>8.2785370316450071E-2</v>
      </c>
      <c r="O363">
        <f t="shared" si="23"/>
        <v>4.1392685158225015E-2</v>
      </c>
    </row>
    <row r="364" spans="1:15">
      <c r="A364" t="s">
        <v>124</v>
      </c>
      <c r="B364">
        <v>1</v>
      </c>
      <c r="C364" t="s">
        <v>213</v>
      </c>
      <c r="D364">
        <v>880</v>
      </c>
      <c r="E364">
        <v>660</v>
      </c>
      <c r="F364">
        <v>24</v>
      </c>
      <c r="G364" t="s">
        <v>125</v>
      </c>
      <c r="H364">
        <v>4362</v>
      </c>
      <c r="I364">
        <v>15</v>
      </c>
      <c r="J364">
        <v>28.9</v>
      </c>
      <c r="K364">
        <v>28.9</v>
      </c>
      <c r="L364">
        <f t="shared" si="20"/>
        <v>0.66666666666666663</v>
      </c>
      <c r="M364">
        <f t="shared" si="21"/>
        <v>0.17609125905568124</v>
      </c>
      <c r="N364">
        <f t="shared" si="22"/>
        <v>0.46089784275654783</v>
      </c>
      <c r="O364">
        <f t="shared" si="23"/>
        <v>0.28480658370086653</v>
      </c>
    </row>
    <row r="365" spans="1:15">
      <c r="A365" t="s">
        <v>124</v>
      </c>
      <c r="B365">
        <v>1</v>
      </c>
      <c r="C365" t="s">
        <v>213</v>
      </c>
      <c r="D365">
        <v>880</v>
      </c>
      <c r="E365">
        <v>660</v>
      </c>
      <c r="F365">
        <v>24</v>
      </c>
      <c r="G365" t="s">
        <v>125</v>
      </c>
      <c r="H365">
        <v>3743</v>
      </c>
      <c r="I365">
        <v>8</v>
      </c>
      <c r="J365">
        <v>6.4</v>
      </c>
      <c r="K365">
        <v>6.4</v>
      </c>
      <c r="L365">
        <f t="shared" si="20"/>
        <v>0.8</v>
      </c>
      <c r="M365">
        <f t="shared" si="21"/>
        <v>9.691001300805642E-2</v>
      </c>
      <c r="N365">
        <f t="shared" si="22"/>
        <v>0.19382002601611284</v>
      </c>
      <c r="O365">
        <f t="shared" si="23"/>
        <v>9.691001300805642E-2</v>
      </c>
    </row>
    <row r="366" spans="1:15">
      <c r="A366" t="s">
        <v>124</v>
      </c>
      <c r="B366">
        <v>1</v>
      </c>
      <c r="C366" t="s">
        <v>213</v>
      </c>
      <c r="D366">
        <v>880</v>
      </c>
      <c r="E366">
        <v>660</v>
      </c>
      <c r="F366">
        <v>24</v>
      </c>
      <c r="G366" t="s">
        <v>125</v>
      </c>
      <c r="H366">
        <v>2985</v>
      </c>
      <c r="I366">
        <v>6</v>
      </c>
      <c r="J366">
        <v>3.6</v>
      </c>
      <c r="K366">
        <v>3.6</v>
      </c>
      <c r="L366">
        <f t="shared" si="20"/>
        <v>0.6</v>
      </c>
      <c r="M366">
        <f t="shared" si="21"/>
        <v>0.22184874961635639</v>
      </c>
      <c r="N366">
        <f t="shared" si="22"/>
        <v>0.44369749923271273</v>
      </c>
      <c r="O366">
        <f t="shared" si="23"/>
        <v>0.22184874961635634</v>
      </c>
    </row>
    <row r="367" spans="1:15">
      <c r="A367" t="s">
        <v>124</v>
      </c>
      <c r="B367">
        <v>1</v>
      </c>
      <c r="C367" t="s">
        <v>213</v>
      </c>
      <c r="D367">
        <v>880</v>
      </c>
      <c r="E367">
        <v>660</v>
      </c>
      <c r="F367">
        <v>24</v>
      </c>
      <c r="G367" t="s">
        <v>125</v>
      </c>
      <c r="H367">
        <v>4034</v>
      </c>
      <c r="I367">
        <v>14</v>
      </c>
      <c r="J367">
        <v>22.5</v>
      </c>
      <c r="K367">
        <v>22.5</v>
      </c>
      <c r="L367">
        <f t="shared" si="20"/>
        <v>0.7142857142857143</v>
      </c>
      <c r="M367">
        <f t="shared" si="21"/>
        <v>0.14612803567823801</v>
      </c>
      <c r="N367">
        <f t="shared" si="22"/>
        <v>0.35218251811136247</v>
      </c>
      <c r="O367">
        <f t="shared" si="23"/>
        <v>0.20605448243312452</v>
      </c>
    </row>
    <row r="368" spans="1:15">
      <c r="A368" t="s">
        <v>124</v>
      </c>
      <c r="B368">
        <v>1</v>
      </c>
      <c r="C368" t="s">
        <v>213</v>
      </c>
      <c r="D368">
        <v>880</v>
      </c>
      <c r="E368">
        <v>660</v>
      </c>
      <c r="F368">
        <v>24</v>
      </c>
      <c r="G368" t="s">
        <v>125</v>
      </c>
      <c r="H368">
        <v>5781</v>
      </c>
      <c r="I368">
        <v>9</v>
      </c>
      <c r="J368">
        <v>8.1</v>
      </c>
      <c r="K368">
        <v>8.1</v>
      </c>
      <c r="L368">
        <f t="shared" si="20"/>
        <v>0.9</v>
      </c>
      <c r="M368">
        <f t="shared" si="21"/>
        <v>4.5757490560675143E-2</v>
      </c>
      <c r="N368">
        <f t="shared" si="22"/>
        <v>9.15149811213503E-2</v>
      </c>
      <c r="O368">
        <f t="shared" si="23"/>
        <v>4.5757490560675171E-2</v>
      </c>
    </row>
    <row r="369" spans="1:15">
      <c r="A369" t="s">
        <v>124</v>
      </c>
      <c r="B369">
        <v>1</v>
      </c>
      <c r="C369" t="s">
        <v>213</v>
      </c>
      <c r="D369">
        <v>880</v>
      </c>
      <c r="E369">
        <v>660</v>
      </c>
      <c r="F369">
        <v>24</v>
      </c>
      <c r="G369" t="s">
        <v>125</v>
      </c>
      <c r="H369">
        <v>2779</v>
      </c>
      <c r="I369">
        <v>8</v>
      </c>
      <c r="J369">
        <v>4.9000000000000004</v>
      </c>
      <c r="K369">
        <v>4.9000000000000004</v>
      </c>
      <c r="L369">
        <f t="shared" si="20"/>
        <v>0.8</v>
      </c>
      <c r="M369">
        <f t="shared" si="21"/>
        <v>9.691001300805642E-2</v>
      </c>
      <c r="N369">
        <f t="shared" si="22"/>
        <v>0.30980391997148626</v>
      </c>
      <c r="O369">
        <f t="shared" si="23"/>
        <v>0.21289390696342991</v>
      </c>
    </row>
    <row r="370" spans="1:15">
      <c r="A370" t="s">
        <v>245</v>
      </c>
      <c r="B370">
        <v>1</v>
      </c>
      <c r="C370" t="s">
        <v>213</v>
      </c>
      <c r="D370">
        <v>1024</v>
      </c>
      <c r="E370">
        <v>768</v>
      </c>
      <c r="F370">
        <v>32</v>
      </c>
      <c r="G370" t="s">
        <v>187</v>
      </c>
      <c r="H370">
        <v>11728</v>
      </c>
      <c r="I370">
        <v>7</v>
      </c>
      <c r="J370">
        <v>14.4</v>
      </c>
      <c r="K370">
        <v>14.4</v>
      </c>
      <c r="L370">
        <f t="shared" si="20"/>
        <v>0.7</v>
      </c>
      <c r="M370">
        <f t="shared" si="21"/>
        <v>0.15490195998574319</v>
      </c>
      <c r="N370">
        <f t="shared" si="22"/>
        <v>0.15836249209524964</v>
      </c>
      <c r="O370">
        <f t="shared" si="23"/>
        <v>3.4605321095064756E-3</v>
      </c>
    </row>
    <row r="371" spans="1:15">
      <c r="A371" t="s">
        <v>245</v>
      </c>
      <c r="B371">
        <v>1</v>
      </c>
      <c r="C371" t="s">
        <v>213</v>
      </c>
      <c r="D371">
        <v>1024</v>
      </c>
      <c r="E371">
        <v>768</v>
      </c>
      <c r="F371">
        <v>32</v>
      </c>
      <c r="G371" t="s">
        <v>187</v>
      </c>
      <c r="H371">
        <v>4160</v>
      </c>
      <c r="I371">
        <v>4</v>
      </c>
      <c r="J371">
        <v>32.4</v>
      </c>
      <c r="K371">
        <v>32.4</v>
      </c>
      <c r="L371">
        <f t="shared" si="20"/>
        <v>0.4</v>
      </c>
      <c r="M371">
        <f t="shared" si="21"/>
        <v>0.3979400086720376</v>
      </c>
      <c r="N371">
        <f t="shared" si="22"/>
        <v>0.51054501020661214</v>
      </c>
      <c r="O371">
        <f t="shared" si="23"/>
        <v>0.11260500153457453</v>
      </c>
    </row>
    <row r="372" spans="1:15">
      <c r="A372" t="s">
        <v>245</v>
      </c>
      <c r="B372">
        <v>1</v>
      </c>
      <c r="C372" t="s">
        <v>213</v>
      </c>
      <c r="D372">
        <v>1024</v>
      </c>
      <c r="E372">
        <v>768</v>
      </c>
      <c r="F372">
        <v>32</v>
      </c>
      <c r="G372" t="s">
        <v>187</v>
      </c>
      <c r="H372">
        <v>17684</v>
      </c>
      <c r="I372">
        <v>15</v>
      </c>
      <c r="J372">
        <v>16.899999999999999</v>
      </c>
      <c r="K372">
        <v>16.899999999999999</v>
      </c>
      <c r="L372">
        <f t="shared" si="20"/>
        <v>0.66666666666666663</v>
      </c>
      <c r="M372">
        <f t="shared" si="21"/>
        <v>0.17609125905568124</v>
      </c>
      <c r="N372">
        <f t="shared" si="22"/>
        <v>0.22788670461367352</v>
      </c>
      <c r="O372">
        <f t="shared" si="23"/>
        <v>5.1795445557992259E-2</v>
      </c>
    </row>
    <row r="373" spans="1:15">
      <c r="A373" t="s">
        <v>245</v>
      </c>
      <c r="B373">
        <v>1</v>
      </c>
      <c r="C373" t="s">
        <v>213</v>
      </c>
      <c r="D373">
        <v>1024</v>
      </c>
      <c r="E373">
        <v>768</v>
      </c>
      <c r="F373">
        <v>32</v>
      </c>
      <c r="G373" t="s">
        <v>187</v>
      </c>
      <c r="H373">
        <v>7165</v>
      </c>
      <c r="I373">
        <v>20</v>
      </c>
      <c r="J373">
        <v>19.600000000000001</v>
      </c>
      <c r="K373">
        <v>19.600000000000001</v>
      </c>
      <c r="L373">
        <f t="shared" si="20"/>
        <v>0.5</v>
      </c>
      <c r="M373">
        <f t="shared" si="21"/>
        <v>0.3010299956639812</v>
      </c>
      <c r="N373">
        <f t="shared" si="22"/>
        <v>0.29225607135647602</v>
      </c>
      <c r="O373">
        <f t="shared" si="23"/>
        <v>8.7739243075051765E-3</v>
      </c>
    </row>
    <row r="374" spans="1:15">
      <c r="A374" t="s">
        <v>245</v>
      </c>
      <c r="B374">
        <v>1</v>
      </c>
      <c r="C374" t="s">
        <v>213</v>
      </c>
      <c r="D374">
        <v>1024</v>
      </c>
      <c r="E374">
        <v>768</v>
      </c>
      <c r="F374">
        <v>32</v>
      </c>
      <c r="G374" t="s">
        <v>187</v>
      </c>
      <c r="H374">
        <v>3595</v>
      </c>
      <c r="I374">
        <v>2</v>
      </c>
      <c r="J374">
        <v>0.9</v>
      </c>
      <c r="K374">
        <v>0.9</v>
      </c>
      <c r="L374">
        <f t="shared" si="20"/>
        <v>0.2</v>
      </c>
      <c r="M374">
        <f t="shared" si="21"/>
        <v>0.69897000433601886</v>
      </c>
      <c r="N374">
        <f t="shared" si="22"/>
        <v>1.045757490560675</v>
      </c>
      <c r="O374">
        <f t="shared" si="23"/>
        <v>0.34678748622465649</v>
      </c>
    </row>
    <row r="375" spans="1:15">
      <c r="A375" t="s">
        <v>245</v>
      </c>
      <c r="B375">
        <v>1</v>
      </c>
      <c r="C375" t="s">
        <v>213</v>
      </c>
      <c r="D375">
        <v>1024</v>
      </c>
      <c r="E375">
        <v>768</v>
      </c>
      <c r="F375">
        <v>32</v>
      </c>
      <c r="G375" t="s">
        <v>187</v>
      </c>
      <c r="H375">
        <v>4909</v>
      </c>
      <c r="I375">
        <v>20</v>
      </c>
      <c r="J375">
        <v>28.9</v>
      </c>
      <c r="K375">
        <v>28.9</v>
      </c>
      <c r="L375">
        <f t="shared" si="20"/>
        <v>0.5</v>
      </c>
      <c r="M375">
        <f t="shared" si="21"/>
        <v>0.3010299956639812</v>
      </c>
      <c r="N375">
        <f t="shared" si="22"/>
        <v>0.46089784275654783</v>
      </c>
      <c r="O375">
        <f t="shared" si="23"/>
        <v>0.15986784709256663</v>
      </c>
    </row>
    <row r="376" spans="1:15">
      <c r="A376" t="s">
        <v>245</v>
      </c>
      <c r="B376">
        <v>1</v>
      </c>
      <c r="C376" t="s">
        <v>213</v>
      </c>
      <c r="D376">
        <v>1024</v>
      </c>
      <c r="E376">
        <v>768</v>
      </c>
      <c r="F376">
        <v>32</v>
      </c>
      <c r="G376" t="s">
        <v>187</v>
      </c>
      <c r="H376">
        <v>8261</v>
      </c>
      <c r="I376">
        <v>12</v>
      </c>
      <c r="J376">
        <v>12.1</v>
      </c>
      <c r="K376">
        <v>12.1</v>
      </c>
      <c r="L376">
        <f t="shared" si="20"/>
        <v>0.83333333333333337</v>
      </c>
      <c r="M376">
        <f t="shared" si="21"/>
        <v>7.9181246047624818E-2</v>
      </c>
      <c r="N376">
        <f t="shared" si="22"/>
        <v>8.2785370316450071E-2</v>
      </c>
      <c r="O376">
        <f t="shared" si="23"/>
        <v>3.6041242688252678E-3</v>
      </c>
    </row>
    <row r="377" spans="1:15">
      <c r="A377" t="s">
        <v>245</v>
      </c>
      <c r="B377">
        <v>1</v>
      </c>
      <c r="C377" t="s">
        <v>213</v>
      </c>
      <c r="D377">
        <v>1024</v>
      </c>
      <c r="E377">
        <v>768</v>
      </c>
      <c r="F377">
        <v>32</v>
      </c>
      <c r="G377" t="s">
        <v>187</v>
      </c>
      <c r="H377">
        <v>10931</v>
      </c>
      <c r="I377">
        <v>7</v>
      </c>
      <c r="J377">
        <v>6.4</v>
      </c>
      <c r="K377">
        <v>6.4</v>
      </c>
      <c r="L377">
        <f t="shared" si="20"/>
        <v>0.7</v>
      </c>
      <c r="M377">
        <f t="shared" si="21"/>
        <v>0.15490195998574319</v>
      </c>
      <c r="N377">
        <f t="shared" si="22"/>
        <v>0.19382002601611284</v>
      </c>
      <c r="O377">
        <f t="shared" si="23"/>
        <v>3.8918066030369625E-2</v>
      </c>
    </row>
    <row r="378" spans="1:15">
      <c r="A378" t="s">
        <v>245</v>
      </c>
      <c r="B378">
        <v>1</v>
      </c>
      <c r="C378" t="s">
        <v>213</v>
      </c>
      <c r="D378">
        <v>1024</v>
      </c>
      <c r="E378">
        <v>768</v>
      </c>
      <c r="F378">
        <v>32</v>
      </c>
      <c r="G378" t="s">
        <v>187</v>
      </c>
      <c r="H378">
        <v>2708</v>
      </c>
      <c r="I378">
        <v>2</v>
      </c>
      <c r="J378">
        <v>0.4</v>
      </c>
      <c r="K378">
        <v>0.4</v>
      </c>
      <c r="L378">
        <f t="shared" si="20"/>
        <v>0.2</v>
      </c>
      <c r="M378">
        <f t="shared" si="21"/>
        <v>0.69897000433601886</v>
      </c>
      <c r="N378">
        <f t="shared" si="22"/>
        <v>1.3979400086720377</v>
      </c>
      <c r="O378">
        <f t="shared" si="23"/>
        <v>0.69897000433601875</v>
      </c>
    </row>
    <row r="379" spans="1:15">
      <c r="A379" t="s">
        <v>245</v>
      </c>
      <c r="B379">
        <v>1</v>
      </c>
      <c r="C379" t="s">
        <v>213</v>
      </c>
      <c r="D379">
        <v>1024</v>
      </c>
      <c r="E379">
        <v>768</v>
      </c>
      <c r="F379">
        <v>32</v>
      </c>
      <c r="G379" t="s">
        <v>187</v>
      </c>
      <c r="H379">
        <v>8784</v>
      </c>
      <c r="I379">
        <v>18</v>
      </c>
      <c r="J379">
        <v>22.5</v>
      </c>
      <c r="K379">
        <v>22.5</v>
      </c>
      <c r="L379">
        <f t="shared" si="20"/>
        <v>0.55555555555555558</v>
      </c>
      <c r="M379">
        <f t="shared" si="21"/>
        <v>0.25527250510330601</v>
      </c>
      <c r="N379">
        <f t="shared" si="22"/>
        <v>0.35218251811136247</v>
      </c>
      <c r="O379">
        <f t="shared" si="23"/>
        <v>9.6910013008056461E-2</v>
      </c>
    </row>
    <row r="380" spans="1:15">
      <c r="A380" t="s">
        <v>245</v>
      </c>
      <c r="B380">
        <v>1</v>
      </c>
      <c r="C380" t="s">
        <v>213</v>
      </c>
      <c r="D380">
        <v>1024</v>
      </c>
      <c r="E380">
        <v>768</v>
      </c>
      <c r="F380">
        <v>32</v>
      </c>
      <c r="G380" t="s">
        <v>187</v>
      </c>
      <c r="H380">
        <v>4660</v>
      </c>
      <c r="I380">
        <v>22</v>
      </c>
      <c r="J380">
        <v>25.6</v>
      </c>
      <c r="K380">
        <v>25.6</v>
      </c>
      <c r="L380">
        <f t="shared" si="20"/>
        <v>0.45454545454545453</v>
      </c>
      <c r="M380">
        <f t="shared" si="21"/>
        <v>0.34242268082220628</v>
      </c>
      <c r="N380">
        <f t="shared" si="22"/>
        <v>0.40823996531184958</v>
      </c>
      <c r="O380">
        <f t="shared" si="23"/>
        <v>6.5817284489643357E-2</v>
      </c>
    </row>
    <row r="381" spans="1:15">
      <c r="A381" t="s">
        <v>245</v>
      </c>
      <c r="B381">
        <v>1</v>
      </c>
      <c r="C381" t="s">
        <v>213</v>
      </c>
      <c r="D381">
        <v>1024</v>
      </c>
      <c r="E381">
        <v>768</v>
      </c>
      <c r="F381">
        <v>32</v>
      </c>
      <c r="G381" t="s">
        <v>187</v>
      </c>
      <c r="H381">
        <v>3629</v>
      </c>
      <c r="I381">
        <v>8</v>
      </c>
      <c r="J381">
        <v>4.9000000000000004</v>
      </c>
      <c r="K381">
        <v>4.9000000000000004</v>
      </c>
      <c r="L381">
        <f t="shared" si="20"/>
        <v>0.8</v>
      </c>
      <c r="M381">
        <f t="shared" si="21"/>
        <v>9.691001300805642E-2</v>
      </c>
      <c r="N381">
        <f t="shared" si="22"/>
        <v>0.30980391997148626</v>
      </c>
      <c r="O381">
        <f t="shared" si="23"/>
        <v>0.21289390696342991</v>
      </c>
    </row>
    <row r="382" spans="1:15">
      <c r="A382" t="s">
        <v>245</v>
      </c>
      <c r="B382">
        <v>1</v>
      </c>
      <c r="C382" t="s">
        <v>213</v>
      </c>
      <c r="D382">
        <v>1024</v>
      </c>
      <c r="E382">
        <v>768</v>
      </c>
      <c r="F382">
        <v>32</v>
      </c>
      <c r="G382" t="s">
        <v>187</v>
      </c>
      <c r="H382">
        <v>4517</v>
      </c>
      <c r="I382">
        <v>4</v>
      </c>
      <c r="J382">
        <v>3.6</v>
      </c>
      <c r="K382">
        <v>3.6</v>
      </c>
      <c r="L382">
        <f t="shared" si="20"/>
        <v>0.4</v>
      </c>
      <c r="M382">
        <f t="shared" si="21"/>
        <v>0.3979400086720376</v>
      </c>
      <c r="N382">
        <f t="shared" si="22"/>
        <v>0.44369749923271273</v>
      </c>
      <c r="O382">
        <f t="shared" si="23"/>
        <v>4.5757490560675129E-2</v>
      </c>
    </row>
    <row r="383" spans="1:15">
      <c r="A383" t="s">
        <v>245</v>
      </c>
      <c r="B383">
        <v>1</v>
      </c>
      <c r="C383" t="s">
        <v>213</v>
      </c>
      <c r="D383">
        <v>1024</v>
      </c>
      <c r="E383">
        <v>768</v>
      </c>
      <c r="F383">
        <v>32</v>
      </c>
      <c r="G383" t="s">
        <v>187</v>
      </c>
      <c r="H383">
        <v>3899</v>
      </c>
      <c r="I383">
        <v>8</v>
      </c>
      <c r="J383">
        <v>8.1</v>
      </c>
      <c r="K383">
        <v>8.1</v>
      </c>
      <c r="L383">
        <f t="shared" si="20"/>
        <v>0.8</v>
      </c>
      <c r="M383">
        <f t="shared" si="21"/>
        <v>9.691001300805642E-2</v>
      </c>
      <c r="N383">
        <f t="shared" si="22"/>
        <v>9.15149811213503E-2</v>
      </c>
      <c r="O383">
        <f t="shared" si="23"/>
        <v>5.3950318867061059E-3</v>
      </c>
    </row>
    <row r="384" spans="1:15">
      <c r="A384" t="s">
        <v>245</v>
      </c>
      <c r="B384">
        <v>1</v>
      </c>
      <c r="C384" t="s">
        <v>213</v>
      </c>
      <c r="D384">
        <v>1024</v>
      </c>
      <c r="E384">
        <v>768</v>
      </c>
      <c r="F384">
        <v>32</v>
      </c>
      <c r="G384" t="s">
        <v>187</v>
      </c>
      <c r="H384">
        <v>3981</v>
      </c>
      <c r="I384">
        <v>3</v>
      </c>
      <c r="J384">
        <v>1.6</v>
      </c>
      <c r="K384">
        <v>1.6</v>
      </c>
      <c r="L384">
        <f t="shared" si="20"/>
        <v>0.3</v>
      </c>
      <c r="M384">
        <f t="shared" si="21"/>
        <v>0.52287874528033762</v>
      </c>
      <c r="N384">
        <f t="shared" si="22"/>
        <v>0.79588001734407521</v>
      </c>
      <c r="O384">
        <f t="shared" si="23"/>
        <v>0.27300127206373759</v>
      </c>
    </row>
    <row r="385" spans="1:15">
      <c r="A385" t="s">
        <v>245</v>
      </c>
      <c r="B385">
        <v>1</v>
      </c>
      <c r="C385" t="s">
        <v>213</v>
      </c>
      <c r="D385">
        <v>1024</v>
      </c>
      <c r="E385">
        <v>768</v>
      </c>
      <c r="F385">
        <v>32</v>
      </c>
      <c r="G385" t="s">
        <v>187</v>
      </c>
      <c r="H385">
        <v>3068</v>
      </c>
      <c r="I385">
        <v>4</v>
      </c>
      <c r="J385">
        <v>2.5</v>
      </c>
      <c r="K385">
        <v>2.5</v>
      </c>
      <c r="L385">
        <f t="shared" si="20"/>
        <v>0.4</v>
      </c>
      <c r="M385">
        <f t="shared" si="21"/>
        <v>0.3979400086720376</v>
      </c>
      <c r="N385">
        <f t="shared" si="22"/>
        <v>0.6020599913279624</v>
      </c>
      <c r="O385">
        <f t="shared" si="23"/>
        <v>0.20411998265592479</v>
      </c>
    </row>
    <row r="386" spans="1:15">
      <c r="A386" t="s">
        <v>246</v>
      </c>
      <c r="B386">
        <v>1</v>
      </c>
      <c r="C386" t="s">
        <v>213</v>
      </c>
      <c r="D386">
        <v>1280</v>
      </c>
      <c r="E386">
        <v>800</v>
      </c>
      <c r="F386">
        <v>32</v>
      </c>
      <c r="G386" t="s">
        <v>78</v>
      </c>
      <c r="H386">
        <v>7512</v>
      </c>
      <c r="I386">
        <v>5</v>
      </c>
      <c r="J386">
        <v>1.6</v>
      </c>
      <c r="K386">
        <v>1.6</v>
      </c>
      <c r="L386">
        <f t="shared" si="20"/>
        <v>0.5</v>
      </c>
      <c r="M386">
        <f t="shared" si="21"/>
        <v>0.3010299956639812</v>
      </c>
      <c r="N386">
        <f t="shared" si="22"/>
        <v>0.79588001734407521</v>
      </c>
      <c r="O386">
        <f t="shared" si="23"/>
        <v>0.49485002168009401</v>
      </c>
    </row>
    <row r="387" spans="1:15">
      <c r="A387" t="s">
        <v>246</v>
      </c>
      <c r="B387">
        <v>1</v>
      </c>
      <c r="C387" t="s">
        <v>213</v>
      </c>
      <c r="D387">
        <v>1280</v>
      </c>
      <c r="E387">
        <v>800</v>
      </c>
      <c r="F387">
        <v>32</v>
      </c>
      <c r="G387" t="s">
        <v>78</v>
      </c>
      <c r="H387">
        <v>2902</v>
      </c>
      <c r="I387">
        <v>12</v>
      </c>
      <c r="J387">
        <v>14.4</v>
      </c>
      <c r="K387">
        <v>14.4</v>
      </c>
      <c r="L387">
        <f t="shared" ref="L387:L401" si="24">MIN(I387,10)/MAX(I387,10)</f>
        <v>0.83333333333333337</v>
      </c>
      <c r="M387">
        <f t="shared" ref="M387:M401" si="25">LOG(1/L387)</f>
        <v>7.9181246047624818E-2</v>
      </c>
      <c r="N387">
        <f t="shared" ref="N387:N401" si="26">LOG(1/(MIN(K387,10)/MAX(K387,10)))</f>
        <v>0.15836249209524964</v>
      </c>
      <c r="O387">
        <f t="shared" ref="O387:O401" si="27">ABS(LOG(L387)-LOG(MIN(K387,10)/MAX(K387,10)))</f>
        <v>7.9181246047624859E-2</v>
      </c>
    </row>
    <row r="388" spans="1:15">
      <c r="A388" t="s">
        <v>246</v>
      </c>
      <c r="B388">
        <v>1</v>
      </c>
      <c r="C388" t="s">
        <v>213</v>
      </c>
      <c r="D388">
        <v>1280</v>
      </c>
      <c r="E388">
        <v>800</v>
      </c>
      <c r="F388">
        <v>32</v>
      </c>
      <c r="G388" t="s">
        <v>78</v>
      </c>
      <c r="H388">
        <v>3998</v>
      </c>
      <c r="I388">
        <v>13</v>
      </c>
      <c r="J388">
        <v>22.5</v>
      </c>
      <c r="K388">
        <v>22.5</v>
      </c>
      <c r="L388">
        <f t="shared" si="24"/>
        <v>0.76923076923076927</v>
      </c>
      <c r="M388">
        <f t="shared" si="25"/>
        <v>0.11394335230683671</v>
      </c>
      <c r="N388">
        <f t="shared" si="26"/>
        <v>0.35218251811136247</v>
      </c>
      <c r="O388">
        <f t="shared" si="27"/>
        <v>0.23823916580452578</v>
      </c>
    </row>
    <row r="389" spans="1:15">
      <c r="A389" t="s">
        <v>246</v>
      </c>
      <c r="B389">
        <v>1</v>
      </c>
      <c r="C389" t="s">
        <v>213</v>
      </c>
      <c r="D389">
        <v>1280</v>
      </c>
      <c r="E389">
        <v>800</v>
      </c>
      <c r="F389">
        <v>32</v>
      </c>
      <c r="G389" t="s">
        <v>78</v>
      </c>
      <c r="H389">
        <v>3653</v>
      </c>
      <c r="I389">
        <v>15</v>
      </c>
      <c r="J389">
        <v>32.4</v>
      </c>
      <c r="K389">
        <v>32.4</v>
      </c>
      <c r="L389">
        <f t="shared" si="24"/>
        <v>0.66666666666666663</v>
      </c>
      <c r="M389">
        <f t="shared" si="25"/>
        <v>0.17609125905568124</v>
      </c>
      <c r="N389">
        <f t="shared" si="26"/>
        <v>0.51054501020661214</v>
      </c>
      <c r="O389">
        <f t="shared" si="27"/>
        <v>0.3344537511509309</v>
      </c>
    </row>
    <row r="390" spans="1:15">
      <c r="A390" t="s">
        <v>246</v>
      </c>
      <c r="B390">
        <v>1</v>
      </c>
      <c r="C390" t="s">
        <v>213</v>
      </c>
      <c r="D390">
        <v>1280</v>
      </c>
      <c r="E390">
        <v>800</v>
      </c>
      <c r="F390">
        <v>32</v>
      </c>
      <c r="G390" t="s">
        <v>78</v>
      </c>
      <c r="H390">
        <v>3863</v>
      </c>
      <c r="I390">
        <v>3</v>
      </c>
      <c r="J390">
        <v>0.9</v>
      </c>
      <c r="K390">
        <v>0.9</v>
      </c>
      <c r="L390">
        <f t="shared" si="24"/>
        <v>0.3</v>
      </c>
      <c r="M390">
        <f t="shared" si="25"/>
        <v>0.52287874528033762</v>
      </c>
      <c r="N390">
        <f t="shared" si="26"/>
        <v>1.045757490560675</v>
      </c>
      <c r="O390">
        <f t="shared" si="27"/>
        <v>0.52287874528033762</v>
      </c>
    </row>
    <row r="391" spans="1:15">
      <c r="A391" t="s">
        <v>246</v>
      </c>
      <c r="B391">
        <v>1</v>
      </c>
      <c r="C391" t="s">
        <v>213</v>
      </c>
      <c r="D391">
        <v>1280</v>
      </c>
      <c r="E391">
        <v>800</v>
      </c>
      <c r="F391">
        <v>32</v>
      </c>
      <c r="G391" t="s">
        <v>78</v>
      </c>
      <c r="H391">
        <v>3516</v>
      </c>
      <c r="I391">
        <v>13</v>
      </c>
      <c r="J391">
        <v>28.9</v>
      </c>
      <c r="K391">
        <v>28.9</v>
      </c>
      <c r="L391">
        <f t="shared" si="24"/>
        <v>0.76923076923076927</v>
      </c>
      <c r="M391">
        <f t="shared" si="25"/>
        <v>0.11394335230683671</v>
      </c>
      <c r="N391">
        <f t="shared" si="26"/>
        <v>0.46089784275654783</v>
      </c>
      <c r="O391">
        <f t="shared" si="27"/>
        <v>0.34695449044971105</v>
      </c>
    </row>
    <row r="392" spans="1:15">
      <c r="A392" t="s">
        <v>246</v>
      </c>
      <c r="B392">
        <v>1</v>
      </c>
      <c r="C392" t="s">
        <v>213</v>
      </c>
      <c r="D392">
        <v>1280</v>
      </c>
      <c r="E392">
        <v>800</v>
      </c>
      <c r="F392">
        <v>32</v>
      </c>
      <c r="G392" t="s">
        <v>78</v>
      </c>
      <c r="H392">
        <v>2798</v>
      </c>
      <c r="I392">
        <v>12</v>
      </c>
      <c r="J392">
        <v>19.600000000000001</v>
      </c>
      <c r="K392">
        <v>19.600000000000001</v>
      </c>
      <c r="L392">
        <f t="shared" si="24"/>
        <v>0.83333333333333337</v>
      </c>
      <c r="M392">
        <f t="shared" si="25"/>
        <v>7.9181246047624818E-2</v>
      </c>
      <c r="N392">
        <f t="shared" si="26"/>
        <v>0.29225607135647602</v>
      </c>
      <c r="O392">
        <f t="shared" si="27"/>
        <v>0.21307482530885122</v>
      </c>
    </row>
    <row r="393" spans="1:15">
      <c r="A393" t="s">
        <v>246</v>
      </c>
      <c r="B393">
        <v>1</v>
      </c>
      <c r="C393" t="s">
        <v>213</v>
      </c>
      <c r="D393">
        <v>1280</v>
      </c>
      <c r="E393">
        <v>800</v>
      </c>
      <c r="F393">
        <v>32</v>
      </c>
      <c r="G393" t="s">
        <v>78</v>
      </c>
      <c r="H393">
        <v>3725</v>
      </c>
      <c r="I393">
        <v>7</v>
      </c>
      <c r="J393">
        <v>4.9000000000000004</v>
      </c>
      <c r="K393">
        <v>4.9000000000000004</v>
      </c>
      <c r="L393">
        <f t="shared" si="24"/>
        <v>0.7</v>
      </c>
      <c r="M393">
        <f t="shared" si="25"/>
        <v>0.15490195998574319</v>
      </c>
      <c r="N393">
        <f t="shared" si="26"/>
        <v>0.30980391997148626</v>
      </c>
      <c r="O393">
        <f t="shared" si="27"/>
        <v>0.15490195998574313</v>
      </c>
    </row>
    <row r="394" spans="1:15">
      <c r="A394" t="s">
        <v>246</v>
      </c>
      <c r="B394">
        <v>1</v>
      </c>
      <c r="C394" t="s">
        <v>213</v>
      </c>
      <c r="D394">
        <v>1280</v>
      </c>
      <c r="E394">
        <v>800</v>
      </c>
      <c r="F394">
        <v>32</v>
      </c>
      <c r="G394" t="s">
        <v>78</v>
      </c>
      <c r="H394">
        <v>5162</v>
      </c>
      <c r="I394">
        <v>12</v>
      </c>
      <c r="J394">
        <v>16.899999999999999</v>
      </c>
      <c r="K394">
        <v>16.899999999999999</v>
      </c>
      <c r="L394">
        <f t="shared" si="24"/>
        <v>0.83333333333333337</v>
      </c>
      <c r="M394">
        <f t="shared" si="25"/>
        <v>7.9181246047624818E-2</v>
      </c>
      <c r="N394">
        <f t="shared" si="26"/>
        <v>0.22788670461367352</v>
      </c>
      <c r="O394">
        <f t="shared" si="27"/>
        <v>0.14870545856604872</v>
      </c>
    </row>
    <row r="395" spans="1:15">
      <c r="A395" t="s">
        <v>246</v>
      </c>
      <c r="B395">
        <v>1</v>
      </c>
      <c r="C395" t="s">
        <v>213</v>
      </c>
      <c r="D395">
        <v>1280</v>
      </c>
      <c r="E395">
        <v>800</v>
      </c>
      <c r="F395">
        <v>32</v>
      </c>
      <c r="G395" t="s">
        <v>78</v>
      </c>
      <c r="H395">
        <v>2772</v>
      </c>
      <c r="I395">
        <v>1</v>
      </c>
      <c r="J395">
        <v>0.4</v>
      </c>
      <c r="K395">
        <v>0.4</v>
      </c>
      <c r="L395">
        <f t="shared" si="24"/>
        <v>0.1</v>
      </c>
      <c r="M395">
        <f t="shared" si="25"/>
        <v>1</v>
      </c>
      <c r="N395">
        <f t="shared" si="26"/>
        <v>1.3979400086720377</v>
      </c>
      <c r="O395">
        <f t="shared" si="27"/>
        <v>0.39794000867203749</v>
      </c>
    </row>
    <row r="396" spans="1:15">
      <c r="A396" t="s">
        <v>246</v>
      </c>
      <c r="B396">
        <v>1</v>
      </c>
      <c r="C396" t="s">
        <v>213</v>
      </c>
      <c r="D396">
        <v>1280</v>
      </c>
      <c r="E396">
        <v>800</v>
      </c>
      <c r="F396">
        <v>32</v>
      </c>
      <c r="G396" t="s">
        <v>78</v>
      </c>
      <c r="H396">
        <v>5039</v>
      </c>
      <c r="I396">
        <v>7</v>
      </c>
      <c r="J396">
        <v>6.4</v>
      </c>
      <c r="K396">
        <v>6.4</v>
      </c>
      <c r="L396">
        <f t="shared" si="24"/>
        <v>0.7</v>
      </c>
      <c r="M396">
        <f t="shared" si="25"/>
        <v>0.15490195998574319</v>
      </c>
      <c r="N396">
        <f t="shared" si="26"/>
        <v>0.19382002601611284</v>
      </c>
      <c r="O396">
        <f t="shared" si="27"/>
        <v>3.8918066030369625E-2</v>
      </c>
    </row>
    <row r="397" spans="1:15">
      <c r="A397" t="s">
        <v>246</v>
      </c>
      <c r="B397">
        <v>1</v>
      </c>
      <c r="C397" t="s">
        <v>213</v>
      </c>
      <c r="D397">
        <v>1280</v>
      </c>
      <c r="E397">
        <v>800</v>
      </c>
      <c r="F397">
        <v>32</v>
      </c>
      <c r="G397" t="s">
        <v>78</v>
      </c>
      <c r="H397">
        <v>7493</v>
      </c>
      <c r="I397">
        <v>4</v>
      </c>
      <c r="J397">
        <v>2.5</v>
      </c>
      <c r="K397">
        <v>2.5</v>
      </c>
      <c r="L397">
        <f t="shared" si="24"/>
        <v>0.4</v>
      </c>
      <c r="M397">
        <f t="shared" si="25"/>
        <v>0.3979400086720376</v>
      </c>
      <c r="N397">
        <f t="shared" si="26"/>
        <v>0.6020599913279624</v>
      </c>
      <c r="O397">
        <f t="shared" si="27"/>
        <v>0.20411998265592479</v>
      </c>
    </row>
    <row r="398" spans="1:15">
      <c r="A398" t="s">
        <v>246</v>
      </c>
      <c r="B398">
        <v>1</v>
      </c>
      <c r="C398" t="s">
        <v>213</v>
      </c>
      <c r="D398">
        <v>1280</v>
      </c>
      <c r="E398">
        <v>800</v>
      </c>
      <c r="F398">
        <v>32</v>
      </c>
      <c r="G398" t="s">
        <v>78</v>
      </c>
      <c r="H398">
        <v>4387</v>
      </c>
      <c r="I398">
        <v>9</v>
      </c>
      <c r="J398">
        <v>8.1</v>
      </c>
      <c r="K398">
        <v>8.1</v>
      </c>
      <c r="L398">
        <f t="shared" si="24"/>
        <v>0.9</v>
      </c>
      <c r="M398">
        <f t="shared" si="25"/>
        <v>4.5757490560675143E-2</v>
      </c>
      <c r="N398">
        <f t="shared" si="26"/>
        <v>9.15149811213503E-2</v>
      </c>
      <c r="O398">
        <f t="shared" si="27"/>
        <v>4.5757490560675171E-2</v>
      </c>
    </row>
    <row r="399" spans="1:15">
      <c r="A399" t="s">
        <v>246</v>
      </c>
      <c r="B399">
        <v>1</v>
      </c>
      <c r="C399" t="s">
        <v>213</v>
      </c>
      <c r="D399">
        <v>1280</v>
      </c>
      <c r="E399">
        <v>800</v>
      </c>
      <c r="F399">
        <v>32</v>
      </c>
      <c r="G399" t="s">
        <v>78</v>
      </c>
      <c r="H399">
        <v>3418</v>
      </c>
      <c r="I399">
        <v>11</v>
      </c>
      <c r="J399">
        <v>12.1</v>
      </c>
      <c r="K399">
        <v>12.1</v>
      </c>
      <c r="L399">
        <f t="shared" si="24"/>
        <v>0.90909090909090906</v>
      </c>
      <c r="M399">
        <f t="shared" si="25"/>
        <v>4.1392685158225077E-2</v>
      </c>
      <c r="N399">
        <f t="shared" si="26"/>
        <v>8.2785370316450071E-2</v>
      </c>
      <c r="O399">
        <f t="shared" si="27"/>
        <v>4.1392685158225015E-2</v>
      </c>
    </row>
    <row r="400" spans="1:15">
      <c r="A400" t="s">
        <v>246</v>
      </c>
      <c r="B400">
        <v>1</v>
      </c>
      <c r="C400" t="s">
        <v>213</v>
      </c>
      <c r="D400">
        <v>1280</v>
      </c>
      <c r="E400">
        <v>800</v>
      </c>
      <c r="F400">
        <v>32</v>
      </c>
      <c r="G400" t="s">
        <v>78</v>
      </c>
      <c r="H400">
        <v>4813</v>
      </c>
      <c r="I400">
        <v>17</v>
      </c>
      <c r="J400">
        <v>25.6</v>
      </c>
      <c r="K400">
        <v>25.6</v>
      </c>
      <c r="L400">
        <f t="shared" si="24"/>
        <v>0.58823529411764708</v>
      </c>
      <c r="M400">
        <f t="shared" si="25"/>
        <v>0.23044892137827391</v>
      </c>
      <c r="N400">
        <f t="shared" si="26"/>
        <v>0.40823996531184958</v>
      </c>
      <c r="O400">
        <f t="shared" si="27"/>
        <v>0.17779104393357567</v>
      </c>
    </row>
    <row r="401" spans="1:15">
      <c r="A401" t="s">
        <v>246</v>
      </c>
      <c r="B401">
        <v>1</v>
      </c>
      <c r="C401" t="s">
        <v>213</v>
      </c>
      <c r="D401">
        <v>1280</v>
      </c>
      <c r="E401">
        <v>800</v>
      </c>
      <c r="F401">
        <v>32</v>
      </c>
      <c r="G401" t="s">
        <v>78</v>
      </c>
      <c r="H401">
        <v>4216</v>
      </c>
      <c r="I401">
        <v>7</v>
      </c>
      <c r="J401">
        <v>3.6</v>
      </c>
      <c r="K401">
        <v>3.6</v>
      </c>
      <c r="L401">
        <f t="shared" si="24"/>
        <v>0.7</v>
      </c>
      <c r="M401">
        <f t="shared" si="25"/>
        <v>0.15490195998574319</v>
      </c>
      <c r="N401">
        <f t="shared" si="26"/>
        <v>0.44369749923271273</v>
      </c>
      <c r="O401">
        <f t="shared" si="27"/>
        <v>0.28879553924696955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249"/>
  <sheetViews>
    <sheetView tabSelected="1" topLeftCell="A1354" workbookViewId="0">
      <selection activeCell="A2850" sqref="A2850:O3249"/>
    </sheetView>
  </sheetViews>
  <sheetFormatPr defaultRowHeight="15"/>
  <sheetData>
    <row r="1" spans="1:15">
      <c r="A1" t="s">
        <v>0</v>
      </c>
      <c r="B1" t="s">
        <v>76</v>
      </c>
      <c r="C1" t="s">
        <v>110</v>
      </c>
      <c r="D1" t="s">
        <v>69</v>
      </c>
      <c r="E1" t="s">
        <v>71</v>
      </c>
      <c r="F1" t="s">
        <v>70</v>
      </c>
      <c r="G1" t="s">
        <v>72</v>
      </c>
      <c r="H1" t="s">
        <v>73</v>
      </c>
      <c r="I1" t="s">
        <v>75</v>
      </c>
      <c r="J1" t="s">
        <v>112</v>
      </c>
      <c r="K1" t="s">
        <v>74</v>
      </c>
      <c r="L1" t="s">
        <v>185</v>
      </c>
      <c r="M1" t="s">
        <v>182</v>
      </c>
      <c r="N1" t="s">
        <v>183</v>
      </c>
      <c r="O1" t="s">
        <v>184</v>
      </c>
    </row>
    <row r="2" spans="1:15">
      <c r="A2" t="s">
        <v>1</v>
      </c>
      <c r="B2">
        <v>0</v>
      </c>
      <c r="C2" t="s">
        <v>112</v>
      </c>
      <c r="D2">
        <v>1280</v>
      </c>
      <c r="E2">
        <v>800</v>
      </c>
      <c r="F2">
        <v>32</v>
      </c>
      <c r="G2" t="s">
        <v>2</v>
      </c>
      <c r="H2">
        <v>6495</v>
      </c>
      <c r="I2">
        <v>12</v>
      </c>
      <c r="J2">
        <v>16.899999999999999</v>
      </c>
      <c r="K2">
        <v>16.899999999999999</v>
      </c>
      <c r="L2">
        <v>0.83333333333333337</v>
      </c>
      <c r="M2">
        <v>7.9181246047624818E-2</v>
      </c>
      <c r="N2">
        <v>0.22788670461367352</v>
      </c>
      <c r="O2">
        <v>0.14870545856604872</v>
      </c>
    </row>
    <row r="3" spans="1:15">
      <c r="A3" t="s">
        <v>1</v>
      </c>
      <c r="B3">
        <v>0</v>
      </c>
      <c r="C3" t="s">
        <v>112</v>
      </c>
      <c r="D3">
        <v>1280</v>
      </c>
      <c r="E3">
        <v>800</v>
      </c>
      <c r="F3">
        <v>32</v>
      </c>
      <c r="G3" t="s">
        <v>2</v>
      </c>
      <c r="H3">
        <v>6459</v>
      </c>
      <c r="I3">
        <v>0.3</v>
      </c>
      <c r="J3">
        <v>0.4</v>
      </c>
      <c r="K3">
        <v>0.4</v>
      </c>
      <c r="L3">
        <v>0.03</v>
      </c>
      <c r="M3">
        <v>1.5228787452803376</v>
      </c>
      <c r="N3">
        <v>1.3979400086720377</v>
      </c>
      <c r="O3">
        <v>0.12493873660830013</v>
      </c>
    </row>
    <row r="4" spans="1:15">
      <c r="A4" t="s">
        <v>1</v>
      </c>
      <c r="B4">
        <v>0</v>
      </c>
      <c r="C4" t="s">
        <v>112</v>
      </c>
      <c r="D4">
        <v>1280</v>
      </c>
      <c r="E4">
        <v>800</v>
      </c>
      <c r="F4">
        <v>32</v>
      </c>
      <c r="G4" t="s">
        <v>2</v>
      </c>
      <c r="H4">
        <v>3740</v>
      </c>
      <c r="I4">
        <v>7</v>
      </c>
      <c r="J4">
        <v>6.4</v>
      </c>
      <c r="K4">
        <v>6.4</v>
      </c>
      <c r="L4">
        <v>0.7</v>
      </c>
      <c r="M4">
        <v>0.15490195998574319</v>
      </c>
      <c r="N4">
        <v>0.19382002601611284</v>
      </c>
      <c r="O4">
        <v>3.8918066030369625E-2</v>
      </c>
    </row>
    <row r="5" spans="1:15">
      <c r="A5" t="s">
        <v>1</v>
      </c>
      <c r="B5">
        <v>0</v>
      </c>
      <c r="C5" t="s">
        <v>112</v>
      </c>
      <c r="D5">
        <v>1280</v>
      </c>
      <c r="E5">
        <v>800</v>
      </c>
      <c r="F5">
        <v>32</v>
      </c>
      <c r="G5" t="s">
        <v>2</v>
      </c>
      <c r="H5">
        <v>4434</v>
      </c>
      <c r="I5">
        <v>15</v>
      </c>
      <c r="J5">
        <v>22.5</v>
      </c>
      <c r="K5">
        <v>22.5</v>
      </c>
      <c r="L5">
        <v>0.66666666666666663</v>
      </c>
      <c r="M5">
        <v>0.17609125905568124</v>
      </c>
      <c r="N5">
        <v>0.35218251811136247</v>
      </c>
      <c r="O5">
        <v>0.17609125905568127</v>
      </c>
    </row>
    <row r="6" spans="1:15">
      <c r="A6" t="s">
        <v>1</v>
      </c>
      <c r="B6">
        <v>0</v>
      </c>
      <c r="C6" t="s">
        <v>112</v>
      </c>
      <c r="D6">
        <v>1280</v>
      </c>
      <c r="E6">
        <v>800</v>
      </c>
      <c r="F6">
        <v>32</v>
      </c>
      <c r="G6" t="s">
        <v>2</v>
      </c>
      <c r="H6">
        <v>6120</v>
      </c>
      <c r="I6">
        <v>5</v>
      </c>
      <c r="J6">
        <v>4.9000000000000004</v>
      </c>
      <c r="K6">
        <v>4.9000000000000004</v>
      </c>
      <c r="L6">
        <v>0.5</v>
      </c>
      <c r="M6">
        <v>0.3010299956639812</v>
      </c>
      <c r="N6">
        <v>0.30980391997148626</v>
      </c>
      <c r="O6">
        <v>8.773924307505121E-3</v>
      </c>
    </row>
    <row r="7" spans="1:15">
      <c r="A7" t="s">
        <v>1</v>
      </c>
      <c r="B7">
        <v>0</v>
      </c>
      <c r="C7" t="s">
        <v>112</v>
      </c>
      <c r="D7">
        <v>1280</v>
      </c>
      <c r="E7">
        <v>800</v>
      </c>
      <c r="F7">
        <v>32</v>
      </c>
      <c r="G7" t="s">
        <v>2</v>
      </c>
      <c r="H7">
        <v>6535</v>
      </c>
      <c r="I7">
        <v>2</v>
      </c>
      <c r="J7">
        <v>0.9</v>
      </c>
      <c r="K7">
        <v>0.9</v>
      </c>
      <c r="L7">
        <v>0.2</v>
      </c>
      <c r="M7">
        <v>0.69897000433601886</v>
      </c>
      <c r="N7">
        <v>1.045757490560675</v>
      </c>
      <c r="O7">
        <v>0.34678748622465649</v>
      </c>
    </row>
    <row r="8" spans="1:15">
      <c r="A8" t="s">
        <v>1</v>
      </c>
      <c r="B8">
        <v>0</v>
      </c>
      <c r="C8" t="s">
        <v>112</v>
      </c>
      <c r="D8">
        <v>1280</v>
      </c>
      <c r="E8">
        <v>800</v>
      </c>
      <c r="F8">
        <v>32</v>
      </c>
      <c r="G8" t="s">
        <v>2</v>
      </c>
      <c r="H8">
        <v>3664</v>
      </c>
      <c r="I8">
        <v>20</v>
      </c>
      <c r="J8">
        <v>28.9</v>
      </c>
      <c r="K8">
        <v>28.9</v>
      </c>
      <c r="L8">
        <v>0.5</v>
      </c>
      <c r="M8">
        <v>0.3010299956639812</v>
      </c>
      <c r="N8">
        <v>0.46089784275654783</v>
      </c>
      <c r="O8">
        <v>0.15986784709256663</v>
      </c>
    </row>
    <row r="9" spans="1:15">
      <c r="A9" t="s">
        <v>1</v>
      </c>
      <c r="B9">
        <v>0</v>
      </c>
      <c r="C9" t="s">
        <v>112</v>
      </c>
      <c r="D9">
        <v>1280</v>
      </c>
      <c r="E9">
        <v>800</v>
      </c>
      <c r="F9">
        <v>32</v>
      </c>
      <c r="G9" t="s">
        <v>2</v>
      </c>
      <c r="H9">
        <v>4042</v>
      </c>
      <c r="I9">
        <v>21</v>
      </c>
      <c r="J9">
        <v>32.4</v>
      </c>
      <c r="K9">
        <v>32.4</v>
      </c>
      <c r="L9">
        <v>0.47619047619047616</v>
      </c>
      <c r="M9">
        <v>0.3222192947339193</v>
      </c>
      <c r="N9">
        <v>0.51054501020661214</v>
      </c>
      <c r="O9">
        <v>0.18832571547269283</v>
      </c>
    </row>
    <row r="10" spans="1:15">
      <c r="A10" t="s">
        <v>1</v>
      </c>
      <c r="B10">
        <v>0</v>
      </c>
      <c r="C10" t="s">
        <v>112</v>
      </c>
      <c r="D10">
        <v>1280</v>
      </c>
      <c r="E10">
        <v>800</v>
      </c>
      <c r="F10">
        <v>32</v>
      </c>
      <c r="G10" t="s">
        <v>2</v>
      </c>
      <c r="H10">
        <v>7507</v>
      </c>
      <c r="I10">
        <v>2</v>
      </c>
      <c r="J10">
        <v>2.5</v>
      </c>
      <c r="K10">
        <v>2.5</v>
      </c>
      <c r="L10">
        <v>0.2</v>
      </c>
      <c r="M10">
        <v>0.69897000433601886</v>
      </c>
      <c r="N10">
        <v>0.6020599913279624</v>
      </c>
      <c r="O10">
        <v>9.691001300805635E-2</v>
      </c>
    </row>
    <row r="11" spans="1:15">
      <c r="A11" t="s">
        <v>1</v>
      </c>
      <c r="B11">
        <v>0</v>
      </c>
      <c r="C11" t="s">
        <v>112</v>
      </c>
      <c r="D11">
        <v>1280</v>
      </c>
      <c r="E11">
        <v>800</v>
      </c>
      <c r="F11">
        <v>32</v>
      </c>
      <c r="G11" t="s">
        <v>2</v>
      </c>
      <c r="H11">
        <v>3156</v>
      </c>
      <c r="I11">
        <v>10</v>
      </c>
      <c r="J11">
        <v>12.1</v>
      </c>
      <c r="K11">
        <v>12.1</v>
      </c>
      <c r="L11">
        <v>1</v>
      </c>
      <c r="M11">
        <v>0</v>
      </c>
      <c r="N11">
        <v>8.2785370316450071E-2</v>
      </c>
      <c r="O11">
        <v>8.2785370316450071E-2</v>
      </c>
    </row>
    <row r="12" spans="1:15">
      <c r="A12" t="s">
        <v>1</v>
      </c>
      <c r="B12">
        <v>0</v>
      </c>
      <c r="C12" t="s">
        <v>112</v>
      </c>
      <c r="D12">
        <v>1280</v>
      </c>
      <c r="E12">
        <v>800</v>
      </c>
      <c r="F12">
        <v>32</v>
      </c>
      <c r="G12" t="s">
        <v>2</v>
      </c>
      <c r="H12">
        <v>1865</v>
      </c>
      <c r="I12">
        <v>8</v>
      </c>
      <c r="J12">
        <v>8.1</v>
      </c>
      <c r="K12">
        <v>8.1</v>
      </c>
      <c r="L12">
        <v>0.8</v>
      </c>
      <c r="M12">
        <v>9.691001300805642E-2</v>
      </c>
      <c r="N12">
        <v>9.15149811213503E-2</v>
      </c>
      <c r="O12">
        <v>5.3950318867061059E-3</v>
      </c>
    </row>
    <row r="13" spans="1:15">
      <c r="A13" t="s">
        <v>1</v>
      </c>
      <c r="B13">
        <v>0</v>
      </c>
      <c r="C13" t="s">
        <v>112</v>
      </c>
      <c r="D13">
        <v>1280</v>
      </c>
      <c r="E13">
        <v>800</v>
      </c>
      <c r="F13">
        <v>32</v>
      </c>
      <c r="G13" t="s">
        <v>2</v>
      </c>
      <c r="H13">
        <v>1790</v>
      </c>
      <c r="I13">
        <v>4</v>
      </c>
      <c r="J13">
        <v>3.6</v>
      </c>
      <c r="K13">
        <v>3.6</v>
      </c>
      <c r="L13">
        <v>0.4</v>
      </c>
      <c r="M13">
        <v>0.3979400086720376</v>
      </c>
      <c r="N13">
        <v>0.44369749923271273</v>
      </c>
      <c r="O13">
        <v>4.5757490560675129E-2</v>
      </c>
    </row>
    <row r="14" spans="1:15">
      <c r="A14" t="s">
        <v>1</v>
      </c>
      <c r="B14">
        <v>0</v>
      </c>
      <c r="C14" t="s">
        <v>112</v>
      </c>
      <c r="D14">
        <v>1280</v>
      </c>
      <c r="E14">
        <v>800</v>
      </c>
      <c r="F14">
        <v>32</v>
      </c>
      <c r="G14" t="s">
        <v>2</v>
      </c>
      <c r="H14">
        <v>1546</v>
      </c>
      <c r="I14">
        <v>3</v>
      </c>
      <c r="J14">
        <v>1.6</v>
      </c>
      <c r="K14">
        <v>1.6</v>
      </c>
      <c r="L14">
        <v>0.3</v>
      </c>
      <c r="M14">
        <v>0.52287874528033762</v>
      </c>
      <c r="N14">
        <v>0.79588001734407521</v>
      </c>
      <c r="O14">
        <v>0.27300127206373759</v>
      </c>
    </row>
    <row r="15" spans="1:15">
      <c r="A15" t="s">
        <v>1</v>
      </c>
      <c r="B15">
        <v>0</v>
      </c>
      <c r="C15" t="s">
        <v>112</v>
      </c>
      <c r="D15">
        <v>1280</v>
      </c>
      <c r="E15">
        <v>800</v>
      </c>
      <c r="F15">
        <v>32</v>
      </c>
      <c r="G15" t="s">
        <v>2</v>
      </c>
      <c r="H15">
        <v>2839</v>
      </c>
      <c r="I15">
        <v>13</v>
      </c>
      <c r="J15">
        <v>19.600000000000001</v>
      </c>
      <c r="K15">
        <v>19.600000000000001</v>
      </c>
      <c r="L15">
        <v>0.76923076923076927</v>
      </c>
      <c r="M15">
        <v>0.11394335230683671</v>
      </c>
      <c r="N15">
        <v>0.29225607135647602</v>
      </c>
      <c r="O15">
        <v>0.17831271904963927</v>
      </c>
    </row>
    <row r="16" spans="1:15">
      <c r="A16" t="s">
        <v>1</v>
      </c>
      <c r="B16">
        <v>0</v>
      </c>
      <c r="C16" t="s">
        <v>112</v>
      </c>
      <c r="D16">
        <v>1280</v>
      </c>
      <c r="E16">
        <v>800</v>
      </c>
      <c r="F16">
        <v>32</v>
      </c>
      <c r="G16" t="s">
        <v>2</v>
      </c>
      <c r="H16">
        <v>1872</v>
      </c>
      <c r="I16">
        <v>16</v>
      </c>
      <c r="J16">
        <v>25.6</v>
      </c>
      <c r="K16">
        <v>25.6</v>
      </c>
      <c r="L16">
        <v>0.625</v>
      </c>
      <c r="M16">
        <v>0.20411998265592479</v>
      </c>
      <c r="N16">
        <v>0.40823996531184958</v>
      </c>
      <c r="O16">
        <v>0.20411998265592479</v>
      </c>
    </row>
    <row r="17" spans="1:15">
      <c r="A17" t="s">
        <v>1</v>
      </c>
      <c r="B17">
        <v>0</v>
      </c>
      <c r="C17" t="s">
        <v>112</v>
      </c>
      <c r="D17">
        <v>1280</v>
      </c>
      <c r="E17">
        <v>800</v>
      </c>
      <c r="F17">
        <v>32</v>
      </c>
      <c r="G17" t="s">
        <v>2</v>
      </c>
      <c r="H17">
        <v>1827</v>
      </c>
      <c r="I17">
        <v>14</v>
      </c>
      <c r="J17">
        <v>14.4</v>
      </c>
      <c r="K17">
        <v>14.4</v>
      </c>
      <c r="L17">
        <v>0.7142857142857143</v>
      </c>
      <c r="M17">
        <v>0.14612803567823801</v>
      </c>
      <c r="N17">
        <v>0.15836249209524964</v>
      </c>
      <c r="O17">
        <v>1.2234456417011652E-2</v>
      </c>
    </row>
    <row r="18" spans="1:15">
      <c r="A18" t="s">
        <v>3</v>
      </c>
      <c r="B18">
        <v>0</v>
      </c>
      <c r="C18" t="s">
        <v>112</v>
      </c>
      <c r="D18">
        <v>1600</v>
      </c>
      <c r="E18">
        <v>900</v>
      </c>
      <c r="F18">
        <v>24</v>
      </c>
      <c r="G18" t="s">
        <v>4</v>
      </c>
      <c r="H18">
        <v>2058</v>
      </c>
      <c r="I18">
        <v>15</v>
      </c>
      <c r="J18">
        <v>16.899999999999999</v>
      </c>
      <c r="K18">
        <v>16.899999999999999</v>
      </c>
      <c r="L18">
        <v>0.66666666666666663</v>
      </c>
      <c r="M18">
        <v>0.17609125905568124</v>
      </c>
      <c r="N18">
        <v>0.22788670461367352</v>
      </c>
      <c r="O18">
        <v>5.1795445557992259E-2</v>
      </c>
    </row>
    <row r="19" spans="1:15">
      <c r="A19" t="s">
        <v>3</v>
      </c>
      <c r="B19">
        <v>0</v>
      </c>
      <c r="C19" t="s">
        <v>112</v>
      </c>
      <c r="D19">
        <v>1600</v>
      </c>
      <c r="E19">
        <v>900</v>
      </c>
      <c r="F19">
        <v>24</v>
      </c>
      <c r="G19" t="s">
        <v>4</v>
      </c>
      <c r="H19">
        <v>1518</v>
      </c>
      <c r="I19">
        <v>5</v>
      </c>
      <c r="J19">
        <v>3.6</v>
      </c>
      <c r="K19">
        <v>3.6</v>
      </c>
      <c r="L19">
        <v>0.5</v>
      </c>
      <c r="M19">
        <v>0.3010299956639812</v>
      </c>
      <c r="N19">
        <v>0.44369749923271273</v>
      </c>
      <c r="O19">
        <v>0.14266750356873154</v>
      </c>
    </row>
    <row r="20" spans="1:15">
      <c r="A20" t="s">
        <v>3</v>
      </c>
      <c r="B20">
        <v>0</v>
      </c>
      <c r="C20" t="s">
        <v>112</v>
      </c>
      <c r="D20">
        <v>1600</v>
      </c>
      <c r="E20">
        <v>900</v>
      </c>
      <c r="F20">
        <v>24</v>
      </c>
      <c r="G20" t="s">
        <v>4</v>
      </c>
      <c r="H20">
        <v>3550</v>
      </c>
      <c r="I20">
        <v>16</v>
      </c>
      <c r="J20">
        <v>14.4</v>
      </c>
      <c r="K20">
        <v>14.4</v>
      </c>
      <c r="L20">
        <v>0.625</v>
      </c>
      <c r="M20">
        <v>0.20411998265592479</v>
      </c>
      <c r="N20">
        <v>0.15836249209524964</v>
      </c>
      <c r="O20">
        <v>4.5757490560675129E-2</v>
      </c>
    </row>
    <row r="21" spans="1:15">
      <c r="A21" t="s">
        <v>3</v>
      </c>
      <c r="B21">
        <v>0</v>
      </c>
      <c r="C21" t="s">
        <v>112</v>
      </c>
      <c r="D21">
        <v>1600</v>
      </c>
      <c r="E21">
        <v>900</v>
      </c>
      <c r="F21">
        <v>24</v>
      </c>
      <c r="G21" t="s">
        <v>4</v>
      </c>
      <c r="H21">
        <v>2238</v>
      </c>
      <c r="I21">
        <v>20</v>
      </c>
      <c r="J21">
        <v>25.6</v>
      </c>
      <c r="K21">
        <v>25.6</v>
      </c>
      <c r="L21">
        <v>0.5</v>
      </c>
      <c r="M21">
        <v>0.3010299956639812</v>
      </c>
      <c r="N21">
        <v>0.40823996531184958</v>
      </c>
      <c r="O21">
        <v>0.10720996964786839</v>
      </c>
    </row>
    <row r="22" spans="1:15">
      <c r="A22" t="s">
        <v>3</v>
      </c>
      <c r="B22">
        <v>0</v>
      </c>
      <c r="C22" t="s">
        <v>112</v>
      </c>
      <c r="D22">
        <v>1600</v>
      </c>
      <c r="E22">
        <v>900</v>
      </c>
      <c r="F22">
        <v>24</v>
      </c>
      <c r="G22" t="s">
        <v>4</v>
      </c>
      <c r="H22">
        <v>3230</v>
      </c>
      <c r="I22">
        <v>3</v>
      </c>
      <c r="J22">
        <v>0.4</v>
      </c>
      <c r="K22">
        <v>0.4</v>
      </c>
      <c r="L22">
        <v>0.3</v>
      </c>
      <c r="M22">
        <v>0.52287874528033762</v>
      </c>
      <c r="N22">
        <v>1.3979400086720377</v>
      </c>
      <c r="O22">
        <v>0.87506126339169987</v>
      </c>
    </row>
    <row r="23" spans="1:15">
      <c r="A23" t="s">
        <v>3</v>
      </c>
      <c r="B23">
        <v>0</v>
      </c>
      <c r="C23" t="s">
        <v>112</v>
      </c>
      <c r="D23">
        <v>1600</v>
      </c>
      <c r="E23">
        <v>900</v>
      </c>
      <c r="F23">
        <v>24</v>
      </c>
      <c r="G23" t="s">
        <v>4</v>
      </c>
      <c r="H23">
        <v>4398</v>
      </c>
      <c r="I23">
        <v>25</v>
      </c>
      <c r="J23">
        <v>32.4</v>
      </c>
      <c r="K23">
        <v>32.4</v>
      </c>
      <c r="L23">
        <v>0.4</v>
      </c>
      <c r="M23">
        <v>0.3979400086720376</v>
      </c>
      <c r="N23">
        <v>0.51054501020661214</v>
      </c>
      <c r="O23">
        <v>0.11260500153457453</v>
      </c>
    </row>
    <row r="24" spans="1:15">
      <c r="A24" t="s">
        <v>3</v>
      </c>
      <c r="B24">
        <v>0</v>
      </c>
      <c r="C24" t="s">
        <v>112</v>
      </c>
      <c r="D24">
        <v>1600</v>
      </c>
      <c r="E24">
        <v>900</v>
      </c>
      <c r="F24">
        <v>24</v>
      </c>
      <c r="G24" t="s">
        <v>4</v>
      </c>
      <c r="H24">
        <v>1999</v>
      </c>
      <c r="I24">
        <v>4</v>
      </c>
      <c r="J24">
        <v>0.9</v>
      </c>
      <c r="K24">
        <v>0.9</v>
      </c>
      <c r="L24">
        <v>0.4</v>
      </c>
      <c r="M24">
        <v>0.3979400086720376</v>
      </c>
      <c r="N24">
        <v>1.045757490560675</v>
      </c>
      <c r="O24">
        <v>0.64781748188863764</v>
      </c>
    </row>
    <row r="25" spans="1:15">
      <c r="A25" t="s">
        <v>3</v>
      </c>
      <c r="B25">
        <v>0</v>
      </c>
      <c r="C25" t="s">
        <v>112</v>
      </c>
      <c r="D25">
        <v>1600</v>
      </c>
      <c r="E25">
        <v>900</v>
      </c>
      <c r="F25">
        <v>24</v>
      </c>
      <c r="G25" t="s">
        <v>4</v>
      </c>
      <c r="H25">
        <v>2286</v>
      </c>
      <c r="I25">
        <v>8</v>
      </c>
      <c r="J25">
        <v>4.9000000000000004</v>
      </c>
      <c r="K25">
        <v>4.9000000000000004</v>
      </c>
      <c r="L25">
        <v>0.8</v>
      </c>
      <c r="M25">
        <v>9.691001300805642E-2</v>
      </c>
      <c r="N25">
        <v>0.30980391997148626</v>
      </c>
      <c r="O25">
        <v>0.21289390696342991</v>
      </c>
    </row>
    <row r="26" spans="1:15">
      <c r="A26" t="s">
        <v>3</v>
      </c>
      <c r="B26">
        <v>0</v>
      </c>
      <c r="C26" t="s">
        <v>112</v>
      </c>
      <c r="D26">
        <v>1600</v>
      </c>
      <c r="E26">
        <v>900</v>
      </c>
      <c r="F26">
        <v>24</v>
      </c>
      <c r="G26" t="s">
        <v>4</v>
      </c>
      <c r="H26">
        <v>5519</v>
      </c>
      <c r="I26">
        <v>24</v>
      </c>
      <c r="J26">
        <v>28.9</v>
      </c>
      <c r="K26">
        <v>28.9</v>
      </c>
      <c r="L26">
        <v>0.41666666666666669</v>
      </c>
      <c r="M26">
        <v>0.38021124171160603</v>
      </c>
      <c r="N26">
        <v>0.46089784275654783</v>
      </c>
      <c r="O26">
        <v>8.0686601044941797E-2</v>
      </c>
    </row>
    <row r="27" spans="1:15">
      <c r="A27" t="s">
        <v>3</v>
      </c>
      <c r="B27">
        <v>0</v>
      </c>
      <c r="C27" t="s">
        <v>112</v>
      </c>
      <c r="D27">
        <v>1600</v>
      </c>
      <c r="E27">
        <v>900</v>
      </c>
      <c r="F27">
        <v>24</v>
      </c>
      <c r="G27" t="s">
        <v>4</v>
      </c>
      <c r="H27">
        <v>4191</v>
      </c>
      <c r="I27">
        <v>11</v>
      </c>
      <c r="J27">
        <v>12.1</v>
      </c>
      <c r="K27">
        <v>12.1</v>
      </c>
      <c r="L27">
        <v>0.90909090909090906</v>
      </c>
      <c r="M27">
        <v>4.1392685158225077E-2</v>
      </c>
      <c r="N27">
        <v>8.2785370316450071E-2</v>
      </c>
      <c r="O27">
        <v>4.1392685158225015E-2</v>
      </c>
    </row>
    <row r="28" spans="1:15">
      <c r="A28" t="s">
        <v>3</v>
      </c>
      <c r="B28">
        <v>0</v>
      </c>
      <c r="C28" t="s">
        <v>112</v>
      </c>
      <c r="D28">
        <v>1600</v>
      </c>
      <c r="E28">
        <v>900</v>
      </c>
      <c r="F28">
        <v>24</v>
      </c>
      <c r="G28" t="s">
        <v>4</v>
      </c>
      <c r="H28">
        <v>1518</v>
      </c>
      <c r="I28">
        <v>14</v>
      </c>
      <c r="J28">
        <v>19.600000000000001</v>
      </c>
      <c r="K28">
        <v>19.600000000000001</v>
      </c>
      <c r="L28">
        <v>0.7142857142857143</v>
      </c>
      <c r="M28">
        <v>0.14612803567823801</v>
      </c>
      <c r="N28">
        <v>0.29225607135647602</v>
      </c>
      <c r="O28">
        <v>0.14612803567823801</v>
      </c>
    </row>
    <row r="29" spans="1:15">
      <c r="A29" t="s">
        <v>3</v>
      </c>
      <c r="B29">
        <v>0</v>
      </c>
      <c r="C29" t="s">
        <v>112</v>
      </c>
      <c r="D29">
        <v>1600</v>
      </c>
      <c r="E29">
        <v>900</v>
      </c>
      <c r="F29">
        <v>24</v>
      </c>
      <c r="G29" t="s">
        <v>4</v>
      </c>
      <c r="H29">
        <v>2559</v>
      </c>
      <c r="I29">
        <v>17</v>
      </c>
      <c r="J29">
        <v>22.5</v>
      </c>
      <c r="K29">
        <v>22.5</v>
      </c>
      <c r="L29">
        <v>0.58823529411764708</v>
      </c>
      <c r="M29">
        <v>0.23044892137827391</v>
      </c>
      <c r="N29">
        <v>0.35218251811136247</v>
      </c>
      <c r="O29">
        <v>0.12173359673308862</v>
      </c>
    </row>
    <row r="30" spans="1:15">
      <c r="A30" t="s">
        <v>3</v>
      </c>
      <c r="B30">
        <v>0</v>
      </c>
      <c r="C30" t="s">
        <v>112</v>
      </c>
      <c r="D30">
        <v>1600</v>
      </c>
      <c r="E30">
        <v>900</v>
      </c>
      <c r="F30">
        <v>24</v>
      </c>
      <c r="G30" t="s">
        <v>4</v>
      </c>
      <c r="H30">
        <v>1967</v>
      </c>
      <c r="I30">
        <v>5</v>
      </c>
      <c r="J30">
        <v>2.5</v>
      </c>
      <c r="K30">
        <v>2.5</v>
      </c>
      <c r="L30">
        <v>0.5</v>
      </c>
      <c r="M30">
        <v>0.3010299956639812</v>
      </c>
      <c r="N30">
        <v>0.6020599913279624</v>
      </c>
      <c r="O30">
        <v>0.3010299956639812</v>
      </c>
    </row>
    <row r="31" spans="1:15">
      <c r="A31" t="s">
        <v>3</v>
      </c>
      <c r="B31">
        <v>0</v>
      </c>
      <c r="C31" t="s">
        <v>112</v>
      </c>
      <c r="D31">
        <v>1600</v>
      </c>
      <c r="E31">
        <v>900</v>
      </c>
      <c r="F31">
        <v>24</v>
      </c>
      <c r="G31" t="s">
        <v>4</v>
      </c>
      <c r="H31">
        <v>2111</v>
      </c>
      <c r="I31">
        <v>8</v>
      </c>
      <c r="J31">
        <v>8.1</v>
      </c>
      <c r="K31">
        <v>8.1</v>
      </c>
      <c r="L31">
        <v>0.8</v>
      </c>
      <c r="M31">
        <v>9.691001300805642E-2</v>
      </c>
      <c r="N31">
        <v>9.15149811213503E-2</v>
      </c>
      <c r="O31">
        <v>5.3950318867061059E-3</v>
      </c>
    </row>
    <row r="32" spans="1:15">
      <c r="A32" t="s">
        <v>3</v>
      </c>
      <c r="B32">
        <v>0</v>
      </c>
      <c r="C32" t="s">
        <v>112</v>
      </c>
      <c r="D32">
        <v>1600</v>
      </c>
      <c r="E32">
        <v>900</v>
      </c>
      <c r="F32">
        <v>24</v>
      </c>
      <c r="G32" t="s">
        <v>4</v>
      </c>
      <c r="H32">
        <v>6303</v>
      </c>
      <c r="I32">
        <v>7</v>
      </c>
      <c r="J32">
        <v>6.4</v>
      </c>
      <c r="K32">
        <v>6.4</v>
      </c>
      <c r="L32">
        <v>0.7</v>
      </c>
      <c r="M32">
        <v>0.15490195998574319</v>
      </c>
      <c r="N32">
        <v>0.19382002601611284</v>
      </c>
      <c r="O32">
        <v>3.8918066030369625E-2</v>
      </c>
    </row>
    <row r="33" spans="1:15">
      <c r="A33" t="s">
        <v>3</v>
      </c>
      <c r="B33">
        <v>0</v>
      </c>
      <c r="C33" t="s">
        <v>112</v>
      </c>
      <c r="D33">
        <v>1600</v>
      </c>
      <c r="E33">
        <v>900</v>
      </c>
      <c r="F33">
        <v>24</v>
      </c>
      <c r="G33" t="s">
        <v>4</v>
      </c>
      <c r="H33">
        <v>2446</v>
      </c>
      <c r="I33">
        <v>3</v>
      </c>
      <c r="J33">
        <v>1.6</v>
      </c>
      <c r="K33">
        <v>1.6</v>
      </c>
      <c r="L33">
        <v>0.3</v>
      </c>
      <c r="M33">
        <v>0.52287874528033762</v>
      </c>
      <c r="N33">
        <v>0.79588001734407521</v>
      </c>
      <c r="O33">
        <v>0.27300127206373759</v>
      </c>
    </row>
    <row r="34" spans="1:15">
      <c r="A34" t="s">
        <v>5</v>
      </c>
      <c r="B34">
        <v>0</v>
      </c>
      <c r="C34" t="s">
        <v>112</v>
      </c>
      <c r="D34">
        <v>2112</v>
      </c>
      <c r="E34">
        <v>1188</v>
      </c>
      <c r="F34">
        <v>24</v>
      </c>
      <c r="G34" t="s">
        <v>6</v>
      </c>
      <c r="H34">
        <v>4469</v>
      </c>
      <c r="I34">
        <v>12</v>
      </c>
      <c r="J34">
        <v>16.899999999999999</v>
      </c>
      <c r="K34">
        <v>16.899999999999999</v>
      </c>
      <c r="L34">
        <v>0.83333333333333337</v>
      </c>
      <c r="M34">
        <v>7.9181246047624818E-2</v>
      </c>
      <c r="N34">
        <v>0.22788670461367352</v>
      </c>
      <c r="O34">
        <v>0.14870545856604872</v>
      </c>
    </row>
    <row r="35" spans="1:15">
      <c r="A35" t="s">
        <v>5</v>
      </c>
      <c r="B35">
        <v>0</v>
      </c>
      <c r="C35" t="s">
        <v>112</v>
      </c>
      <c r="D35">
        <v>2112</v>
      </c>
      <c r="E35">
        <v>1188</v>
      </c>
      <c r="F35">
        <v>24</v>
      </c>
      <c r="G35" t="s">
        <v>6</v>
      </c>
      <c r="H35">
        <v>2917</v>
      </c>
      <c r="I35">
        <v>14</v>
      </c>
      <c r="J35">
        <v>32.4</v>
      </c>
      <c r="K35">
        <v>32.4</v>
      </c>
      <c r="L35">
        <v>0.7142857142857143</v>
      </c>
      <c r="M35">
        <v>0.14612803567823801</v>
      </c>
      <c r="N35">
        <v>0.51054501020661214</v>
      </c>
      <c r="O35">
        <v>0.36441697452837413</v>
      </c>
    </row>
    <row r="36" spans="1:15">
      <c r="A36" t="s">
        <v>5</v>
      </c>
      <c r="B36">
        <v>0</v>
      </c>
      <c r="C36" t="s">
        <v>112</v>
      </c>
      <c r="D36">
        <v>2112</v>
      </c>
      <c r="E36">
        <v>1188</v>
      </c>
      <c r="F36">
        <v>24</v>
      </c>
      <c r="G36" t="s">
        <v>6</v>
      </c>
      <c r="H36">
        <v>3574</v>
      </c>
      <c r="I36">
        <v>14</v>
      </c>
      <c r="J36">
        <v>25.6</v>
      </c>
      <c r="K36">
        <v>25.6</v>
      </c>
      <c r="L36">
        <v>0.7142857142857143</v>
      </c>
      <c r="M36">
        <v>0.14612803567823801</v>
      </c>
      <c r="N36">
        <v>0.40823996531184958</v>
      </c>
      <c r="O36">
        <v>0.26211192963361157</v>
      </c>
    </row>
    <row r="37" spans="1:15">
      <c r="A37" t="s">
        <v>5</v>
      </c>
      <c r="B37">
        <v>0</v>
      </c>
      <c r="C37" t="s">
        <v>112</v>
      </c>
      <c r="D37">
        <v>2112</v>
      </c>
      <c r="E37">
        <v>1188</v>
      </c>
      <c r="F37">
        <v>24</v>
      </c>
      <c r="G37" t="s">
        <v>6</v>
      </c>
      <c r="H37">
        <v>2614</v>
      </c>
      <c r="I37">
        <v>6</v>
      </c>
      <c r="J37">
        <v>4.9000000000000004</v>
      </c>
      <c r="K37">
        <v>4.9000000000000004</v>
      </c>
      <c r="L37">
        <v>0.6</v>
      </c>
      <c r="M37">
        <v>0.22184874961635639</v>
      </c>
      <c r="N37">
        <v>0.30980391997148626</v>
      </c>
      <c r="O37">
        <v>8.7955170355129925E-2</v>
      </c>
    </row>
    <row r="38" spans="1:15">
      <c r="A38" t="s">
        <v>5</v>
      </c>
      <c r="B38">
        <v>0</v>
      </c>
      <c r="C38" t="s">
        <v>112</v>
      </c>
      <c r="D38">
        <v>2112</v>
      </c>
      <c r="E38">
        <v>1188</v>
      </c>
      <c r="F38">
        <v>24</v>
      </c>
      <c r="G38" t="s">
        <v>6</v>
      </c>
      <c r="H38">
        <v>3190</v>
      </c>
      <c r="I38">
        <v>12</v>
      </c>
      <c r="J38">
        <v>19.600000000000001</v>
      </c>
      <c r="K38">
        <v>19.600000000000001</v>
      </c>
      <c r="L38">
        <v>0.83333333333333337</v>
      </c>
      <c r="M38">
        <v>7.9181246047624818E-2</v>
      </c>
      <c r="N38">
        <v>0.29225607135647602</v>
      </c>
      <c r="O38">
        <v>0.21307482530885122</v>
      </c>
    </row>
    <row r="39" spans="1:15">
      <c r="A39" t="s">
        <v>5</v>
      </c>
      <c r="B39">
        <v>0</v>
      </c>
      <c r="C39" t="s">
        <v>112</v>
      </c>
      <c r="D39">
        <v>2112</v>
      </c>
      <c r="E39">
        <v>1188</v>
      </c>
      <c r="F39">
        <v>24</v>
      </c>
      <c r="G39" t="s">
        <v>6</v>
      </c>
      <c r="H39">
        <v>3254</v>
      </c>
      <c r="I39">
        <v>10</v>
      </c>
      <c r="J39">
        <v>12.1</v>
      </c>
      <c r="K39">
        <v>12.1</v>
      </c>
      <c r="L39">
        <v>1</v>
      </c>
      <c r="M39">
        <v>0</v>
      </c>
      <c r="N39">
        <v>8.2785370316450071E-2</v>
      </c>
      <c r="O39">
        <v>8.2785370316450071E-2</v>
      </c>
    </row>
    <row r="40" spans="1:15">
      <c r="A40" t="s">
        <v>5</v>
      </c>
      <c r="B40">
        <v>0</v>
      </c>
      <c r="C40" t="s">
        <v>112</v>
      </c>
      <c r="D40">
        <v>2112</v>
      </c>
      <c r="E40">
        <v>1188</v>
      </c>
      <c r="F40">
        <v>24</v>
      </c>
      <c r="G40" t="s">
        <v>6</v>
      </c>
      <c r="H40">
        <v>1702</v>
      </c>
      <c r="I40">
        <v>1</v>
      </c>
      <c r="J40">
        <v>0.4</v>
      </c>
      <c r="K40">
        <v>0.4</v>
      </c>
      <c r="L40">
        <v>0.1</v>
      </c>
      <c r="M40">
        <v>1</v>
      </c>
      <c r="N40">
        <v>1.3979400086720377</v>
      </c>
      <c r="O40">
        <v>0.39794000867203749</v>
      </c>
    </row>
    <row r="41" spans="1:15">
      <c r="A41" t="s">
        <v>5</v>
      </c>
      <c r="B41">
        <v>0</v>
      </c>
      <c r="C41" t="s">
        <v>112</v>
      </c>
      <c r="D41">
        <v>2112</v>
      </c>
      <c r="E41">
        <v>1188</v>
      </c>
      <c r="F41">
        <v>24</v>
      </c>
      <c r="G41" t="s">
        <v>6</v>
      </c>
      <c r="H41">
        <v>2806</v>
      </c>
      <c r="I41">
        <v>14</v>
      </c>
      <c r="J41">
        <v>28.9</v>
      </c>
      <c r="K41">
        <v>28.9</v>
      </c>
      <c r="L41">
        <v>0.7142857142857143</v>
      </c>
      <c r="M41">
        <v>0.14612803567823801</v>
      </c>
      <c r="N41">
        <v>0.46089784275654783</v>
      </c>
      <c r="O41">
        <v>0.31476980707830982</v>
      </c>
    </row>
    <row r="42" spans="1:15">
      <c r="A42" t="s">
        <v>5</v>
      </c>
      <c r="B42">
        <v>0</v>
      </c>
      <c r="C42" t="s">
        <v>112</v>
      </c>
      <c r="D42">
        <v>2112</v>
      </c>
      <c r="E42">
        <v>1188</v>
      </c>
      <c r="F42">
        <v>24</v>
      </c>
      <c r="G42" t="s">
        <v>6</v>
      </c>
      <c r="H42">
        <v>1917</v>
      </c>
      <c r="I42">
        <v>8</v>
      </c>
      <c r="J42">
        <v>8.1</v>
      </c>
      <c r="K42">
        <v>8.1</v>
      </c>
      <c r="L42">
        <v>0.8</v>
      </c>
      <c r="M42">
        <v>9.691001300805642E-2</v>
      </c>
      <c r="N42">
        <v>9.15149811213503E-2</v>
      </c>
      <c r="O42">
        <v>5.3950318867061059E-3</v>
      </c>
    </row>
    <row r="43" spans="1:15">
      <c r="A43" t="s">
        <v>5</v>
      </c>
      <c r="B43">
        <v>0</v>
      </c>
      <c r="C43" t="s">
        <v>112</v>
      </c>
      <c r="D43">
        <v>2112</v>
      </c>
      <c r="E43">
        <v>1188</v>
      </c>
      <c r="F43">
        <v>24</v>
      </c>
      <c r="G43" t="s">
        <v>6</v>
      </c>
      <c r="H43">
        <v>2173</v>
      </c>
      <c r="I43">
        <v>3</v>
      </c>
      <c r="J43">
        <v>1.6</v>
      </c>
      <c r="K43">
        <v>1.6</v>
      </c>
      <c r="L43">
        <v>0.3</v>
      </c>
      <c r="M43">
        <v>0.52287874528033762</v>
      </c>
      <c r="N43">
        <v>0.79588001734407521</v>
      </c>
      <c r="O43">
        <v>0.27300127206373759</v>
      </c>
    </row>
    <row r="44" spans="1:15">
      <c r="A44" t="s">
        <v>5</v>
      </c>
      <c r="B44">
        <v>0</v>
      </c>
      <c r="C44" t="s">
        <v>112</v>
      </c>
      <c r="D44">
        <v>2112</v>
      </c>
      <c r="E44">
        <v>1188</v>
      </c>
      <c r="F44">
        <v>24</v>
      </c>
      <c r="G44" t="s">
        <v>6</v>
      </c>
      <c r="H44">
        <v>2422</v>
      </c>
      <c r="I44">
        <v>12</v>
      </c>
      <c r="J44">
        <v>22.5</v>
      </c>
      <c r="K44">
        <v>22.5</v>
      </c>
      <c r="L44">
        <v>0.83333333333333337</v>
      </c>
      <c r="M44">
        <v>7.9181246047624818E-2</v>
      </c>
      <c r="N44">
        <v>0.35218251811136247</v>
      </c>
      <c r="O44">
        <v>0.2730012720637377</v>
      </c>
    </row>
    <row r="45" spans="1:15">
      <c r="A45" t="s">
        <v>5</v>
      </c>
      <c r="B45">
        <v>0</v>
      </c>
      <c r="C45" t="s">
        <v>112</v>
      </c>
      <c r="D45">
        <v>2112</v>
      </c>
      <c r="E45">
        <v>1188</v>
      </c>
      <c r="F45">
        <v>24</v>
      </c>
      <c r="G45" t="s">
        <v>6</v>
      </c>
      <c r="H45">
        <v>2421</v>
      </c>
      <c r="I45">
        <v>8</v>
      </c>
      <c r="J45">
        <v>6.4</v>
      </c>
      <c r="K45">
        <v>6.4</v>
      </c>
      <c r="L45">
        <v>0.8</v>
      </c>
      <c r="M45">
        <v>9.691001300805642E-2</v>
      </c>
      <c r="N45">
        <v>0.19382002601611284</v>
      </c>
      <c r="O45">
        <v>9.691001300805642E-2</v>
      </c>
    </row>
    <row r="46" spans="1:15">
      <c r="A46" t="s">
        <v>5</v>
      </c>
      <c r="B46">
        <v>0</v>
      </c>
      <c r="C46" t="s">
        <v>112</v>
      </c>
      <c r="D46">
        <v>2112</v>
      </c>
      <c r="E46">
        <v>1188</v>
      </c>
      <c r="F46">
        <v>24</v>
      </c>
      <c r="G46" t="s">
        <v>6</v>
      </c>
      <c r="H46">
        <v>1789</v>
      </c>
      <c r="I46">
        <v>10</v>
      </c>
      <c r="J46">
        <v>14.4</v>
      </c>
      <c r="K46">
        <v>14.4</v>
      </c>
      <c r="L46">
        <v>1</v>
      </c>
      <c r="M46">
        <v>0</v>
      </c>
      <c r="N46">
        <v>0.15836249209524964</v>
      </c>
      <c r="O46">
        <v>0.15836249209524966</v>
      </c>
    </row>
    <row r="47" spans="1:15">
      <c r="A47" t="s">
        <v>5</v>
      </c>
      <c r="B47">
        <v>0</v>
      </c>
      <c r="C47" t="s">
        <v>112</v>
      </c>
      <c r="D47">
        <v>2112</v>
      </c>
      <c r="E47">
        <v>1188</v>
      </c>
      <c r="F47">
        <v>24</v>
      </c>
      <c r="G47" t="s">
        <v>6</v>
      </c>
      <c r="H47">
        <v>2112</v>
      </c>
      <c r="I47">
        <v>6</v>
      </c>
      <c r="J47">
        <v>2.5</v>
      </c>
      <c r="K47">
        <v>2.5</v>
      </c>
      <c r="L47">
        <v>0.6</v>
      </c>
      <c r="M47">
        <v>0.22184874961635639</v>
      </c>
      <c r="N47">
        <v>0.6020599913279624</v>
      </c>
      <c r="O47">
        <v>0.38021124171160603</v>
      </c>
    </row>
    <row r="48" spans="1:15">
      <c r="A48" t="s">
        <v>5</v>
      </c>
      <c r="B48">
        <v>0</v>
      </c>
      <c r="C48" t="s">
        <v>112</v>
      </c>
      <c r="D48">
        <v>2112</v>
      </c>
      <c r="E48">
        <v>1188</v>
      </c>
      <c r="F48">
        <v>24</v>
      </c>
      <c r="G48" t="s">
        <v>6</v>
      </c>
      <c r="H48">
        <v>2038</v>
      </c>
      <c r="I48">
        <v>2</v>
      </c>
      <c r="J48">
        <v>0.9</v>
      </c>
      <c r="K48">
        <v>0.9</v>
      </c>
      <c r="L48">
        <v>0.2</v>
      </c>
      <c r="M48">
        <v>0.69897000433601886</v>
      </c>
      <c r="N48">
        <v>1.045757490560675</v>
      </c>
      <c r="O48">
        <v>0.34678748622465649</v>
      </c>
    </row>
    <row r="49" spans="1:15">
      <c r="A49" t="s">
        <v>5</v>
      </c>
      <c r="B49">
        <v>0</v>
      </c>
      <c r="C49" t="s">
        <v>112</v>
      </c>
      <c r="D49">
        <v>2112</v>
      </c>
      <c r="E49">
        <v>1188</v>
      </c>
      <c r="F49">
        <v>24</v>
      </c>
      <c r="G49" t="s">
        <v>6</v>
      </c>
      <c r="H49">
        <v>1566</v>
      </c>
      <c r="I49">
        <v>3</v>
      </c>
      <c r="J49">
        <v>3.6</v>
      </c>
      <c r="K49">
        <v>3.6</v>
      </c>
      <c r="L49">
        <v>0.3</v>
      </c>
      <c r="M49">
        <v>0.52287874528033762</v>
      </c>
      <c r="N49">
        <v>0.44369749923271273</v>
      </c>
      <c r="O49">
        <v>7.9181246047624887E-2</v>
      </c>
    </row>
    <row r="50" spans="1:15">
      <c r="A50" t="s">
        <v>7</v>
      </c>
      <c r="B50">
        <v>0</v>
      </c>
      <c r="C50" t="s">
        <v>112</v>
      </c>
      <c r="D50">
        <v>1280</v>
      </c>
      <c r="E50">
        <v>800</v>
      </c>
      <c r="F50">
        <v>32</v>
      </c>
      <c r="G50" t="s">
        <v>8</v>
      </c>
      <c r="H50">
        <v>3026</v>
      </c>
      <c r="I50">
        <v>5</v>
      </c>
      <c r="J50">
        <v>3.6</v>
      </c>
      <c r="K50">
        <v>3.6</v>
      </c>
      <c r="L50">
        <v>0.5</v>
      </c>
      <c r="M50">
        <v>0.3010299956639812</v>
      </c>
      <c r="N50">
        <v>0.44369749923271273</v>
      </c>
      <c r="O50">
        <v>0.14266750356873154</v>
      </c>
    </row>
    <row r="51" spans="1:15">
      <c r="A51" t="s">
        <v>7</v>
      </c>
      <c r="B51">
        <v>0</v>
      </c>
      <c r="C51" t="s">
        <v>112</v>
      </c>
      <c r="D51">
        <v>1280</v>
      </c>
      <c r="E51">
        <v>800</v>
      </c>
      <c r="F51">
        <v>32</v>
      </c>
      <c r="G51" t="s">
        <v>8</v>
      </c>
      <c r="H51">
        <v>4790</v>
      </c>
      <c r="I51">
        <v>10</v>
      </c>
      <c r="J51">
        <v>12.1</v>
      </c>
      <c r="K51">
        <v>12.1</v>
      </c>
      <c r="L51">
        <v>1</v>
      </c>
      <c r="M51">
        <v>0</v>
      </c>
      <c r="N51">
        <v>8.2785370316450071E-2</v>
      </c>
      <c r="O51">
        <v>8.2785370316450071E-2</v>
      </c>
    </row>
    <row r="52" spans="1:15">
      <c r="A52" t="s">
        <v>7</v>
      </c>
      <c r="B52">
        <v>0</v>
      </c>
      <c r="C52" t="s">
        <v>112</v>
      </c>
      <c r="D52">
        <v>1280</v>
      </c>
      <c r="E52">
        <v>800</v>
      </c>
      <c r="F52">
        <v>32</v>
      </c>
      <c r="G52" t="s">
        <v>8</v>
      </c>
      <c r="H52">
        <v>4743</v>
      </c>
      <c r="I52">
        <v>2</v>
      </c>
      <c r="J52">
        <v>0.4</v>
      </c>
      <c r="K52">
        <v>0.4</v>
      </c>
      <c r="L52">
        <v>0.2</v>
      </c>
      <c r="M52">
        <v>0.69897000433601886</v>
      </c>
      <c r="N52">
        <v>1.3979400086720377</v>
      </c>
      <c r="O52">
        <v>0.69897000433601875</v>
      </c>
    </row>
    <row r="53" spans="1:15">
      <c r="A53" t="s">
        <v>7</v>
      </c>
      <c r="B53">
        <v>0</v>
      </c>
      <c r="C53" t="s">
        <v>112</v>
      </c>
      <c r="D53">
        <v>1280</v>
      </c>
      <c r="E53">
        <v>800</v>
      </c>
      <c r="F53">
        <v>32</v>
      </c>
      <c r="G53" t="s">
        <v>8</v>
      </c>
      <c r="H53">
        <v>4539</v>
      </c>
      <c r="I53">
        <v>7</v>
      </c>
      <c r="J53">
        <v>6.4</v>
      </c>
      <c r="K53">
        <v>6.4</v>
      </c>
      <c r="L53">
        <v>0.7</v>
      </c>
      <c r="M53">
        <v>0.15490195998574319</v>
      </c>
      <c r="N53">
        <v>0.19382002601611284</v>
      </c>
      <c r="O53">
        <v>3.8918066030369625E-2</v>
      </c>
    </row>
    <row r="54" spans="1:15">
      <c r="A54" t="s">
        <v>7</v>
      </c>
      <c r="B54">
        <v>0</v>
      </c>
      <c r="C54" t="s">
        <v>112</v>
      </c>
      <c r="D54">
        <v>1280</v>
      </c>
      <c r="E54">
        <v>800</v>
      </c>
      <c r="F54">
        <v>32</v>
      </c>
      <c r="G54" t="s">
        <v>8</v>
      </c>
      <c r="H54">
        <v>3963</v>
      </c>
      <c r="I54">
        <v>15</v>
      </c>
      <c r="J54">
        <v>22.5</v>
      </c>
      <c r="K54">
        <v>22.5</v>
      </c>
      <c r="L54">
        <v>0.66666666666666663</v>
      </c>
      <c r="M54">
        <v>0.17609125905568124</v>
      </c>
      <c r="N54">
        <v>0.35218251811136247</v>
      </c>
      <c r="O54">
        <v>0.17609125905568127</v>
      </c>
    </row>
    <row r="55" spans="1:15">
      <c r="A55" t="s">
        <v>7</v>
      </c>
      <c r="B55">
        <v>0</v>
      </c>
      <c r="C55" t="s">
        <v>112</v>
      </c>
      <c r="D55">
        <v>1280</v>
      </c>
      <c r="E55">
        <v>800</v>
      </c>
      <c r="F55">
        <v>32</v>
      </c>
      <c r="G55" t="s">
        <v>8</v>
      </c>
      <c r="H55">
        <v>4555</v>
      </c>
      <c r="I55">
        <v>5</v>
      </c>
      <c r="J55">
        <v>2.5</v>
      </c>
      <c r="K55">
        <v>2.5</v>
      </c>
      <c r="L55">
        <v>0.5</v>
      </c>
      <c r="M55">
        <v>0.3010299956639812</v>
      </c>
      <c r="N55">
        <v>0.6020599913279624</v>
      </c>
      <c r="O55">
        <v>0.3010299956639812</v>
      </c>
    </row>
    <row r="56" spans="1:15">
      <c r="A56" t="s">
        <v>7</v>
      </c>
      <c r="B56">
        <v>0</v>
      </c>
      <c r="C56" t="s">
        <v>112</v>
      </c>
      <c r="D56">
        <v>1280</v>
      </c>
      <c r="E56">
        <v>800</v>
      </c>
      <c r="F56">
        <v>32</v>
      </c>
      <c r="G56" t="s">
        <v>8</v>
      </c>
      <c r="H56">
        <v>3619</v>
      </c>
      <c r="I56">
        <v>20</v>
      </c>
      <c r="J56">
        <v>19.600000000000001</v>
      </c>
      <c r="K56">
        <v>19.600000000000001</v>
      </c>
      <c r="L56">
        <v>0.5</v>
      </c>
      <c r="M56">
        <v>0.3010299956639812</v>
      </c>
      <c r="N56">
        <v>0.29225607135647602</v>
      </c>
      <c r="O56">
        <v>8.7739243075051765E-3</v>
      </c>
    </row>
    <row r="57" spans="1:15">
      <c r="A57" t="s">
        <v>7</v>
      </c>
      <c r="B57">
        <v>0</v>
      </c>
      <c r="C57" t="s">
        <v>112</v>
      </c>
      <c r="D57">
        <v>1280</v>
      </c>
      <c r="E57">
        <v>800</v>
      </c>
      <c r="F57">
        <v>32</v>
      </c>
      <c r="G57" t="s">
        <v>8</v>
      </c>
      <c r="H57">
        <v>3276</v>
      </c>
      <c r="I57">
        <v>17</v>
      </c>
      <c r="J57">
        <v>16.899999999999999</v>
      </c>
      <c r="K57">
        <v>16.899999999999999</v>
      </c>
      <c r="L57">
        <v>0.58823529411764708</v>
      </c>
      <c r="M57">
        <v>0.23044892137827391</v>
      </c>
      <c r="N57">
        <v>0.22788670461367352</v>
      </c>
      <c r="O57">
        <v>2.5622167646003891E-3</v>
      </c>
    </row>
    <row r="58" spans="1:15">
      <c r="A58" t="s">
        <v>7</v>
      </c>
      <c r="B58">
        <v>0</v>
      </c>
      <c r="C58" t="s">
        <v>112</v>
      </c>
      <c r="D58">
        <v>1280</v>
      </c>
      <c r="E58">
        <v>800</v>
      </c>
      <c r="F58">
        <v>32</v>
      </c>
      <c r="G58" t="s">
        <v>8</v>
      </c>
      <c r="H58">
        <v>3042</v>
      </c>
      <c r="I58">
        <v>21</v>
      </c>
      <c r="J58">
        <v>32.4</v>
      </c>
      <c r="K58">
        <v>32.4</v>
      </c>
      <c r="L58">
        <v>0.47619047619047616</v>
      </c>
      <c r="M58">
        <v>0.3222192947339193</v>
      </c>
      <c r="N58">
        <v>0.51054501020661214</v>
      </c>
      <c r="O58">
        <v>0.18832571547269283</v>
      </c>
    </row>
    <row r="59" spans="1:15">
      <c r="A59" t="s">
        <v>7</v>
      </c>
      <c r="B59">
        <v>0</v>
      </c>
      <c r="C59" t="s">
        <v>112</v>
      </c>
      <c r="D59">
        <v>1280</v>
      </c>
      <c r="E59">
        <v>800</v>
      </c>
      <c r="F59">
        <v>32</v>
      </c>
      <c r="G59" t="s">
        <v>8</v>
      </c>
      <c r="H59">
        <v>3182</v>
      </c>
      <c r="I59">
        <v>5</v>
      </c>
      <c r="J59">
        <v>4.9000000000000004</v>
      </c>
      <c r="K59">
        <v>4.9000000000000004</v>
      </c>
      <c r="L59">
        <v>0.5</v>
      </c>
      <c r="M59">
        <v>0.3010299956639812</v>
      </c>
      <c r="N59">
        <v>0.30980391997148626</v>
      </c>
      <c r="O59">
        <v>8.773924307505121E-3</v>
      </c>
    </row>
    <row r="60" spans="1:15">
      <c r="A60" t="s">
        <v>7</v>
      </c>
      <c r="B60">
        <v>0</v>
      </c>
      <c r="C60" t="s">
        <v>112</v>
      </c>
      <c r="D60">
        <v>1280</v>
      </c>
      <c r="E60">
        <v>800</v>
      </c>
      <c r="F60">
        <v>32</v>
      </c>
      <c r="G60" t="s">
        <v>8</v>
      </c>
      <c r="H60">
        <v>3214</v>
      </c>
      <c r="I60">
        <v>3</v>
      </c>
      <c r="J60">
        <v>0.9</v>
      </c>
      <c r="K60">
        <v>0.9</v>
      </c>
      <c r="L60">
        <v>0.3</v>
      </c>
      <c r="M60">
        <v>0.52287874528033762</v>
      </c>
      <c r="N60">
        <v>1.045757490560675</v>
      </c>
      <c r="O60">
        <v>0.52287874528033762</v>
      </c>
    </row>
    <row r="61" spans="1:15">
      <c r="A61" t="s">
        <v>7</v>
      </c>
      <c r="B61">
        <v>0</v>
      </c>
      <c r="C61" t="s">
        <v>112</v>
      </c>
      <c r="D61">
        <v>1280</v>
      </c>
      <c r="E61">
        <v>800</v>
      </c>
      <c r="F61">
        <v>32</v>
      </c>
      <c r="G61" t="s">
        <v>8</v>
      </c>
      <c r="H61">
        <v>3962</v>
      </c>
      <c r="I61">
        <v>24</v>
      </c>
      <c r="J61">
        <v>25.6</v>
      </c>
      <c r="K61">
        <v>25.6</v>
      </c>
      <c r="L61">
        <v>0.41666666666666669</v>
      </c>
      <c r="M61">
        <v>0.38021124171160603</v>
      </c>
      <c r="N61">
        <v>0.40823996531184958</v>
      </c>
      <c r="O61">
        <v>2.8028723600243555E-2</v>
      </c>
    </row>
    <row r="62" spans="1:15">
      <c r="A62" t="s">
        <v>7</v>
      </c>
      <c r="B62">
        <v>0</v>
      </c>
      <c r="C62" t="s">
        <v>112</v>
      </c>
      <c r="D62">
        <v>1280</v>
      </c>
      <c r="E62">
        <v>800</v>
      </c>
      <c r="F62">
        <v>32</v>
      </c>
      <c r="G62" t="s">
        <v>8</v>
      </c>
      <c r="H62">
        <v>2824</v>
      </c>
      <c r="I62">
        <v>10</v>
      </c>
      <c r="J62">
        <v>14.4</v>
      </c>
      <c r="K62">
        <v>14.4</v>
      </c>
      <c r="L62">
        <v>1</v>
      </c>
      <c r="M62">
        <v>0</v>
      </c>
      <c r="N62">
        <v>0.15836249209524964</v>
      </c>
      <c r="O62">
        <v>0.15836249209524966</v>
      </c>
    </row>
    <row r="63" spans="1:15">
      <c r="A63" t="s">
        <v>7</v>
      </c>
      <c r="B63">
        <v>0</v>
      </c>
      <c r="C63" t="s">
        <v>112</v>
      </c>
      <c r="D63">
        <v>1280</v>
      </c>
      <c r="E63">
        <v>800</v>
      </c>
      <c r="F63">
        <v>32</v>
      </c>
      <c r="G63" t="s">
        <v>8</v>
      </c>
      <c r="H63">
        <v>3088</v>
      </c>
      <c r="I63">
        <v>6</v>
      </c>
      <c r="J63">
        <v>8.1</v>
      </c>
      <c r="K63">
        <v>8.1</v>
      </c>
      <c r="L63">
        <v>0.6</v>
      </c>
      <c r="M63">
        <v>0.22184874961635639</v>
      </c>
      <c r="N63">
        <v>9.15149811213503E-2</v>
      </c>
      <c r="O63">
        <v>0.13033376849500611</v>
      </c>
    </row>
    <row r="64" spans="1:15">
      <c r="A64" t="s">
        <v>7</v>
      </c>
      <c r="B64">
        <v>0</v>
      </c>
      <c r="C64" t="s">
        <v>112</v>
      </c>
      <c r="D64">
        <v>1280</v>
      </c>
      <c r="E64">
        <v>800</v>
      </c>
      <c r="F64">
        <v>32</v>
      </c>
      <c r="G64" t="s">
        <v>8</v>
      </c>
      <c r="H64">
        <v>2496</v>
      </c>
      <c r="I64">
        <v>2</v>
      </c>
      <c r="J64">
        <v>1.6</v>
      </c>
      <c r="K64">
        <v>1.6</v>
      </c>
      <c r="L64">
        <v>0.2</v>
      </c>
      <c r="M64">
        <v>0.69897000433601886</v>
      </c>
      <c r="N64">
        <v>0.79588001734407521</v>
      </c>
      <c r="O64">
        <v>9.6910013008056461E-2</v>
      </c>
    </row>
    <row r="65" spans="1:15">
      <c r="A65" t="s">
        <v>7</v>
      </c>
      <c r="B65">
        <v>0</v>
      </c>
      <c r="C65" t="s">
        <v>112</v>
      </c>
      <c r="D65">
        <v>1280</v>
      </c>
      <c r="E65">
        <v>800</v>
      </c>
      <c r="F65">
        <v>32</v>
      </c>
      <c r="G65" t="s">
        <v>8</v>
      </c>
      <c r="H65">
        <v>2684</v>
      </c>
      <c r="I65">
        <v>23</v>
      </c>
      <c r="J65">
        <v>28.9</v>
      </c>
      <c r="K65">
        <v>28.9</v>
      </c>
      <c r="L65">
        <v>0.43478260869565216</v>
      </c>
      <c r="M65">
        <v>0.36172783601759295</v>
      </c>
      <c r="N65">
        <v>0.46089784275654783</v>
      </c>
      <c r="O65">
        <v>9.917000673895493E-2</v>
      </c>
    </row>
    <row r="66" spans="1:15">
      <c r="A66" t="s">
        <v>9</v>
      </c>
      <c r="B66">
        <v>0</v>
      </c>
      <c r="C66" t="s">
        <v>112</v>
      </c>
      <c r="D66">
        <v>983</v>
      </c>
      <c r="E66">
        <v>576</v>
      </c>
      <c r="F66">
        <v>32</v>
      </c>
      <c r="G66" t="s">
        <v>10</v>
      </c>
      <c r="H66">
        <v>4166</v>
      </c>
      <c r="I66">
        <v>15</v>
      </c>
      <c r="J66">
        <v>28.9</v>
      </c>
      <c r="K66">
        <v>28.9</v>
      </c>
      <c r="L66">
        <v>0.66666666666666663</v>
      </c>
      <c r="M66">
        <v>0.17609125905568124</v>
      </c>
      <c r="N66">
        <v>0.46089784275654783</v>
      </c>
      <c r="O66">
        <v>0.28480658370086653</v>
      </c>
    </row>
    <row r="67" spans="1:15">
      <c r="A67" t="s">
        <v>9</v>
      </c>
      <c r="B67">
        <v>0</v>
      </c>
      <c r="C67" t="s">
        <v>112</v>
      </c>
      <c r="D67">
        <v>983</v>
      </c>
      <c r="E67">
        <v>576</v>
      </c>
      <c r="F67">
        <v>32</v>
      </c>
      <c r="G67" t="s">
        <v>10</v>
      </c>
      <c r="H67">
        <v>6208</v>
      </c>
      <c r="I67">
        <v>12</v>
      </c>
      <c r="J67">
        <v>16.899999999999999</v>
      </c>
      <c r="K67">
        <v>16.899999999999999</v>
      </c>
      <c r="L67">
        <v>0.83333333333333337</v>
      </c>
      <c r="M67">
        <v>7.9181246047624818E-2</v>
      </c>
      <c r="N67">
        <v>0.22788670461367352</v>
      </c>
      <c r="O67">
        <v>0.14870545856604872</v>
      </c>
    </row>
    <row r="68" spans="1:15">
      <c r="A68" t="s">
        <v>9</v>
      </c>
      <c r="B68">
        <v>0</v>
      </c>
      <c r="C68" t="s">
        <v>112</v>
      </c>
      <c r="D68">
        <v>983</v>
      </c>
      <c r="E68">
        <v>576</v>
      </c>
      <c r="F68">
        <v>32</v>
      </c>
      <c r="G68" t="s">
        <v>10</v>
      </c>
      <c r="H68">
        <v>3932</v>
      </c>
      <c r="I68">
        <v>4</v>
      </c>
      <c r="J68">
        <v>2.5</v>
      </c>
      <c r="K68">
        <v>2.5</v>
      </c>
      <c r="L68">
        <v>0.4</v>
      </c>
      <c r="M68">
        <v>0.3979400086720376</v>
      </c>
      <c r="N68">
        <v>0.6020599913279624</v>
      </c>
      <c r="O68">
        <v>0.20411998265592479</v>
      </c>
    </row>
    <row r="69" spans="1:15">
      <c r="A69" t="s">
        <v>9</v>
      </c>
      <c r="B69">
        <v>0</v>
      </c>
      <c r="C69" t="s">
        <v>112</v>
      </c>
      <c r="D69">
        <v>983</v>
      </c>
      <c r="E69">
        <v>576</v>
      </c>
      <c r="F69">
        <v>32</v>
      </c>
      <c r="G69" t="s">
        <v>10</v>
      </c>
      <c r="H69">
        <v>3011</v>
      </c>
      <c r="I69">
        <v>16</v>
      </c>
      <c r="J69">
        <v>22.5</v>
      </c>
      <c r="K69">
        <v>22.5</v>
      </c>
      <c r="L69">
        <v>0.625</v>
      </c>
      <c r="M69">
        <v>0.20411998265592479</v>
      </c>
      <c r="N69">
        <v>0.35218251811136247</v>
      </c>
      <c r="O69">
        <v>0.14806253545543774</v>
      </c>
    </row>
    <row r="70" spans="1:15">
      <c r="A70" t="s">
        <v>9</v>
      </c>
      <c r="B70">
        <v>0</v>
      </c>
      <c r="C70" t="s">
        <v>112</v>
      </c>
      <c r="D70">
        <v>983</v>
      </c>
      <c r="E70">
        <v>576</v>
      </c>
      <c r="F70">
        <v>32</v>
      </c>
      <c r="G70" t="s">
        <v>10</v>
      </c>
      <c r="H70">
        <v>2465</v>
      </c>
      <c r="I70">
        <v>17</v>
      </c>
      <c r="J70">
        <v>25.6</v>
      </c>
      <c r="K70">
        <v>25.6</v>
      </c>
      <c r="L70">
        <v>0.58823529411764708</v>
      </c>
      <c r="M70">
        <v>0.23044892137827391</v>
      </c>
      <c r="N70">
        <v>0.40823996531184958</v>
      </c>
      <c r="O70">
        <v>0.17779104393357567</v>
      </c>
    </row>
    <row r="71" spans="1:15">
      <c r="A71" t="s">
        <v>9</v>
      </c>
      <c r="B71">
        <v>0</v>
      </c>
      <c r="C71" t="s">
        <v>112</v>
      </c>
      <c r="D71">
        <v>983</v>
      </c>
      <c r="E71">
        <v>576</v>
      </c>
      <c r="F71">
        <v>32</v>
      </c>
      <c r="G71" t="s">
        <v>10</v>
      </c>
      <c r="H71">
        <v>1669</v>
      </c>
      <c r="I71">
        <v>1</v>
      </c>
      <c r="J71">
        <v>0.4</v>
      </c>
      <c r="K71">
        <v>0.4</v>
      </c>
      <c r="L71">
        <v>0.1</v>
      </c>
      <c r="M71">
        <v>1</v>
      </c>
      <c r="N71">
        <v>1.3979400086720377</v>
      </c>
      <c r="O71">
        <v>0.39794000867203749</v>
      </c>
    </row>
    <row r="72" spans="1:15">
      <c r="A72" t="s">
        <v>9</v>
      </c>
      <c r="B72">
        <v>0</v>
      </c>
      <c r="C72" t="s">
        <v>112</v>
      </c>
      <c r="D72">
        <v>983</v>
      </c>
      <c r="E72">
        <v>576</v>
      </c>
      <c r="F72">
        <v>32</v>
      </c>
      <c r="G72" t="s">
        <v>10</v>
      </c>
      <c r="H72">
        <v>1576</v>
      </c>
      <c r="I72">
        <v>2</v>
      </c>
      <c r="J72">
        <v>1.6</v>
      </c>
      <c r="K72">
        <v>1.6</v>
      </c>
      <c r="L72">
        <v>0.2</v>
      </c>
      <c r="M72">
        <v>0.69897000433601886</v>
      </c>
      <c r="N72">
        <v>0.79588001734407521</v>
      </c>
      <c r="O72">
        <v>9.6910013008056461E-2</v>
      </c>
    </row>
    <row r="73" spans="1:15">
      <c r="A73" t="s">
        <v>9</v>
      </c>
      <c r="B73">
        <v>0</v>
      </c>
      <c r="C73" t="s">
        <v>112</v>
      </c>
      <c r="D73">
        <v>983</v>
      </c>
      <c r="E73">
        <v>576</v>
      </c>
      <c r="F73">
        <v>32</v>
      </c>
      <c r="G73" t="s">
        <v>10</v>
      </c>
      <c r="H73">
        <v>1217</v>
      </c>
      <c r="I73">
        <v>3</v>
      </c>
      <c r="J73">
        <v>6.4</v>
      </c>
      <c r="K73">
        <v>6.4</v>
      </c>
      <c r="L73">
        <v>0.3</v>
      </c>
      <c r="M73">
        <v>0.52287874528033762</v>
      </c>
      <c r="N73">
        <v>0.19382002601611284</v>
      </c>
      <c r="O73">
        <v>0.32905871926422481</v>
      </c>
    </row>
    <row r="74" spans="1:15">
      <c r="A74" t="s">
        <v>9</v>
      </c>
      <c r="B74">
        <v>0</v>
      </c>
      <c r="C74" t="s">
        <v>112</v>
      </c>
      <c r="D74">
        <v>983</v>
      </c>
      <c r="E74">
        <v>576</v>
      </c>
      <c r="F74">
        <v>32</v>
      </c>
      <c r="G74" t="s">
        <v>10</v>
      </c>
      <c r="H74">
        <v>5039</v>
      </c>
      <c r="I74">
        <v>2.5</v>
      </c>
      <c r="J74">
        <v>3.6</v>
      </c>
      <c r="K74">
        <v>3.6</v>
      </c>
      <c r="L74">
        <v>0.25</v>
      </c>
      <c r="M74">
        <v>0.6020599913279624</v>
      </c>
      <c r="N74">
        <v>0.44369749923271273</v>
      </c>
      <c r="O74">
        <v>0.15836249209524966</v>
      </c>
    </row>
    <row r="75" spans="1:15">
      <c r="A75" t="s">
        <v>9</v>
      </c>
      <c r="B75">
        <v>0</v>
      </c>
      <c r="C75" t="s">
        <v>112</v>
      </c>
      <c r="D75">
        <v>983</v>
      </c>
      <c r="E75">
        <v>576</v>
      </c>
      <c r="F75">
        <v>32</v>
      </c>
      <c r="G75" t="s">
        <v>10</v>
      </c>
      <c r="H75">
        <v>2418</v>
      </c>
      <c r="I75">
        <v>1</v>
      </c>
      <c r="J75">
        <v>0.9</v>
      </c>
      <c r="K75">
        <v>0.9</v>
      </c>
      <c r="L75">
        <v>0.1</v>
      </c>
      <c r="M75">
        <v>1</v>
      </c>
      <c r="N75">
        <v>1.045757490560675</v>
      </c>
      <c r="O75">
        <v>4.575749056067524E-2</v>
      </c>
    </row>
    <row r="76" spans="1:15">
      <c r="A76" t="s">
        <v>9</v>
      </c>
      <c r="B76">
        <v>0</v>
      </c>
      <c r="C76" t="s">
        <v>112</v>
      </c>
      <c r="D76">
        <v>983</v>
      </c>
      <c r="E76">
        <v>576</v>
      </c>
      <c r="F76">
        <v>32</v>
      </c>
      <c r="G76" t="s">
        <v>10</v>
      </c>
      <c r="H76">
        <v>3198</v>
      </c>
      <c r="I76">
        <v>20</v>
      </c>
      <c r="J76">
        <v>32.4</v>
      </c>
      <c r="K76">
        <v>32.4</v>
      </c>
      <c r="L76">
        <v>0.5</v>
      </c>
      <c r="M76">
        <v>0.3010299956639812</v>
      </c>
      <c r="N76">
        <v>0.51054501020661214</v>
      </c>
      <c r="O76">
        <v>0.20951501454263094</v>
      </c>
    </row>
    <row r="77" spans="1:15">
      <c r="A77" t="s">
        <v>9</v>
      </c>
      <c r="B77">
        <v>0</v>
      </c>
      <c r="C77" t="s">
        <v>112</v>
      </c>
      <c r="D77">
        <v>983</v>
      </c>
      <c r="E77">
        <v>576</v>
      </c>
      <c r="F77">
        <v>32</v>
      </c>
      <c r="G77" t="s">
        <v>10</v>
      </c>
      <c r="H77">
        <v>4462</v>
      </c>
      <c r="I77">
        <v>9</v>
      </c>
      <c r="J77">
        <v>4.9000000000000004</v>
      </c>
      <c r="K77">
        <v>4.9000000000000004</v>
      </c>
      <c r="L77">
        <v>0.9</v>
      </c>
      <c r="M77">
        <v>4.5757490560675143E-2</v>
      </c>
      <c r="N77">
        <v>0.30980391997148626</v>
      </c>
      <c r="O77">
        <v>0.26404642941081119</v>
      </c>
    </row>
    <row r="78" spans="1:15">
      <c r="A78" t="s">
        <v>9</v>
      </c>
      <c r="B78">
        <v>0</v>
      </c>
      <c r="C78" t="s">
        <v>112</v>
      </c>
      <c r="D78">
        <v>983</v>
      </c>
      <c r="E78">
        <v>576</v>
      </c>
      <c r="F78">
        <v>32</v>
      </c>
      <c r="G78" t="s">
        <v>10</v>
      </c>
      <c r="H78">
        <v>3229</v>
      </c>
      <c r="I78">
        <v>10</v>
      </c>
      <c r="J78">
        <v>14.4</v>
      </c>
      <c r="K78">
        <v>14.4</v>
      </c>
      <c r="L78">
        <v>1</v>
      </c>
      <c r="M78">
        <v>0</v>
      </c>
      <c r="N78">
        <v>0.15836249209524964</v>
      </c>
      <c r="O78">
        <v>0.15836249209524966</v>
      </c>
    </row>
    <row r="79" spans="1:15">
      <c r="A79" t="s">
        <v>9</v>
      </c>
      <c r="B79">
        <v>0</v>
      </c>
      <c r="C79" t="s">
        <v>112</v>
      </c>
      <c r="D79">
        <v>983</v>
      </c>
      <c r="E79">
        <v>576</v>
      </c>
      <c r="F79">
        <v>32</v>
      </c>
      <c r="G79" t="s">
        <v>10</v>
      </c>
      <c r="H79">
        <v>2823</v>
      </c>
      <c r="I79">
        <v>8</v>
      </c>
      <c r="J79">
        <v>8.1</v>
      </c>
      <c r="K79">
        <v>8.1</v>
      </c>
      <c r="L79">
        <v>0.8</v>
      </c>
      <c r="M79">
        <v>9.691001300805642E-2</v>
      </c>
      <c r="N79">
        <v>9.15149811213503E-2</v>
      </c>
      <c r="O79">
        <v>5.3950318867061059E-3</v>
      </c>
    </row>
    <row r="80" spans="1:15">
      <c r="A80" t="s">
        <v>9</v>
      </c>
      <c r="B80">
        <v>0</v>
      </c>
      <c r="C80" t="s">
        <v>112</v>
      </c>
      <c r="D80">
        <v>983</v>
      </c>
      <c r="E80">
        <v>576</v>
      </c>
      <c r="F80">
        <v>32</v>
      </c>
      <c r="G80" t="s">
        <v>10</v>
      </c>
      <c r="H80">
        <v>3604</v>
      </c>
      <c r="I80">
        <v>10</v>
      </c>
      <c r="J80">
        <v>12.1</v>
      </c>
      <c r="K80">
        <v>12.1</v>
      </c>
      <c r="L80">
        <v>1</v>
      </c>
      <c r="M80">
        <v>0</v>
      </c>
      <c r="N80">
        <v>8.2785370316450071E-2</v>
      </c>
      <c r="O80">
        <v>8.2785370316450071E-2</v>
      </c>
    </row>
    <row r="81" spans="1:15">
      <c r="A81" t="s">
        <v>9</v>
      </c>
      <c r="B81">
        <v>0</v>
      </c>
      <c r="C81" t="s">
        <v>112</v>
      </c>
      <c r="D81">
        <v>983</v>
      </c>
      <c r="E81">
        <v>576</v>
      </c>
      <c r="F81">
        <v>32</v>
      </c>
      <c r="G81" t="s">
        <v>10</v>
      </c>
      <c r="H81">
        <v>2574</v>
      </c>
      <c r="I81">
        <v>13</v>
      </c>
      <c r="J81">
        <v>19.600000000000001</v>
      </c>
      <c r="K81">
        <v>19.600000000000001</v>
      </c>
      <c r="L81">
        <v>0.76923076923076927</v>
      </c>
      <c r="M81">
        <v>0.11394335230683671</v>
      </c>
      <c r="N81">
        <v>0.29225607135647602</v>
      </c>
      <c r="O81">
        <v>0.17831271904963927</v>
      </c>
    </row>
    <row r="82" spans="1:15">
      <c r="A82" t="s">
        <v>11</v>
      </c>
      <c r="B82">
        <v>0</v>
      </c>
      <c r="C82" t="s">
        <v>112</v>
      </c>
      <c r="D82">
        <v>1152</v>
      </c>
      <c r="E82">
        <v>864</v>
      </c>
      <c r="F82">
        <v>24</v>
      </c>
      <c r="G82" t="s">
        <v>12</v>
      </c>
      <c r="H82">
        <v>4460</v>
      </c>
      <c r="I82">
        <v>8</v>
      </c>
      <c r="J82">
        <v>6.4</v>
      </c>
      <c r="K82">
        <v>6.4</v>
      </c>
      <c r="L82">
        <v>0.8</v>
      </c>
      <c r="M82">
        <v>9.691001300805642E-2</v>
      </c>
      <c r="N82">
        <v>0.19382002601611284</v>
      </c>
      <c r="O82">
        <v>9.691001300805642E-2</v>
      </c>
    </row>
    <row r="83" spans="1:15">
      <c r="A83" t="s">
        <v>11</v>
      </c>
      <c r="B83">
        <v>0</v>
      </c>
      <c r="C83" t="s">
        <v>112</v>
      </c>
      <c r="D83">
        <v>1152</v>
      </c>
      <c r="E83">
        <v>864</v>
      </c>
      <c r="F83">
        <v>24</v>
      </c>
      <c r="G83" t="s">
        <v>12</v>
      </c>
      <c r="H83">
        <v>5034</v>
      </c>
      <c r="I83">
        <v>11</v>
      </c>
      <c r="J83">
        <v>12.1</v>
      </c>
      <c r="K83">
        <v>12.1</v>
      </c>
      <c r="L83">
        <v>0.90909090909090906</v>
      </c>
      <c r="M83">
        <v>4.1392685158225077E-2</v>
      </c>
      <c r="N83">
        <v>8.2785370316450071E-2</v>
      </c>
      <c r="O83">
        <v>4.1392685158225015E-2</v>
      </c>
    </row>
    <row r="84" spans="1:15">
      <c r="A84" t="s">
        <v>11</v>
      </c>
      <c r="B84">
        <v>0</v>
      </c>
      <c r="C84" t="s">
        <v>112</v>
      </c>
      <c r="D84">
        <v>1152</v>
      </c>
      <c r="E84">
        <v>864</v>
      </c>
      <c r="F84">
        <v>24</v>
      </c>
      <c r="G84" t="s">
        <v>12</v>
      </c>
      <c r="H84">
        <v>4557</v>
      </c>
      <c r="I84">
        <v>18</v>
      </c>
      <c r="J84">
        <v>32.4</v>
      </c>
      <c r="K84">
        <v>32.4</v>
      </c>
      <c r="L84">
        <v>0.55555555555555558</v>
      </c>
      <c r="M84">
        <v>0.25527250510330601</v>
      </c>
      <c r="N84">
        <v>0.51054501020661214</v>
      </c>
      <c r="O84">
        <v>0.25527250510330607</v>
      </c>
    </row>
    <row r="85" spans="1:15">
      <c r="A85" t="s">
        <v>11</v>
      </c>
      <c r="B85">
        <v>0</v>
      </c>
      <c r="C85" t="s">
        <v>112</v>
      </c>
      <c r="D85">
        <v>1152</v>
      </c>
      <c r="E85">
        <v>864</v>
      </c>
      <c r="F85">
        <v>24</v>
      </c>
      <c r="G85" t="s">
        <v>12</v>
      </c>
      <c r="H85">
        <v>4101</v>
      </c>
      <c r="I85">
        <v>11</v>
      </c>
      <c r="J85">
        <v>14.4</v>
      </c>
      <c r="K85">
        <v>14.4</v>
      </c>
      <c r="L85">
        <v>0.90909090909090906</v>
      </c>
      <c r="M85">
        <v>4.1392685158225077E-2</v>
      </c>
      <c r="N85">
        <v>0.15836249209524964</v>
      </c>
      <c r="O85">
        <v>0.11696980693702461</v>
      </c>
    </row>
    <row r="86" spans="1:15">
      <c r="A86" t="s">
        <v>11</v>
      </c>
      <c r="B86">
        <v>0</v>
      </c>
      <c r="C86" t="s">
        <v>112</v>
      </c>
      <c r="D86">
        <v>1152</v>
      </c>
      <c r="E86">
        <v>864</v>
      </c>
      <c r="F86">
        <v>24</v>
      </c>
      <c r="G86" t="s">
        <v>12</v>
      </c>
      <c r="H86">
        <v>3958</v>
      </c>
      <c r="I86">
        <v>15</v>
      </c>
      <c r="J86">
        <v>25.6</v>
      </c>
      <c r="K86">
        <v>25.6</v>
      </c>
      <c r="L86">
        <v>0.66666666666666663</v>
      </c>
      <c r="M86">
        <v>0.17609125905568124</v>
      </c>
      <c r="N86">
        <v>0.40823996531184958</v>
      </c>
      <c r="O86">
        <v>0.23214870625616832</v>
      </c>
    </row>
    <row r="87" spans="1:15">
      <c r="A87" t="s">
        <v>11</v>
      </c>
      <c r="B87">
        <v>0</v>
      </c>
      <c r="C87" t="s">
        <v>112</v>
      </c>
      <c r="D87">
        <v>1152</v>
      </c>
      <c r="E87">
        <v>864</v>
      </c>
      <c r="F87">
        <v>24</v>
      </c>
      <c r="G87" t="s">
        <v>12</v>
      </c>
      <c r="H87">
        <v>3662</v>
      </c>
      <c r="I87">
        <v>13</v>
      </c>
      <c r="J87">
        <v>16.899999999999999</v>
      </c>
      <c r="K87">
        <v>16.899999999999999</v>
      </c>
      <c r="L87">
        <v>0.76923076923076927</v>
      </c>
      <c r="M87">
        <v>0.11394335230683671</v>
      </c>
      <c r="N87">
        <v>0.22788670461367352</v>
      </c>
      <c r="O87">
        <v>0.11394335230683678</v>
      </c>
    </row>
    <row r="88" spans="1:15">
      <c r="A88" t="s">
        <v>11</v>
      </c>
      <c r="B88">
        <v>0</v>
      </c>
      <c r="C88" t="s">
        <v>112</v>
      </c>
      <c r="D88">
        <v>1152</v>
      </c>
      <c r="E88">
        <v>864</v>
      </c>
      <c r="F88">
        <v>24</v>
      </c>
      <c r="G88" t="s">
        <v>12</v>
      </c>
      <c r="H88">
        <v>3861</v>
      </c>
      <c r="I88">
        <v>14</v>
      </c>
      <c r="J88">
        <v>19.600000000000001</v>
      </c>
      <c r="K88">
        <v>19.600000000000001</v>
      </c>
      <c r="L88">
        <v>0.7142857142857143</v>
      </c>
      <c r="M88">
        <v>0.14612803567823801</v>
      </c>
      <c r="N88">
        <v>0.29225607135647602</v>
      </c>
      <c r="O88">
        <v>0.14612803567823801</v>
      </c>
    </row>
    <row r="89" spans="1:15">
      <c r="A89" t="s">
        <v>11</v>
      </c>
      <c r="B89">
        <v>0</v>
      </c>
      <c r="C89" t="s">
        <v>112</v>
      </c>
      <c r="D89">
        <v>1152</v>
      </c>
      <c r="E89">
        <v>864</v>
      </c>
      <c r="F89">
        <v>24</v>
      </c>
      <c r="G89" t="s">
        <v>12</v>
      </c>
      <c r="H89">
        <v>6245</v>
      </c>
      <c r="I89">
        <v>3</v>
      </c>
      <c r="J89">
        <v>0.4</v>
      </c>
      <c r="K89">
        <v>0.4</v>
      </c>
      <c r="L89">
        <v>0.3</v>
      </c>
      <c r="M89">
        <v>0.52287874528033762</v>
      </c>
      <c r="N89">
        <v>1.3979400086720377</v>
      </c>
      <c r="O89">
        <v>0.87506126339169987</v>
      </c>
    </row>
    <row r="90" spans="1:15">
      <c r="A90" t="s">
        <v>11</v>
      </c>
      <c r="B90">
        <v>0</v>
      </c>
      <c r="C90" t="s">
        <v>112</v>
      </c>
      <c r="D90">
        <v>1152</v>
      </c>
      <c r="E90">
        <v>864</v>
      </c>
      <c r="F90">
        <v>24</v>
      </c>
      <c r="G90" t="s">
        <v>12</v>
      </c>
      <c r="H90">
        <v>4133</v>
      </c>
      <c r="I90">
        <v>15</v>
      </c>
      <c r="J90">
        <v>28.9</v>
      </c>
      <c r="K90">
        <v>28.9</v>
      </c>
      <c r="L90">
        <v>0.66666666666666663</v>
      </c>
      <c r="M90">
        <v>0.17609125905568124</v>
      </c>
      <c r="N90">
        <v>0.46089784275654783</v>
      </c>
      <c r="O90">
        <v>0.28480658370086653</v>
      </c>
    </row>
    <row r="91" spans="1:15">
      <c r="A91" t="s">
        <v>11</v>
      </c>
      <c r="B91">
        <v>0</v>
      </c>
      <c r="C91" t="s">
        <v>112</v>
      </c>
      <c r="D91">
        <v>1152</v>
      </c>
      <c r="E91">
        <v>864</v>
      </c>
      <c r="F91">
        <v>24</v>
      </c>
      <c r="G91" t="s">
        <v>12</v>
      </c>
      <c r="H91">
        <v>5133</v>
      </c>
      <c r="I91">
        <v>7</v>
      </c>
      <c r="J91">
        <v>8.1</v>
      </c>
      <c r="K91">
        <v>8.1</v>
      </c>
      <c r="L91">
        <v>0.7</v>
      </c>
      <c r="M91">
        <v>0.15490195998574319</v>
      </c>
      <c r="N91">
        <v>9.15149811213503E-2</v>
      </c>
      <c r="O91">
        <v>6.3386978864392901E-2</v>
      </c>
    </row>
    <row r="92" spans="1:15">
      <c r="A92" t="s">
        <v>11</v>
      </c>
      <c r="B92">
        <v>0</v>
      </c>
      <c r="C92" t="s">
        <v>112</v>
      </c>
      <c r="D92">
        <v>1152</v>
      </c>
      <c r="E92">
        <v>864</v>
      </c>
      <c r="F92">
        <v>24</v>
      </c>
      <c r="G92" t="s">
        <v>12</v>
      </c>
      <c r="H92">
        <v>3789</v>
      </c>
      <c r="I92">
        <v>12</v>
      </c>
      <c r="J92">
        <v>22.5</v>
      </c>
      <c r="K92">
        <v>22.5</v>
      </c>
      <c r="L92">
        <v>0.83333333333333337</v>
      </c>
      <c r="M92">
        <v>7.9181246047624818E-2</v>
      </c>
      <c r="N92">
        <v>0.35218251811136247</v>
      </c>
      <c r="O92">
        <v>0.2730012720637377</v>
      </c>
    </row>
    <row r="93" spans="1:15">
      <c r="A93" t="s">
        <v>11</v>
      </c>
      <c r="B93">
        <v>0</v>
      </c>
      <c r="C93" t="s">
        <v>112</v>
      </c>
      <c r="D93">
        <v>1152</v>
      </c>
      <c r="E93">
        <v>864</v>
      </c>
      <c r="F93">
        <v>24</v>
      </c>
      <c r="G93" t="s">
        <v>12</v>
      </c>
      <c r="H93">
        <v>4573</v>
      </c>
      <c r="I93">
        <v>4</v>
      </c>
      <c r="J93">
        <v>0.9</v>
      </c>
      <c r="K93">
        <v>0.9</v>
      </c>
      <c r="L93">
        <v>0.4</v>
      </c>
      <c r="M93">
        <v>0.3979400086720376</v>
      </c>
      <c r="N93">
        <v>1.045757490560675</v>
      </c>
      <c r="O93">
        <v>0.64781748188863764</v>
      </c>
    </row>
    <row r="94" spans="1:15">
      <c r="A94" t="s">
        <v>11</v>
      </c>
      <c r="B94">
        <v>0</v>
      </c>
      <c r="C94" t="s">
        <v>112</v>
      </c>
      <c r="D94">
        <v>1152</v>
      </c>
      <c r="E94">
        <v>864</v>
      </c>
      <c r="F94">
        <v>24</v>
      </c>
      <c r="G94" t="s">
        <v>12</v>
      </c>
      <c r="H94">
        <v>8421</v>
      </c>
      <c r="I94">
        <v>4.5</v>
      </c>
      <c r="J94">
        <v>1.6</v>
      </c>
      <c r="K94">
        <v>1.6</v>
      </c>
      <c r="L94">
        <v>0.45</v>
      </c>
      <c r="M94">
        <v>0.34678748622465633</v>
      </c>
      <c r="N94">
        <v>0.79588001734407521</v>
      </c>
      <c r="O94">
        <v>0.44909253111941888</v>
      </c>
    </row>
    <row r="95" spans="1:15">
      <c r="A95" t="s">
        <v>11</v>
      </c>
      <c r="B95">
        <v>0</v>
      </c>
      <c r="C95" t="s">
        <v>112</v>
      </c>
      <c r="D95">
        <v>1152</v>
      </c>
      <c r="E95">
        <v>864</v>
      </c>
      <c r="F95">
        <v>24</v>
      </c>
      <c r="G95" t="s">
        <v>12</v>
      </c>
      <c r="H95">
        <v>4446</v>
      </c>
      <c r="I95">
        <v>6</v>
      </c>
      <c r="J95">
        <v>4.9000000000000004</v>
      </c>
      <c r="K95">
        <v>4.9000000000000004</v>
      </c>
      <c r="L95">
        <v>0.6</v>
      </c>
      <c r="M95">
        <v>0.22184874961635639</v>
      </c>
      <c r="N95">
        <v>0.30980391997148626</v>
      </c>
      <c r="O95">
        <v>8.7955170355129925E-2</v>
      </c>
    </row>
    <row r="96" spans="1:15">
      <c r="A96" t="s">
        <v>11</v>
      </c>
      <c r="B96">
        <v>0</v>
      </c>
      <c r="C96" t="s">
        <v>112</v>
      </c>
      <c r="D96">
        <v>1152</v>
      </c>
      <c r="E96">
        <v>864</v>
      </c>
      <c r="F96">
        <v>24</v>
      </c>
      <c r="G96" t="s">
        <v>12</v>
      </c>
      <c r="H96">
        <v>5626</v>
      </c>
      <c r="I96">
        <v>6</v>
      </c>
      <c r="J96">
        <v>3.6</v>
      </c>
      <c r="K96">
        <v>3.6</v>
      </c>
      <c r="L96">
        <v>0.6</v>
      </c>
      <c r="M96">
        <v>0.22184874961635639</v>
      </c>
      <c r="N96">
        <v>0.44369749923271273</v>
      </c>
      <c r="O96">
        <v>0.22184874961635634</v>
      </c>
    </row>
    <row r="97" spans="1:15">
      <c r="A97" t="s">
        <v>11</v>
      </c>
      <c r="B97">
        <v>0</v>
      </c>
      <c r="C97" t="s">
        <v>112</v>
      </c>
      <c r="D97">
        <v>1152</v>
      </c>
      <c r="E97">
        <v>864</v>
      </c>
      <c r="F97">
        <v>24</v>
      </c>
      <c r="G97" t="s">
        <v>12</v>
      </c>
      <c r="H97">
        <v>3638</v>
      </c>
      <c r="I97">
        <v>5</v>
      </c>
      <c r="J97">
        <v>2.5</v>
      </c>
      <c r="K97">
        <v>2.5</v>
      </c>
      <c r="L97">
        <v>0.5</v>
      </c>
      <c r="M97">
        <v>0.3010299956639812</v>
      </c>
      <c r="N97">
        <v>0.6020599913279624</v>
      </c>
      <c r="O97">
        <v>0.3010299956639812</v>
      </c>
    </row>
    <row r="98" spans="1:15">
      <c r="A98" t="s">
        <v>13</v>
      </c>
      <c r="B98">
        <v>0</v>
      </c>
      <c r="C98" t="s">
        <v>112</v>
      </c>
      <c r="D98">
        <v>1024</v>
      </c>
      <c r="E98">
        <v>768</v>
      </c>
      <c r="F98">
        <v>32</v>
      </c>
      <c r="G98" t="s">
        <v>14</v>
      </c>
      <c r="H98">
        <v>2734</v>
      </c>
      <c r="I98">
        <v>5</v>
      </c>
      <c r="J98">
        <v>4.9000000000000004</v>
      </c>
      <c r="K98">
        <v>4.9000000000000004</v>
      </c>
      <c r="L98">
        <v>0.5</v>
      </c>
      <c r="M98">
        <v>0.3010299956639812</v>
      </c>
      <c r="N98">
        <v>0.30980391997148626</v>
      </c>
      <c r="O98">
        <v>8.773924307505121E-3</v>
      </c>
    </row>
    <row r="99" spans="1:15">
      <c r="A99" t="s">
        <v>13</v>
      </c>
      <c r="B99">
        <v>0</v>
      </c>
      <c r="C99" t="s">
        <v>112</v>
      </c>
      <c r="D99">
        <v>1024</v>
      </c>
      <c r="E99">
        <v>768</v>
      </c>
      <c r="F99">
        <v>32</v>
      </c>
      <c r="G99" t="s">
        <v>14</v>
      </c>
      <c r="H99">
        <v>2453</v>
      </c>
      <c r="I99">
        <v>15</v>
      </c>
      <c r="J99">
        <v>19.600000000000001</v>
      </c>
      <c r="K99">
        <v>19.600000000000001</v>
      </c>
      <c r="L99">
        <v>0.66666666666666663</v>
      </c>
      <c r="M99">
        <v>0.17609125905568124</v>
      </c>
      <c r="N99">
        <v>0.29225607135647602</v>
      </c>
      <c r="O99">
        <v>0.11616481230079476</v>
      </c>
    </row>
    <row r="100" spans="1:15">
      <c r="A100" t="s">
        <v>13</v>
      </c>
      <c r="B100">
        <v>0</v>
      </c>
      <c r="C100" t="s">
        <v>112</v>
      </c>
      <c r="D100">
        <v>1024</v>
      </c>
      <c r="E100">
        <v>768</v>
      </c>
      <c r="F100">
        <v>32</v>
      </c>
      <c r="G100" t="s">
        <v>14</v>
      </c>
      <c r="H100">
        <v>1656</v>
      </c>
      <c r="I100">
        <v>13</v>
      </c>
      <c r="J100">
        <v>12.1</v>
      </c>
      <c r="K100">
        <v>12.1</v>
      </c>
      <c r="L100">
        <v>0.76923076923076927</v>
      </c>
      <c r="M100">
        <v>0.11394335230683671</v>
      </c>
      <c r="N100">
        <v>8.2785370316450071E-2</v>
      </c>
      <c r="O100">
        <v>3.1157981990386677E-2</v>
      </c>
    </row>
    <row r="101" spans="1:15">
      <c r="A101" t="s">
        <v>13</v>
      </c>
      <c r="B101">
        <v>0</v>
      </c>
      <c r="C101" t="s">
        <v>112</v>
      </c>
      <c r="D101">
        <v>1024</v>
      </c>
      <c r="E101">
        <v>768</v>
      </c>
      <c r="F101">
        <v>32</v>
      </c>
      <c r="G101" t="s">
        <v>14</v>
      </c>
      <c r="H101">
        <v>1485</v>
      </c>
      <c r="I101">
        <v>14</v>
      </c>
      <c r="J101">
        <v>14.4</v>
      </c>
      <c r="K101">
        <v>14.4</v>
      </c>
      <c r="L101">
        <v>0.7142857142857143</v>
      </c>
      <c r="M101">
        <v>0.14612803567823801</v>
      </c>
      <c r="N101">
        <v>0.15836249209524964</v>
      </c>
      <c r="O101">
        <v>1.2234456417011652E-2</v>
      </c>
    </row>
    <row r="102" spans="1:15">
      <c r="A102" t="s">
        <v>13</v>
      </c>
      <c r="B102">
        <v>0</v>
      </c>
      <c r="C102" t="s">
        <v>112</v>
      </c>
      <c r="D102">
        <v>1024</v>
      </c>
      <c r="E102">
        <v>768</v>
      </c>
      <c r="F102">
        <v>32</v>
      </c>
      <c r="G102" t="s">
        <v>14</v>
      </c>
      <c r="H102">
        <v>2343</v>
      </c>
      <c r="I102">
        <v>4</v>
      </c>
      <c r="J102">
        <v>1.6</v>
      </c>
      <c r="K102">
        <v>1.6</v>
      </c>
      <c r="L102">
        <v>0.4</v>
      </c>
      <c r="M102">
        <v>0.3979400086720376</v>
      </c>
      <c r="N102">
        <v>0.79588001734407521</v>
      </c>
      <c r="O102">
        <v>0.3979400086720376</v>
      </c>
    </row>
    <row r="103" spans="1:15">
      <c r="A103" t="s">
        <v>13</v>
      </c>
      <c r="B103">
        <v>0</v>
      </c>
      <c r="C103" t="s">
        <v>112</v>
      </c>
      <c r="D103">
        <v>1024</v>
      </c>
      <c r="E103">
        <v>768</v>
      </c>
      <c r="F103">
        <v>32</v>
      </c>
      <c r="G103" t="s">
        <v>14</v>
      </c>
      <c r="H103">
        <v>1282</v>
      </c>
      <c r="I103">
        <v>5</v>
      </c>
      <c r="J103">
        <v>2.5</v>
      </c>
      <c r="K103">
        <v>2.5</v>
      </c>
      <c r="L103">
        <v>0.5</v>
      </c>
      <c r="M103">
        <v>0.3010299956639812</v>
      </c>
      <c r="N103">
        <v>0.6020599913279624</v>
      </c>
      <c r="O103">
        <v>0.3010299956639812</v>
      </c>
    </row>
    <row r="104" spans="1:15">
      <c r="A104" t="s">
        <v>13</v>
      </c>
      <c r="B104">
        <v>0</v>
      </c>
      <c r="C104" t="s">
        <v>112</v>
      </c>
      <c r="D104">
        <v>1024</v>
      </c>
      <c r="E104">
        <v>768</v>
      </c>
      <c r="F104">
        <v>32</v>
      </c>
      <c r="G104" t="s">
        <v>14</v>
      </c>
      <c r="H104">
        <v>2422</v>
      </c>
      <c r="I104">
        <v>13</v>
      </c>
      <c r="J104">
        <v>16.899999999999999</v>
      </c>
      <c r="K104">
        <v>16.899999999999999</v>
      </c>
      <c r="L104">
        <v>0.76923076923076927</v>
      </c>
      <c r="M104">
        <v>0.11394335230683671</v>
      </c>
      <c r="N104">
        <v>0.22788670461367352</v>
      </c>
      <c r="O104">
        <v>0.11394335230683678</v>
      </c>
    </row>
    <row r="105" spans="1:15">
      <c r="A105" t="s">
        <v>13</v>
      </c>
      <c r="B105">
        <v>0</v>
      </c>
      <c r="C105" t="s">
        <v>112</v>
      </c>
      <c r="D105">
        <v>1024</v>
      </c>
      <c r="E105">
        <v>768</v>
      </c>
      <c r="F105">
        <v>32</v>
      </c>
      <c r="G105" t="s">
        <v>14</v>
      </c>
      <c r="H105">
        <v>1484</v>
      </c>
      <c r="I105">
        <v>2</v>
      </c>
      <c r="J105">
        <v>0.4</v>
      </c>
      <c r="K105">
        <v>0.4</v>
      </c>
      <c r="L105">
        <v>0.2</v>
      </c>
      <c r="M105">
        <v>0.69897000433601886</v>
      </c>
      <c r="N105">
        <v>1.3979400086720377</v>
      </c>
      <c r="O105">
        <v>0.69897000433601875</v>
      </c>
    </row>
    <row r="106" spans="1:15">
      <c r="A106" t="s">
        <v>13</v>
      </c>
      <c r="B106">
        <v>0</v>
      </c>
      <c r="C106" t="s">
        <v>112</v>
      </c>
      <c r="D106">
        <v>1024</v>
      </c>
      <c r="E106">
        <v>768</v>
      </c>
      <c r="F106">
        <v>32</v>
      </c>
      <c r="G106" t="s">
        <v>14</v>
      </c>
      <c r="H106">
        <v>2594</v>
      </c>
      <c r="I106">
        <v>20</v>
      </c>
      <c r="J106">
        <v>25.6</v>
      </c>
      <c r="K106">
        <v>25.6</v>
      </c>
      <c r="L106">
        <v>0.5</v>
      </c>
      <c r="M106">
        <v>0.3010299956639812</v>
      </c>
      <c r="N106">
        <v>0.40823996531184958</v>
      </c>
      <c r="O106">
        <v>0.10720996964786839</v>
      </c>
    </row>
    <row r="107" spans="1:15">
      <c r="A107" t="s">
        <v>13</v>
      </c>
      <c r="B107">
        <v>0</v>
      </c>
      <c r="C107" t="s">
        <v>112</v>
      </c>
      <c r="D107">
        <v>1024</v>
      </c>
      <c r="E107">
        <v>768</v>
      </c>
      <c r="F107">
        <v>32</v>
      </c>
      <c r="G107" t="s">
        <v>14</v>
      </c>
      <c r="H107">
        <v>1469</v>
      </c>
      <c r="I107">
        <v>21</v>
      </c>
      <c r="J107">
        <v>28.9</v>
      </c>
      <c r="K107">
        <v>28.9</v>
      </c>
      <c r="L107">
        <v>0.47619047619047616</v>
      </c>
      <c r="M107">
        <v>0.3222192947339193</v>
      </c>
      <c r="N107">
        <v>0.46089784275654783</v>
      </c>
      <c r="O107">
        <v>0.13867854802262852</v>
      </c>
    </row>
    <row r="108" spans="1:15">
      <c r="A108" t="s">
        <v>13</v>
      </c>
      <c r="B108">
        <v>0</v>
      </c>
      <c r="C108" t="s">
        <v>112</v>
      </c>
      <c r="D108">
        <v>1024</v>
      </c>
      <c r="E108">
        <v>768</v>
      </c>
      <c r="F108">
        <v>32</v>
      </c>
      <c r="G108" t="s">
        <v>14</v>
      </c>
      <c r="H108">
        <v>2500</v>
      </c>
      <c r="I108">
        <v>10</v>
      </c>
      <c r="J108">
        <v>8.1</v>
      </c>
      <c r="K108">
        <v>8.1</v>
      </c>
      <c r="L108">
        <v>1</v>
      </c>
      <c r="M108">
        <v>0</v>
      </c>
      <c r="N108">
        <v>9.15149811213503E-2</v>
      </c>
      <c r="O108">
        <v>9.1514981121350286E-2</v>
      </c>
    </row>
    <row r="109" spans="1:15">
      <c r="A109" t="s">
        <v>13</v>
      </c>
      <c r="B109">
        <v>0</v>
      </c>
      <c r="C109" t="s">
        <v>112</v>
      </c>
      <c r="D109">
        <v>1024</v>
      </c>
      <c r="E109">
        <v>768</v>
      </c>
      <c r="F109">
        <v>32</v>
      </c>
      <c r="G109" t="s">
        <v>14</v>
      </c>
      <c r="H109">
        <v>1891</v>
      </c>
      <c r="I109">
        <v>9</v>
      </c>
      <c r="J109">
        <v>3.6</v>
      </c>
      <c r="K109">
        <v>3.6</v>
      </c>
      <c r="L109">
        <v>0.9</v>
      </c>
      <c r="M109">
        <v>4.5757490560675143E-2</v>
      </c>
      <c r="N109">
        <v>0.44369749923271273</v>
      </c>
      <c r="O109">
        <v>0.3979400086720376</v>
      </c>
    </row>
    <row r="110" spans="1:15">
      <c r="A110" t="s">
        <v>13</v>
      </c>
      <c r="B110">
        <v>0</v>
      </c>
      <c r="C110" t="s">
        <v>112</v>
      </c>
      <c r="D110">
        <v>1024</v>
      </c>
      <c r="E110">
        <v>768</v>
      </c>
      <c r="F110">
        <v>32</v>
      </c>
      <c r="G110" t="s">
        <v>14</v>
      </c>
      <c r="H110">
        <v>2359</v>
      </c>
      <c r="I110">
        <v>22</v>
      </c>
      <c r="J110">
        <v>32.4</v>
      </c>
      <c r="K110">
        <v>32.4</v>
      </c>
      <c r="L110">
        <v>0.45454545454545453</v>
      </c>
      <c r="M110">
        <v>0.34242268082220628</v>
      </c>
      <c r="N110">
        <v>0.51054501020661214</v>
      </c>
      <c r="O110">
        <v>0.16812232938440591</v>
      </c>
    </row>
    <row r="111" spans="1:15">
      <c r="A111" t="s">
        <v>13</v>
      </c>
      <c r="B111">
        <v>0</v>
      </c>
      <c r="C111" t="s">
        <v>112</v>
      </c>
      <c r="D111">
        <v>1024</v>
      </c>
      <c r="E111">
        <v>768</v>
      </c>
      <c r="F111">
        <v>32</v>
      </c>
      <c r="G111" t="s">
        <v>14</v>
      </c>
      <c r="H111">
        <v>5219</v>
      </c>
      <c r="I111">
        <v>7</v>
      </c>
      <c r="J111">
        <v>6.4</v>
      </c>
      <c r="K111">
        <v>6.4</v>
      </c>
      <c r="L111">
        <v>0.7</v>
      </c>
      <c r="M111">
        <v>0.15490195998574319</v>
      </c>
      <c r="N111">
        <v>0.19382002601611284</v>
      </c>
      <c r="O111">
        <v>3.8918066030369625E-2</v>
      </c>
    </row>
    <row r="112" spans="1:15">
      <c r="A112" t="s">
        <v>13</v>
      </c>
      <c r="B112">
        <v>0</v>
      </c>
      <c r="C112" t="s">
        <v>112</v>
      </c>
      <c r="D112">
        <v>1024</v>
      </c>
      <c r="E112">
        <v>768</v>
      </c>
      <c r="F112">
        <v>32</v>
      </c>
      <c r="G112" t="s">
        <v>14</v>
      </c>
      <c r="H112">
        <v>2344</v>
      </c>
      <c r="I112">
        <v>15</v>
      </c>
      <c r="J112">
        <v>22.5</v>
      </c>
      <c r="K112">
        <v>22.5</v>
      </c>
      <c r="L112">
        <v>0.66666666666666663</v>
      </c>
      <c r="M112">
        <v>0.17609125905568124</v>
      </c>
      <c r="N112">
        <v>0.35218251811136247</v>
      </c>
      <c r="O112">
        <v>0.17609125905568127</v>
      </c>
    </row>
    <row r="113" spans="1:15">
      <c r="A113" t="s">
        <v>13</v>
      </c>
      <c r="B113">
        <v>0</v>
      </c>
      <c r="C113" t="s">
        <v>112</v>
      </c>
      <c r="D113">
        <v>1024</v>
      </c>
      <c r="E113">
        <v>768</v>
      </c>
      <c r="F113">
        <v>32</v>
      </c>
      <c r="G113" t="s">
        <v>14</v>
      </c>
      <c r="H113">
        <v>1640</v>
      </c>
      <c r="I113">
        <v>3</v>
      </c>
      <c r="J113">
        <v>0.9</v>
      </c>
      <c r="K113">
        <v>0.9</v>
      </c>
      <c r="L113">
        <v>0.3</v>
      </c>
      <c r="M113">
        <v>0.52287874528033762</v>
      </c>
      <c r="N113">
        <v>1.045757490560675</v>
      </c>
      <c r="O113">
        <v>0.52287874528033762</v>
      </c>
    </row>
    <row r="114" spans="1:15">
      <c r="A114" t="s">
        <v>15</v>
      </c>
      <c r="B114">
        <v>0</v>
      </c>
      <c r="C114" t="s">
        <v>112</v>
      </c>
      <c r="D114">
        <v>1280</v>
      </c>
      <c r="E114">
        <v>1024</v>
      </c>
      <c r="F114">
        <v>24</v>
      </c>
      <c r="G114" t="s">
        <v>16</v>
      </c>
      <c r="H114">
        <v>2934</v>
      </c>
      <c r="I114">
        <v>2</v>
      </c>
      <c r="J114">
        <v>0.9</v>
      </c>
      <c r="K114">
        <v>0.9</v>
      </c>
      <c r="L114">
        <v>0.2</v>
      </c>
      <c r="M114">
        <v>0.69897000433601886</v>
      </c>
      <c r="N114">
        <v>1.045757490560675</v>
      </c>
      <c r="O114">
        <v>0.34678748622465649</v>
      </c>
    </row>
    <row r="115" spans="1:15">
      <c r="A115" t="s">
        <v>15</v>
      </c>
      <c r="B115">
        <v>0</v>
      </c>
      <c r="C115" t="s">
        <v>112</v>
      </c>
      <c r="D115">
        <v>1280</v>
      </c>
      <c r="E115">
        <v>1024</v>
      </c>
      <c r="F115">
        <v>24</v>
      </c>
      <c r="G115" t="s">
        <v>16</v>
      </c>
      <c r="H115">
        <v>2041</v>
      </c>
      <c r="I115">
        <v>10</v>
      </c>
      <c r="J115">
        <v>8.1</v>
      </c>
      <c r="K115">
        <v>8.1</v>
      </c>
      <c r="L115">
        <v>1</v>
      </c>
      <c r="M115">
        <v>0</v>
      </c>
      <c r="N115">
        <v>9.15149811213503E-2</v>
      </c>
      <c r="O115">
        <v>9.1514981121350286E-2</v>
      </c>
    </row>
    <row r="116" spans="1:15">
      <c r="A116" t="s">
        <v>15</v>
      </c>
      <c r="B116">
        <v>0</v>
      </c>
      <c r="C116" t="s">
        <v>112</v>
      </c>
      <c r="D116">
        <v>1280</v>
      </c>
      <c r="E116">
        <v>1024</v>
      </c>
      <c r="F116">
        <v>24</v>
      </c>
      <c r="G116" t="s">
        <v>16</v>
      </c>
      <c r="H116">
        <v>1705</v>
      </c>
      <c r="I116">
        <v>20</v>
      </c>
      <c r="J116">
        <v>32.4</v>
      </c>
      <c r="K116">
        <v>32.4</v>
      </c>
      <c r="L116">
        <v>0.5</v>
      </c>
      <c r="M116">
        <v>0.3010299956639812</v>
      </c>
      <c r="N116">
        <v>0.51054501020661214</v>
      </c>
      <c r="O116">
        <v>0.20951501454263094</v>
      </c>
    </row>
    <row r="117" spans="1:15">
      <c r="A117" t="s">
        <v>15</v>
      </c>
      <c r="B117">
        <v>0</v>
      </c>
      <c r="C117" t="s">
        <v>112</v>
      </c>
      <c r="D117">
        <v>1280</v>
      </c>
      <c r="E117">
        <v>1024</v>
      </c>
      <c r="F117">
        <v>24</v>
      </c>
      <c r="G117" t="s">
        <v>16</v>
      </c>
      <c r="H117">
        <v>1419</v>
      </c>
      <c r="I117">
        <v>10</v>
      </c>
      <c r="J117">
        <v>12.1</v>
      </c>
      <c r="K117">
        <v>12.1</v>
      </c>
      <c r="L117">
        <v>1</v>
      </c>
      <c r="M117">
        <v>0</v>
      </c>
      <c r="N117">
        <v>8.2785370316450071E-2</v>
      </c>
      <c r="O117">
        <v>8.2785370316450071E-2</v>
      </c>
    </row>
    <row r="118" spans="1:15">
      <c r="A118" t="s">
        <v>15</v>
      </c>
      <c r="B118">
        <v>0</v>
      </c>
      <c r="C118" t="s">
        <v>112</v>
      </c>
      <c r="D118">
        <v>1280</v>
      </c>
      <c r="E118">
        <v>1024</v>
      </c>
      <c r="F118">
        <v>24</v>
      </c>
      <c r="G118" t="s">
        <v>16</v>
      </c>
      <c r="H118">
        <v>2505</v>
      </c>
      <c r="I118">
        <v>7</v>
      </c>
      <c r="J118">
        <v>6.4</v>
      </c>
      <c r="K118">
        <v>6.4</v>
      </c>
      <c r="L118">
        <v>0.7</v>
      </c>
      <c r="M118">
        <v>0.15490195998574319</v>
      </c>
      <c r="N118">
        <v>0.19382002601611284</v>
      </c>
      <c r="O118">
        <v>3.8918066030369625E-2</v>
      </c>
    </row>
    <row r="119" spans="1:15">
      <c r="A119" t="s">
        <v>15</v>
      </c>
      <c r="B119">
        <v>0</v>
      </c>
      <c r="C119" t="s">
        <v>112</v>
      </c>
      <c r="D119">
        <v>1280</v>
      </c>
      <c r="E119">
        <v>1024</v>
      </c>
      <c r="F119">
        <v>24</v>
      </c>
      <c r="G119" t="s">
        <v>16</v>
      </c>
      <c r="H119">
        <v>1143</v>
      </c>
      <c r="I119">
        <v>3</v>
      </c>
      <c r="J119">
        <v>1.6</v>
      </c>
      <c r="K119">
        <v>1.6</v>
      </c>
      <c r="L119">
        <v>0.3</v>
      </c>
      <c r="M119">
        <v>0.52287874528033762</v>
      </c>
      <c r="N119">
        <v>0.79588001734407521</v>
      </c>
      <c r="O119">
        <v>0.27300127206373759</v>
      </c>
    </row>
    <row r="120" spans="1:15">
      <c r="A120" t="s">
        <v>15</v>
      </c>
      <c r="B120">
        <v>0</v>
      </c>
      <c r="C120" t="s">
        <v>112</v>
      </c>
      <c r="D120">
        <v>1280</v>
      </c>
      <c r="E120">
        <v>1024</v>
      </c>
      <c r="F120">
        <v>24</v>
      </c>
      <c r="G120" t="s">
        <v>16</v>
      </c>
      <c r="H120">
        <v>2461</v>
      </c>
      <c r="I120">
        <v>18</v>
      </c>
      <c r="J120">
        <v>25.6</v>
      </c>
      <c r="K120">
        <v>25.6</v>
      </c>
      <c r="L120">
        <v>0.55555555555555558</v>
      </c>
      <c r="M120">
        <v>0.25527250510330601</v>
      </c>
      <c r="N120">
        <v>0.40823996531184958</v>
      </c>
      <c r="O120">
        <v>0.15296746020854352</v>
      </c>
    </row>
    <row r="121" spans="1:15">
      <c r="A121" t="s">
        <v>15</v>
      </c>
      <c r="B121">
        <v>0</v>
      </c>
      <c r="C121" t="s">
        <v>112</v>
      </c>
      <c r="D121">
        <v>1280</v>
      </c>
      <c r="E121">
        <v>1024</v>
      </c>
      <c r="F121">
        <v>24</v>
      </c>
      <c r="G121" t="s">
        <v>16</v>
      </c>
      <c r="H121">
        <v>1991</v>
      </c>
      <c r="I121">
        <v>4</v>
      </c>
      <c r="J121">
        <v>2.5</v>
      </c>
      <c r="K121">
        <v>2.5</v>
      </c>
      <c r="L121">
        <v>0.4</v>
      </c>
      <c r="M121">
        <v>0.3979400086720376</v>
      </c>
      <c r="N121">
        <v>0.6020599913279624</v>
      </c>
      <c r="O121">
        <v>0.20411998265592479</v>
      </c>
    </row>
    <row r="122" spans="1:15">
      <c r="A122" t="s">
        <v>15</v>
      </c>
      <c r="B122">
        <v>0</v>
      </c>
      <c r="C122" t="s">
        <v>112</v>
      </c>
      <c r="D122">
        <v>1280</v>
      </c>
      <c r="E122">
        <v>1024</v>
      </c>
      <c r="F122">
        <v>24</v>
      </c>
      <c r="G122" t="s">
        <v>16</v>
      </c>
      <c r="H122">
        <v>2645</v>
      </c>
      <c r="I122">
        <v>13</v>
      </c>
      <c r="J122">
        <v>16.899999999999999</v>
      </c>
      <c r="K122">
        <v>16.899999999999999</v>
      </c>
      <c r="L122">
        <v>0.76923076923076927</v>
      </c>
      <c r="M122">
        <v>0.11394335230683671</v>
      </c>
      <c r="N122">
        <v>0.22788670461367352</v>
      </c>
      <c r="O122">
        <v>0.11394335230683678</v>
      </c>
    </row>
    <row r="123" spans="1:15">
      <c r="A123" t="s">
        <v>15</v>
      </c>
      <c r="B123">
        <v>0</v>
      </c>
      <c r="C123" t="s">
        <v>112</v>
      </c>
      <c r="D123">
        <v>1280</v>
      </c>
      <c r="E123">
        <v>1024</v>
      </c>
      <c r="F123">
        <v>24</v>
      </c>
      <c r="G123" t="s">
        <v>16</v>
      </c>
      <c r="H123">
        <v>1870</v>
      </c>
      <c r="I123">
        <v>15</v>
      </c>
      <c r="J123">
        <v>22.5</v>
      </c>
      <c r="K123">
        <v>22.5</v>
      </c>
      <c r="L123">
        <v>0.66666666666666663</v>
      </c>
      <c r="M123">
        <v>0.17609125905568124</v>
      </c>
      <c r="N123">
        <v>0.35218251811136247</v>
      </c>
      <c r="O123">
        <v>0.17609125905568127</v>
      </c>
    </row>
    <row r="124" spans="1:15">
      <c r="A124" t="s">
        <v>15</v>
      </c>
      <c r="B124">
        <v>0</v>
      </c>
      <c r="C124" t="s">
        <v>112</v>
      </c>
      <c r="D124">
        <v>1280</v>
      </c>
      <c r="E124">
        <v>1024</v>
      </c>
      <c r="F124">
        <v>24</v>
      </c>
      <c r="G124" t="s">
        <v>16</v>
      </c>
      <c r="H124">
        <v>1661</v>
      </c>
      <c r="I124">
        <v>16</v>
      </c>
      <c r="J124">
        <v>28.9</v>
      </c>
      <c r="K124">
        <v>28.9</v>
      </c>
      <c r="L124">
        <v>0.625</v>
      </c>
      <c r="M124">
        <v>0.20411998265592479</v>
      </c>
      <c r="N124">
        <v>0.46089784275654783</v>
      </c>
      <c r="O124">
        <v>0.25677786010062303</v>
      </c>
    </row>
    <row r="125" spans="1:15">
      <c r="A125" t="s">
        <v>15</v>
      </c>
      <c r="B125">
        <v>0</v>
      </c>
      <c r="C125" t="s">
        <v>112</v>
      </c>
      <c r="D125">
        <v>1280</v>
      </c>
      <c r="E125">
        <v>1024</v>
      </c>
      <c r="F125">
        <v>24</v>
      </c>
      <c r="G125" t="s">
        <v>16</v>
      </c>
      <c r="H125">
        <v>2013</v>
      </c>
      <c r="I125">
        <v>14</v>
      </c>
      <c r="J125">
        <v>14.4</v>
      </c>
      <c r="K125">
        <v>14.4</v>
      </c>
      <c r="L125">
        <v>0.7142857142857143</v>
      </c>
      <c r="M125">
        <v>0.14612803567823801</v>
      </c>
      <c r="N125">
        <v>0.15836249209524964</v>
      </c>
      <c r="O125">
        <v>1.2234456417011652E-2</v>
      </c>
    </row>
    <row r="126" spans="1:15">
      <c r="A126" t="s">
        <v>15</v>
      </c>
      <c r="B126">
        <v>0</v>
      </c>
      <c r="C126" t="s">
        <v>112</v>
      </c>
      <c r="D126">
        <v>1280</v>
      </c>
      <c r="E126">
        <v>1024</v>
      </c>
      <c r="F126">
        <v>24</v>
      </c>
      <c r="G126" t="s">
        <v>16</v>
      </c>
      <c r="H126">
        <v>5075</v>
      </c>
      <c r="I126">
        <v>7</v>
      </c>
      <c r="J126">
        <v>4.9000000000000004</v>
      </c>
      <c r="K126">
        <v>4.9000000000000004</v>
      </c>
      <c r="L126">
        <v>0.7</v>
      </c>
      <c r="M126">
        <v>0.15490195998574319</v>
      </c>
      <c r="N126">
        <v>0.30980391997148626</v>
      </c>
      <c r="O126">
        <v>0.15490195998574313</v>
      </c>
    </row>
    <row r="127" spans="1:15">
      <c r="A127" t="s">
        <v>15</v>
      </c>
      <c r="B127">
        <v>0</v>
      </c>
      <c r="C127" t="s">
        <v>112</v>
      </c>
      <c r="D127">
        <v>1280</v>
      </c>
      <c r="E127">
        <v>1024</v>
      </c>
      <c r="F127">
        <v>24</v>
      </c>
      <c r="G127" t="s">
        <v>16</v>
      </c>
      <c r="H127">
        <v>825</v>
      </c>
      <c r="I127">
        <v>1</v>
      </c>
      <c r="J127">
        <v>0.4</v>
      </c>
      <c r="K127">
        <v>0.4</v>
      </c>
      <c r="L127">
        <v>0.1</v>
      </c>
      <c r="M127">
        <v>1</v>
      </c>
      <c r="N127">
        <v>1.3979400086720377</v>
      </c>
      <c r="O127">
        <v>0.39794000867203749</v>
      </c>
    </row>
    <row r="128" spans="1:15">
      <c r="A128" t="s">
        <v>15</v>
      </c>
      <c r="B128">
        <v>0</v>
      </c>
      <c r="C128" t="s">
        <v>112</v>
      </c>
      <c r="D128">
        <v>1280</v>
      </c>
      <c r="E128">
        <v>1024</v>
      </c>
      <c r="F128">
        <v>24</v>
      </c>
      <c r="G128" t="s">
        <v>16</v>
      </c>
      <c r="H128">
        <v>2245</v>
      </c>
      <c r="I128">
        <v>12</v>
      </c>
      <c r="J128">
        <v>19.600000000000001</v>
      </c>
      <c r="K128">
        <v>19.600000000000001</v>
      </c>
      <c r="L128">
        <v>0.83333333333333337</v>
      </c>
      <c r="M128">
        <v>7.9181246047624818E-2</v>
      </c>
      <c r="N128">
        <v>0.29225607135647602</v>
      </c>
      <c r="O128">
        <v>0.21307482530885122</v>
      </c>
    </row>
    <row r="129" spans="1:15">
      <c r="A129" t="s">
        <v>15</v>
      </c>
      <c r="B129">
        <v>0</v>
      </c>
      <c r="C129" t="s">
        <v>112</v>
      </c>
      <c r="D129">
        <v>1280</v>
      </c>
      <c r="E129">
        <v>1024</v>
      </c>
      <c r="F129">
        <v>24</v>
      </c>
      <c r="G129" t="s">
        <v>16</v>
      </c>
      <c r="H129">
        <v>2893</v>
      </c>
      <c r="I129">
        <v>4</v>
      </c>
      <c r="J129">
        <v>3.6</v>
      </c>
      <c r="K129">
        <v>3.6</v>
      </c>
      <c r="L129">
        <v>0.4</v>
      </c>
      <c r="M129">
        <v>0.3979400086720376</v>
      </c>
      <c r="N129">
        <v>0.44369749923271273</v>
      </c>
      <c r="O129">
        <v>4.5757490560675129E-2</v>
      </c>
    </row>
    <row r="130" spans="1:15">
      <c r="A130" t="s">
        <v>17</v>
      </c>
      <c r="B130">
        <v>0</v>
      </c>
      <c r="C130" t="s">
        <v>112</v>
      </c>
      <c r="D130">
        <v>1280</v>
      </c>
      <c r="E130">
        <v>1024</v>
      </c>
      <c r="F130">
        <v>24</v>
      </c>
      <c r="G130" t="s">
        <v>18</v>
      </c>
      <c r="H130">
        <v>6006</v>
      </c>
      <c r="I130">
        <v>10</v>
      </c>
      <c r="J130">
        <v>12.1</v>
      </c>
      <c r="K130">
        <v>12.1</v>
      </c>
      <c r="L130">
        <v>1</v>
      </c>
      <c r="M130">
        <v>0</v>
      </c>
      <c r="N130">
        <v>8.2785370316450071E-2</v>
      </c>
      <c r="O130">
        <v>8.2785370316450071E-2</v>
      </c>
    </row>
    <row r="131" spans="1:15">
      <c r="A131" t="s">
        <v>17</v>
      </c>
      <c r="B131">
        <v>0</v>
      </c>
      <c r="C131" t="s">
        <v>112</v>
      </c>
      <c r="D131">
        <v>1280</v>
      </c>
      <c r="E131">
        <v>1024</v>
      </c>
      <c r="F131">
        <v>24</v>
      </c>
      <c r="G131" t="s">
        <v>18</v>
      </c>
      <c r="H131">
        <v>2915</v>
      </c>
      <c r="I131">
        <v>12</v>
      </c>
      <c r="J131">
        <v>19.600000000000001</v>
      </c>
      <c r="K131">
        <v>19.600000000000001</v>
      </c>
      <c r="L131">
        <v>0.83333333333333337</v>
      </c>
      <c r="M131">
        <v>7.9181246047624818E-2</v>
      </c>
      <c r="N131">
        <v>0.29225607135647602</v>
      </c>
      <c r="O131">
        <v>0.21307482530885122</v>
      </c>
    </row>
    <row r="132" spans="1:15">
      <c r="A132" t="s">
        <v>17</v>
      </c>
      <c r="B132">
        <v>0</v>
      </c>
      <c r="C132" t="s">
        <v>112</v>
      </c>
      <c r="D132">
        <v>1280</v>
      </c>
      <c r="E132">
        <v>1024</v>
      </c>
      <c r="F132">
        <v>24</v>
      </c>
      <c r="G132" t="s">
        <v>18</v>
      </c>
      <c r="H132">
        <v>2716</v>
      </c>
      <c r="I132">
        <v>15</v>
      </c>
      <c r="J132">
        <v>25.6</v>
      </c>
      <c r="K132">
        <v>25.6</v>
      </c>
      <c r="L132">
        <v>0.66666666666666663</v>
      </c>
      <c r="M132">
        <v>0.17609125905568124</v>
      </c>
      <c r="N132">
        <v>0.40823996531184958</v>
      </c>
      <c r="O132">
        <v>0.23214870625616832</v>
      </c>
    </row>
    <row r="133" spans="1:15">
      <c r="A133" t="s">
        <v>17</v>
      </c>
      <c r="B133">
        <v>0</v>
      </c>
      <c r="C133" t="s">
        <v>112</v>
      </c>
      <c r="D133">
        <v>1280</v>
      </c>
      <c r="E133">
        <v>1024</v>
      </c>
      <c r="F133">
        <v>24</v>
      </c>
      <c r="G133" t="s">
        <v>18</v>
      </c>
      <c r="H133">
        <v>3124</v>
      </c>
      <c r="I133">
        <v>14</v>
      </c>
      <c r="J133">
        <v>22.5</v>
      </c>
      <c r="K133">
        <v>22.5</v>
      </c>
      <c r="L133">
        <v>0.7142857142857143</v>
      </c>
      <c r="M133">
        <v>0.14612803567823801</v>
      </c>
      <c r="N133">
        <v>0.35218251811136247</v>
      </c>
      <c r="O133">
        <v>0.20605448243312452</v>
      </c>
    </row>
    <row r="134" spans="1:15">
      <c r="A134" t="s">
        <v>17</v>
      </c>
      <c r="B134">
        <v>0</v>
      </c>
      <c r="C134" t="s">
        <v>112</v>
      </c>
      <c r="D134">
        <v>1280</v>
      </c>
      <c r="E134">
        <v>1024</v>
      </c>
      <c r="F134">
        <v>24</v>
      </c>
      <c r="G134" t="s">
        <v>18</v>
      </c>
      <c r="H134">
        <v>2476</v>
      </c>
      <c r="I134">
        <v>13</v>
      </c>
      <c r="J134">
        <v>14.4</v>
      </c>
      <c r="K134">
        <v>14.4</v>
      </c>
      <c r="L134">
        <v>0.76923076923076927</v>
      </c>
      <c r="M134">
        <v>0.11394335230683671</v>
      </c>
      <c r="N134">
        <v>0.15836249209524964</v>
      </c>
      <c r="O134">
        <v>4.4419139788412915E-2</v>
      </c>
    </row>
    <row r="135" spans="1:15">
      <c r="A135" t="s">
        <v>17</v>
      </c>
      <c r="B135">
        <v>0</v>
      </c>
      <c r="C135" t="s">
        <v>112</v>
      </c>
      <c r="D135">
        <v>1280</v>
      </c>
      <c r="E135">
        <v>1024</v>
      </c>
      <c r="F135">
        <v>24</v>
      </c>
      <c r="G135" t="s">
        <v>18</v>
      </c>
      <c r="H135">
        <v>2733</v>
      </c>
      <c r="I135">
        <v>17</v>
      </c>
      <c r="J135">
        <v>28.9</v>
      </c>
      <c r="K135">
        <v>28.9</v>
      </c>
      <c r="L135">
        <v>0.58823529411764708</v>
      </c>
      <c r="M135">
        <v>0.23044892137827391</v>
      </c>
      <c r="N135">
        <v>0.46089784275654783</v>
      </c>
      <c r="O135">
        <v>0.23044892137827391</v>
      </c>
    </row>
    <row r="136" spans="1:15">
      <c r="A136" t="s">
        <v>17</v>
      </c>
      <c r="B136">
        <v>0</v>
      </c>
      <c r="C136" t="s">
        <v>112</v>
      </c>
      <c r="D136">
        <v>1280</v>
      </c>
      <c r="E136">
        <v>1024</v>
      </c>
      <c r="F136">
        <v>24</v>
      </c>
      <c r="G136" t="s">
        <v>18</v>
      </c>
      <c r="H136">
        <v>4106</v>
      </c>
      <c r="I136">
        <v>17</v>
      </c>
      <c r="J136">
        <v>32.4</v>
      </c>
      <c r="K136">
        <v>32.4</v>
      </c>
      <c r="L136">
        <v>0.58823529411764708</v>
      </c>
      <c r="M136">
        <v>0.23044892137827391</v>
      </c>
      <c r="N136">
        <v>0.51054501020661214</v>
      </c>
      <c r="O136">
        <v>0.28009608882833825</v>
      </c>
    </row>
    <row r="137" spans="1:15">
      <c r="A137" t="s">
        <v>17</v>
      </c>
      <c r="B137">
        <v>0</v>
      </c>
      <c r="C137" t="s">
        <v>112</v>
      </c>
      <c r="D137">
        <v>1280</v>
      </c>
      <c r="E137">
        <v>1024</v>
      </c>
      <c r="F137">
        <v>24</v>
      </c>
      <c r="G137" t="s">
        <v>18</v>
      </c>
      <c r="H137">
        <v>3179</v>
      </c>
      <c r="I137">
        <v>3</v>
      </c>
      <c r="J137">
        <v>0.4</v>
      </c>
      <c r="K137">
        <v>0.4</v>
      </c>
      <c r="L137">
        <v>0.3</v>
      </c>
      <c r="M137">
        <v>0.52287874528033762</v>
      </c>
      <c r="N137">
        <v>1.3979400086720377</v>
      </c>
      <c r="O137">
        <v>0.87506126339169987</v>
      </c>
    </row>
    <row r="138" spans="1:15">
      <c r="A138" t="s">
        <v>17</v>
      </c>
      <c r="B138">
        <v>0</v>
      </c>
      <c r="C138" t="s">
        <v>112</v>
      </c>
      <c r="D138">
        <v>1280</v>
      </c>
      <c r="E138">
        <v>1024</v>
      </c>
      <c r="F138">
        <v>24</v>
      </c>
      <c r="G138" t="s">
        <v>18</v>
      </c>
      <c r="H138">
        <v>4113</v>
      </c>
      <c r="I138">
        <v>4</v>
      </c>
      <c r="J138">
        <v>0.9</v>
      </c>
      <c r="K138">
        <v>0.9</v>
      </c>
      <c r="L138">
        <v>0.4</v>
      </c>
      <c r="M138">
        <v>0.3979400086720376</v>
      </c>
      <c r="N138">
        <v>1.045757490560675</v>
      </c>
      <c r="O138">
        <v>0.64781748188863764</v>
      </c>
    </row>
    <row r="139" spans="1:15">
      <c r="A139" t="s">
        <v>17</v>
      </c>
      <c r="B139">
        <v>0</v>
      </c>
      <c r="C139" t="s">
        <v>112</v>
      </c>
      <c r="D139">
        <v>1280</v>
      </c>
      <c r="E139">
        <v>1024</v>
      </c>
      <c r="F139">
        <v>24</v>
      </c>
      <c r="G139" t="s">
        <v>18</v>
      </c>
      <c r="H139">
        <v>2803</v>
      </c>
      <c r="I139">
        <v>5</v>
      </c>
      <c r="J139">
        <v>8.1</v>
      </c>
      <c r="K139">
        <v>8.1</v>
      </c>
      <c r="L139">
        <v>0.5</v>
      </c>
      <c r="M139">
        <v>0.3010299956639812</v>
      </c>
      <c r="N139">
        <v>9.15149811213503E-2</v>
      </c>
      <c r="O139">
        <v>0.20951501454263091</v>
      </c>
    </row>
    <row r="140" spans="1:15">
      <c r="A140" t="s">
        <v>17</v>
      </c>
      <c r="B140">
        <v>0</v>
      </c>
      <c r="C140" t="s">
        <v>112</v>
      </c>
      <c r="D140">
        <v>1280</v>
      </c>
      <c r="E140">
        <v>1024</v>
      </c>
      <c r="F140">
        <v>24</v>
      </c>
      <c r="G140" t="s">
        <v>18</v>
      </c>
      <c r="H140">
        <v>2939</v>
      </c>
      <c r="I140">
        <v>4</v>
      </c>
      <c r="J140">
        <v>2.5</v>
      </c>
      <c r="K140">
        <v>2.5</v>
      </c>
      <c r="L140">
        <v>0.4</v>
      </c>
      <c r="M140">
        <v>0.3979400086720376</v>
      </c>
      <c r="N140">
        <v>0.6020599913279624</v>
      </c>
      <c r="O140">
        <v>0.20411998265592479</v>
      </c>
    </row>
    <row r="141" spans="1:15">
      <c r="A141" t="s">
        <v>17</v>
      </c>
      <c r="B141">
        <v>0</v>
      </c>
      <c r="C141" t="s">
        <v>112</v>
      </c>
      <c r="D141">
        <v>1280</v>
      </c>
      <c r="E141">
        <v>1024</v>
      </c>
      <c r="F141">
        <v>24</v>
      </c>
      <c r="G141" t="s">
        <v>18</v>
      </c>
      <c r="H141">
        <v>2164</v>
      </c>
      <c r="I141">
        <v>3</v>
      </c>
      <c r="J141">
        <v>1.6</v>
      </c>
      <c r="K141">
        <v>1.6</v>
      </c>
      <c r="L141">
        <v>0.3</v>
      </c>
      <c r="M141">
        <v>0.52287874528033762</v>
      </c>
      <c r="N141">
        <v>0.79588001734407521</v>
      </c>
      <c r="O141">
        <v>0.27300127206373759</v>
      </c>
    </row>
    <row r="142" spans="1:15">
      <c r="A142" t="s">
        <v>17</v>
      </c>
      <c r="B142">
        <v>0</v>
      </c>
      <c r="C142" t="s">
        <v>112</v>
      </c>
      <c r="D142">
        <v>1280</v>
      </c>
      <c r="E142">
        <v>1024</v>
      </c>
      <c r="F142">
        <v>24</v>
      </c>
      <c r="G142" t="s">
        <v>18</v>
      </c>
      <c r="H142">
        <v>2163</v>
      </c>
      <c r="I142">
        <v>4</v>
      </c>
      <c r="J142">
        <v>3.6</v>
      </c>
      <c r="K142">
        <v>3.6</v>
      </c>
      <c r="L142">
        <v>0.4</v>
      </c>
      <c r="M142">
        <v>0.3979400086720376</v>
      </c>
      <c r="N142">
        <v>0.44369749923271273</v>
      </c>
      <c r="O142">
        <v>4.5757490560675129E-2</v>
      </c>
    </row>
    <row r="143" spans="1:15">
      <c r="A143" t="s">
        <v>17</v>
      </c>
      <c r="B143">
        <v>0</v>
      </c>
      <c r="C143" t="s">
        <v>112</v>
      </c>
      <c r="D143">
        <v>1280</v>
      </c>
      <c r="E143">
        <v>1024</v>
      </c>
      <c r="F143">
        <v>24</v>
      </c>
      <c r="G143" t="s">
        <v>18</v>
      </c>
      <c r="H143">
        <v>2660</v>
      </c>
      <c r="I143">
        <v>5</v>
      </c>
      <c r="J143">
        <v>6.4</v>
      </c>
      <c r="K143">
        <v>6.4</v>
      </c>
      <c r="L143">
        <v>0.5</v>
      </c>
      <c r="M143">
        <v>0.3010299956639812</v>
      </c>
      <c r="N143">
        <v>0.19382002601611284</v>
      </c>
      <c r="O143">
        <v>0.10720996964786839</v>
      </c>
    </row>
    <row r="144" spans="1:15">
      <c r="A144" t="s">
        <v>17</v>
      </c>
      <c r="B144">
        <v>0</v>
      </c>
      <c r="C144" t="s">
        <v>112</v>
      </c>
      <c r="D144">
        <v>1280</v>
      </c>
      <c r="E144">
        <v>1024</v>
      </c>
      <c r="F144">
        <v>24</v>
      </c>
      <c r="G144" t="s">
        <v>18</v>
      </c>
      <c r="H144">
        <v>2971</v>
      </c>
      <c r="I144">
        <v>7</v>
      </c>
      <c r="J144">
        <v>16.899999999999999</v>
      </c>
      <c r="K144">
        <v>16.899999999999999</v>
      </c>
      <c r="L144">
        <v>0.7</v>
      </c>
      <c r="M144">
        <v>0.15490195998574319</v>
      </c>
      <c r="N144">
        <v>0.22788670461367352</v>
      </c>
      <c r="O144">
        <v>7.2984744627930337E-2</v>
      </c>
    </row>
    <row r="145" spans="1:15">
      <c r="A145" t="s">
        <v>17</v>
      </c>
      <c r="B145">
        <v>0</v>
      </c>
      <c r="C145" t="s">
        <v>112</v>
      </c>
      <c r="D145">
        <v>1280</v>
      </c>
      <c r="E145">
        <v>1024</v>
      </c>
      <c r="F145">
        <v>24</v>
      </c>
      <c r="G145" t="s">
        <v>18</v>
      </c>
      <c r="H145">
        <v>4587</v>
      </c>
      <c r="I145">
        <v>6</v>
      </c>
      <c r="J145">
        <v>4.9000000000000004</v>
      </c>
      <c r="K145">
        <v>4.9000000000000004</v>
      </c>
      <c r="L145">
        <v>0.6</v>
      </c>
      <c r="M145">
        <v>0.22184874961635639</v>
      </c>
      <c r="N145">
        <v>0.30980391997148626</v>
      </c>
      <c r="O145">
        <v>8.7955170355129925E-2</v>
      </c>
    </row>
    <row r="146" spans="1:15">
      <c r="A146" t="s">
        <v>19</v>
      </c>
      <c r="B146">
        <v>0</v>
      </c>
      <c r="C146" t="s">
        <v>112</v>
      </c>
      <c r="D146">
        <v>1280</v>
      </c>
      <c r="E146">
        <v>768</v>
      </c>
      <c r="F146">
        <v>24</v>
      </c>
      <c r="G146" t="s">
        <v>20</v>
      </c>
      <c r="H146">
        <v>4723</v>
      </c>
      <c r="I146">
        <v>10</v>
      </c>
      <c r="J146">
        <v>12.1</v>
      </c>
      <c r="K146">
        <v>12.1</v>
      </c>
      <c r="L146">
        <v>1</v>
      </c>
      <c r="M146">
        <v>0</v>
      </c>
      <c r="N146">
        <v>8.2785370316450071E-2</v>
      </c>
      <c r="O146">
        <v>8.2785370316450071E-2</v>
      </c>
    </row>
    <row r="147" spans="1:15">
      <c r="A147" t="s">
        <v>19</v>
      </c>
      <c r="B147">
        <v>0</v>
      </c>
      <c r="C147" t="s">
        <v>112</v>
      </c>
      <c r="D147">
        <v>1280</v>
      </c>
      <c r="E147">
        <v>768</v>
      </c>
      <c r="F147">
        <v>24</v>
      </c>
      <c r="G147" t="s">
        <v>20</v>
      </c>
      <c r="H147">
        <v>4087</v>
      </c>
      <c r="I147">
        <v>5</v>
      </c>
      <c r="J147">
        <v>6.4</v>
      </c>
      <c r="K147">
        <v>6.4</v>
      </c>
      <c r="L147">
        <v>0.5</v>
      </c>
      <c r="M147">
        <v>0.3010299956639812</v>
      </c>
      <c r="N147">
        <v>0.19382002601611284</v>
      </c>
      <c r="O147">
        <v>0.10720996964786839</v>
      </c>
    </row>
    <row r="148" spans="1:15">
      <c r="A148" t="s">
        <v>19</v>
      </c>
      <c r="B148">
        <v>0</v>
      </c>
      <c r="C148" t="s">
        <v>112</v>
      </c>
      <c r="D148">
        <v>1280</v>
      </c>
      <c r="E148">
        <v>768</v>
      </c>
      <c r="F148">
        <v>24</v>
      </c>
      <c r="G148" t="s">
        <v>20</v>
      </c>
      <c r="H148">
        <v>3845</v>
      </c>
      <c r="I148">
        <v>4</v>
      </c>
      <c r="J148">
        <v>4.9000000000000004</v>
      </c>
      <c r="K148">
        <v>4.9000000000000004</v>
      </c>
      <c r="L148">
        <v>0.4</v>
      </c>
      <c r="M148">
        <v>0.3979400086720376</v>
      </c>
      <c r="N148">
        <v>0.30980391997148626</v>
      </c>
      <c r="O148">
        <v>8.8136088700551285E-2</v>
      </c>
    </row>
    <row r="149" spans="1:15">
      <c r="A149" t="s">
        <v>19</v>
      </c>
      <c r="B149">
        <v>0</v>
      </c>
      <c r="C149" t="s">
        <v>112</v>
      </c>
      <c r="D149">
        <v>1280</v>
      </c>
      <c r="E149">
        <v>768</v>
      </c>
      <c r="F149">
        <v>24</v>
      </c>
      <c r="G149" t="s">
        <v>20</v>
      </c>
      <c r="H149">
        <v>3615</v>
      </c>
      <c r="I149">
        <v>15</v>
      </c>
      <c r="J149">
        <v>19.600000000000001</v>
      </c>
      <c r="K149">
        <v>19.600000000000001</v>
      </c>
      <c r="L149">
        <v>0.66666666666666663</v>
      </c>
      <c r="M149">
        <v>0.17609125905568124</v>
      </c>
      <c r="N149">
        <v>0.29225607135647602</v>
      </c>
      <c r="O149">
        <v>0.11616481230079476</v>
      </c>
    </row>
    <row r="150" spans="1:15">
      <c r="A150" t="s">
        <v>19</v>
      </c>
      <c r="B150">
        <v>0</v>
      </c>
      <c r="C150" t="s">
        <v>112</v>
      </c>
      <c r="D150">
        <v>1280</v>
      </c>
      <c r="E150">
        <v>768</v>
      </c>
      <c r="F150">
        <v>24</v>
      </c>
      <c r="G150" t="s">
        <v>20</v>
      </c>
      <c r="H150">
        <v>3359</v>
      </c>
      <c r="I150">
        <v>2</v>
      </c>
      <c r="J150">
        <v>2.5</v>
      </c>
      <c r="K150">
        <v>2.5</v>
      </c>
      <c r="L150">
        <v>0.2</v>
      </c>
      <c r="M150">
        <v>0.69897000433601886</v>
      </c>
      <c r="N150">
        <v>0.6020599913279624</v>
      </c>
      <c r="O150">
        <v>9.691001300805635E-2</v>
      </c>
    </row>
    <row r="151" spans="1:15">
      <c r="A151" t="s">
        <v>19</v>
      </c>
      <c r="B151">
        <v>0</v>
      </c>
      <c r="C151" t="s">
        <v>112</v>
      </c>
      <c r="D151">
        <v>1280</v>
      </c>
      <c r="E151">
        <v>768</v>
      </c>
      <c r="F151">
        <v>24</v>
      </c>
      <c r="G151" t="s">
        <v>20</v>
      </c>
      <c r="H151">
        <v>3032</v>
      </c>
      <c r="I151">
        <v>20</v>
      </c>
      <c r="J151">
        <v>22.5</v>
      </c>
      <c r="K151">
        <v>22.5</v>
      </c>
      <c r="L151">
        <v>0.5</v>
      </c>
      <c r="M151">
        <v>0.3010299956639812</v>
      </c>
      <c r="N151">
        <v>0.35218251811136247</v>
      </c>
      <c r="O151">
        <v>5.1152522447381332E-2</v>
      </c>
    </row>
    <row r="152" spans="1:15">
      <c r="A152" t="s">
        <v>19</v>
      </c>
      <c r="B152">
        <v>0</v>
      </c>
      <c r="C152" t="s">
        <v>112</v>
      </c>
      <c r="D152">
        <v>1280</v>
      </c>
      <c r="E152">
        <v>768</v>
      </c>
      <c r="F152">
        <v>24</v>
      </c>
      <c r="G152" t="s">
        <v>20</v>
      </c>
      <c r="H152">
        <v>5474</v>
      </c>
      <c r="I152">
        <v>5</v>
      </c>
      <c r="J152">
        <v>3.6</v>
      </c>
      <c r="K152">
        <v>3.6</v>
      </c>
      <c r="L152">
        <v>0.5</v>
      </c>
      <c r="M152">
        <v>0.3010299956639812</v>
      </c>
      <c r="N152">
        <v>0.44369749923271273</v>
      </c>
      <c r="O152">
        <v>0.14266750356873154</v>
      </c>
    </row>
    <row r="153" spans="1:15">
      <c r="A153" t="s">
        <v>19</v>
      </c>
      <c r="B153">
        <v>0</v>
      </c>
      <c r="C153" t="s">
        <v>112</v>
      </c>
      <c r="D153">
        <v>1280</v>
      </c>
      <c r="E153">
        <v>768</v>
      </c>
      <c r="F153">
        <v>24</v>
      </c>
      <c r="G153" t="s">
        <v>20</v>
      </c>
      <c r="H153">
        <v>6842</v>
      </c>
      <c r="I153">
        <v>1</v>
      </c>
      <c r="J153">
        <v>0.4</v>
      </c>
      <c r="K153">
        <v>0.4</v>
      </c>
      <c r="L153">
        <v>0.1</v>
      </c>
      <c r="M153">
        <v>1</v>
      </c>
      <c r="N153">
        <v>1.3979400086720377</v>
      </c>
      <c r="O153">
        <v>0.39794000867203749</v>
      </c>
    </row>
    <row r="154" spans="1:15">
      <c r="A154" t="s">
        <v>19</v>
      </c>
      <c r="B154">
        <v>0</v>
      </c>
      <c r="C154" t="s">
        <v>112</v>
      </c>
      <c r="D154">
        <v>1280</v>
      </c>
      <c r="E154">
        <v>768</v>
      </c>
      <c r="F154">
        <v>24</v>
      </c>
      <c r="G154" t="s">
        <v>20</v>
      </c>
      <c r="H154">
        <v>4419</v>
      </c>
      <c r="I154">
        <v>30</v>
      </c>
      <c r="J154">
        <v>32.4</v>
      </c>
      <c r="K154">
        <v>32.4</v>
      </c>
      <c r="L154">
        <v>0.33333333333333331</v>
      </c>
      <c r="M154">
        <v>0.47712125471966244</v>
      </c>
      <c r="N154">
        <v>0.51054501020661214</v>
      </c>
      <c r="O154">
        <v>3.3423755486949702E-2</v>
      </c>
    </row>
    <row r="155" spans="1:15">
      <c r="A155" t="s">
        <v>19</v>
      </c>
      <c r="B155">
        <v>0</v>
      </c>
      <c r="C155" t="s">
        <v>112</v>
      </c>
      <c r="D155">
        <v>1280</v>
      </c>
      <c r="E155">
        <v>768</v>
      </c>
      <c r="F155">
        <v>24</v>
      </c>
      <c r="G155" t="s">
        <v>20</v>
      </c>
      <c r="H155">
        <v>3677</v>
      </c>
      <c r="I155">
        <v>30</v>
      </c>
      <c r="J155">
        <v>28.9</v>
      </c>
      <c r="K155">
        <v>28.9</v>
      </c>
      <c r="L155">
        <v>0.33333333333333331</v>
      </c>
      <c r="M155">
        <v>0.47712125471966244</v>
      </c>
      <c r="N155">
        <v>0.46089784275654783</v>
      </c>
      <c r="O155">
        <v>1.6223411963114609E-2</v>
      </c>
    </row>
    <row r="156" spans="1:15">
      <c r="A156" t="s">
        <v>19</v>
      </c>
      <c r="B156">
        <v>0</v>
      </c>
      <c r="C156" t="s">
        <v>112</v>
      </c>
      <c r="D156">
        <v>1280</v>
      </c>
      <c r="E156">
        <v>768</v>
      </c>
      <c r="F156">
        <v>24</v>
      </c>
      <c r="G156" t="s">
        <v>20</v>
      </c>
      <c r="H156">
        <v>4323</v>
      </c>
      <c r="I156">
        <v>3</v>
      </c>
      <c r="J156">
        <v>0.9</v>
      </c>
      <c r="K156">
        <v>0.9</v>
      </c>
      <c r="L156">
        <v>0.3</v>
      </c>
      <c r="M156">
        <v>0.52287874528033762</v>
      </c>
      <c r="N156">
        <v>1.045757490560675</v>
      </c>
      <c r="O156">
        <v>0.52287874528033762</v>
      </c>
    </row>
    <row r="157" spans="1:15">
      <c r="A157" t="s">
        <v>19</v>
      </c>
      <c r="B157">
        <v>0</v>
      </c>
      <c r="C157" t="s">
        <v>112</v>
      </c>
      <c r="D157">
        <v>1280</v>
      </c>
      <c r="E157">
        <v>768</v>
      </c>
      <c r="F157">
        <v>24</v>
      </c>
      <c r="G157" t="s">
        <v>20</v>
      </c>
      <c r="H157">
        <v>3035</v>
      </c>
      <c r="I157">
        <v>15</v>
      </c>
      <c r="J157">
        <v>14.4</v>
      </c>
      <c r="K157">
        <v>14.4</v>
      </c>
      <c r="L157">
        <v>0.66666666666666663</v>
      </c>
      <c r="M157">
        <v>0.17609125905568124</v>
      </c>
      <c r="N157">
        <v>0.15836249209524964</v>
      </c>
      <c r="O157">
        <v>1.7728766960431602E-2</v>
      </c>
    </row>
    <row r="158" spans="1:15">
      <c r="A158" t="s">
        <v>19</v>
      </c>
      <c r="B158">
        <v>0</v>
      </c>
      <c r="C158" t="s">
        <v>112</v>
      </c>
      <c r="D158">
        <v>1280</v>
      </c>
      <c r="E158">
        <v>768</v>
      </c>
      <c r="F158">
        <v>24</v>
      </c>
      <c r="G158" t="s">
        <v>20</v>
      </c>
      <c r="H158">
        <v>4825</v>
      </c>
      <c r="I158">
        <v>16</v>
      </c>
      <c r="J158">
        <v>16.899999999999999</v>
      </c>
      <c r="K158">
        <v>16.899999999999999</v>
      </c>
      <c r="L158">
        <v>0.625</v>
      </c>
      <c r="M158">
        <v>0.20411998265592479</v>
      </c>
      <c r="N158">
        <v>0.22788670461367352</v>
      </c>
      <c r="O158">
        <v>2.3766721957748732E-2</v>
      </c>
    </row>
    <row r="159" spans="1:15">
      <c r="A159" t="s">
        <v>19</v>
      </c>
      <c r="B159">
        <v>0</v>
      </c>
      <c r="C159" t="s">
        <v>112</v>
      </c>
      <c r="D159">
        <v>1280</v>
      </c>
      <c r="E159">
        <v>768</v>
      </c>
      <c r="F159">
        <v>24</v>
      </c>
      <c r="G159" t="s">
        <v>20</v>
      </c>
      <c r="H159">
        <v>2707</v>
      </c>
      <c r="I159">
        <v>10</v>
      </c>
      <c r="J159">
        <v>8.1</v>
      </c>
      <c r="K159">
        <v>8.1</v>
      </c>
      <c r="L159">
        <v>1</v>
      </c>
      <c r="M159">
        <v>0</v>
      </c>
      <c r="N159">
        <v>9.15149811213503E-2</v>
      </c>
      <c r="O159">
        <v>9.1514981121350286E-2</v>
      </c>
    </row>
    <row r="160" spans="1:15">
      <c r="A160" t="s">
        <v>19</v>
      </c>
      <c r="B160">
        <v>0</v>
      </c>
      <c r="C160" t="s">
        <v>112</v>
      </c>
      <c r="D160">
        <v>1280</v>
      </c>
      <c r="E160">
        <v>768</v>
      </c>
      <c r="F160">
        <v>24</v>
      </c>
      <c r="G160" t="s">
        <v>20</v>
      </c>
      <c r="H160">
        <v>3686</v>
      </c>
      <c r="I160">
        <v>25</v>
      </c>
      <c r="J160">
        <v>25.6</v>
      </c>
      <c r="K160">
        <v>25.6</v>
      </c>
      <c r="L160">
        <v>0.4</v>
      </c>
      <c r="M160">
        <v>0.3979400086720376</v>
      </c>
      <c r="N160">
        <v>0.40823996531184958</v>
      </c>
      <c r="O160">
        <v>1.029995663981198E-2</v>
      </c>
    </row>
    <row r="161" spans="1:15">
      <c r="A161" t="s">
        <v>19</v>
      </c>
      <c r="B161">
        <v>0</v>
      </c>
      <c r="C161" t="s">
        <v>112</v>
      </c>
      <c r="D161">
        <v>1280</v>
      </c>
      <c r="E161">
        <v>768</v>
      </c>
      <c r="F161">
        <v>24</v>
      </c>
      <c r="G161" t="s">
        <v>20</v>
      </c>
      <c r="H161">
        <v>2671</v>
      </c>
      <c r="I161">
        <v>3</v>
      </c>
      <c r="J161">
        <v>1.6</v>
      </c>
      <c r="K161">
        <v>1.6</v>
      </c>
      <c r="L161">
        <v>0.3</v>
      </c>
      <c r="M161">
        <v>0.52287874528033762</v>
      </c>
      <c r="N161">
        <v>0.79588001734407521</v>
      </c>
      <c r="O161">
        <v>0.27300127206373759</v>
      </c>
    </row>
    <row r="162" spans="1:15">
      <c r="A162" t="s">
        <v>21</v>
      </c>
      <c r="B162">
        <v>0</v>
      </c>
      <c r="C162" t="s">
        <v>112</v>
      </c>
      <c r="D162">
        <v>1600</v>
      </c>
      <c r="E162">
        <v>900</v>
      </c>
      <c r="F162">
        <v>24</v>
      </c>
      <c r="G162" t="s">
        <v>22</v>
      </c>
      <c r="H162">
        <v>7169</v>
      </c>
      <c r="I162">
        <v>15</v>
      </c>
      <c r="J162">
        <v>22.5</v>
      </c>
      <c r="K162">
        <v>22.5</v>
      </c>
      <c r="L162">
        <v>0.66666666666666663</v>
      </c>
      <c r="M162">
        <v>0.17609125905568124</v>
      </c>
      <c r="N162">
        <v>0.35218251811136247</v>
      </c>
      <c r="O162">
        <v>0.17609125905568127</v>
      </c>
    </row>
    <row r="163" spans="1:15">
      <c r="A163" t="s">
        <v>21</v>
      </c>
      <c r="B163">
        <v>0</v>
      </c>
      <c r="C163" t="s">
        <v>112</v>
      </c>
      <c r="D163">
        <v>1600</v>
      </c>
      <c r="E163">
        <v>900</v>
      </c>
      <c r="F163">
        <v>24</v>
      </c>
      <c r="G163" t="s">
        <v>22</v>
      </c>
      <c r="H163">
        <v>1641</v>
      </c>
      <c r="I163">
        <v>14</v>
      </c>
      <c r="J163">
        <v>19.600000000000001</v>
      </c>
      <c r="K163">
        <v>19.600000000000001</v>
      </c>
      <c r="L163">
        <v>0.7142857142857143</v>
      </c>
      <c r="M163">
        <v>0.14612803567823801</v>
      </c>
      <c r="N163">
        <v>0.29225607135647602</v>
      </c>
      <c r="O163">
        <v>0.14612803567823801</v>
      </c>
    </row>
    <row r="164" spans="1:15">
      <c r="A164" t="s">
        <v>21</v>
      </c>
      <c r="B164">
        <v>0</v>
      </c>
      <c r="C164" t="s">
        <v>112</v>
      </c>
      <c r="D164">
        <v>1600</v>
      </c>
      <c r="E164">
        <v>900</v>
      </c>
      <c r="F164">
        <v>24</v>
      </c>
      <c r="G164" t="s">
        <v>22</v>
      </c>
      <c r="H164">
        <v>1205</v>
      </c>
      <c r="I164">
        <v>10</v>
      </c>
      <c r="J164">
        <v>12.1</v>
      </c>
      <c r="K164">
        <v>12.1</v>
      </c>
      <c r="L164">
        <v>1</v>
      </c>
      <c r="M164">
        <v>0</v>
      </c>
      <c r="N164">
        <v>8.2785370316450071E-2</v>
      </c>
      <c r="O164">
        <v>8.2785370316450071E-2</v>
      </c>
    </row>
    <row r="165" spans="1:15">
      <c r="A165" t="s">
        <v>21</v>
      </c>
      <c r="B165">
        <v>0</v>
      </c>
      <c r="C165" t="s">
        <v>112</v>
      </c>
      <c r="D165">
        <v>1600</v>
      </c>
      <c r="E165">
        <v>900</v>
      </c>
      <c r="F165">
        <v>24</v>
      </c>
      <c r="G165" t="s">
        <v>22</v>
      </c>
      <c r="H165">
        <v>2919</v>
      </c>
      <c r="I165">
        <v>4</v>
      </c>
      <c r="J165">
        <v>1.6</v>
      </c>
      <c r="K165">
        <v>1.6</v>
      </c>
      <c r="L165">
        <v>0.4</v>
      </c>
      <c r="M165">
        <v>0.3979400086720376</v>
      </c>
      <c r="N165">
        <v>0.79588001734407521</v>
      </c>
      <c r="O165">
        <v>0.3979400086720376</v>
      </c>
    </row>
    <row r="166" spans="1:15">
      <c r="A166" t="s">
        <v>21</v>
      </c>
      <c r="B166">
        <v>0</v>
      </c>
      <c r="C166" t="s">
        <v>112</v>
      </c>
      <c r="D166">
        <v>1600</v>
      </c>
      <c r="E166">
        <v>900</v>
      </c>
      <c r="F166">
        <v>24</v>
      </c>
      <c r="G166" t="s">
        <v>22</v>
      </c>
      <c r="H166">
        <v>1842</v>
      </c>
      <c r="I166">
        <v>11</v>
      </c>
      <c r="J166">
        <v>16.899999999999999</v>
      </c>
      <c r="K166">
        <v>16.899999999999999</v>
      </c>
      <c r="L166">
        <v>0.90909090909090906</v>
      </c>
      <c r="M166">
        <v>4.1392685158225077E-2</v>
      </c>
      <c r="N166">
        <v>0.22788670461367352</v>
      </c>
      <c r="O166">
        <v>0.18649401945544847</v>
      </c>
    </row>
    <row r="167" spans="1:15">
      <c r="A167" t="s">
        <v>21</v>
      </c>
      <c r="B167">
        <v>0</v>
      </c>
      <c r="C167" t="s">
        <v>112</v>
      </c>
      <c r="D167">
        <v>1600</v>
      </c>
      <c r="E167">
        <v>900</v>
      </c>
      <c r="F167">
        <v>24</v>
      </c>
      <c r="G167" t="s">
        <v>22</v>
      </c>
      <c r="H167">
        <v>1886</v>
      </c>
      <c r="I167">
        <v>18</v>
      </c>
      <c r="J167">
        <v>28.9</v>
      </c>
      <c r="K167">
        <v>28.9</v>
      </c>
      <c r="L167">
        <v>0.55555555555555558</v>
      </c>
      <c r="M167">
        <v>0.25527250510330601</v>
      </c>
      <c r="N167">
        <v>0.46089784275654783</v>
      </c>
      <c r="O167">
        <v>0.20562533765324176</v>
      </c>
    </row>
    <row r="168" spans="1:15">
      <c r="A168" t="s">
        <v>21</v>
      </c>
      <c r="B168">
        <v>0</v>
      </c>
      <c r="C168" t="s">
        <v>112</v>
      </c>
      <c r="D168">
        <v>1600</v>
      </c>
      <c r="E168">
        <v>900</v>
      </c>
      <c r="F168">
        <v>24</v>
      </c>
      <c r="G168" t="s">
        <v>22</v>
      </c>
      <c r="H168">
        <v>1358</v>
      </c>
      <c r="I168">
        <v>20</v>
      </c>
      <c r="J168">
        <v>32.4</v>
      </c>
      <c r="K168">
        <v>32.4</v>
      </c>
      <c r="L168">
        <v>0.5</v>
      </c>
      <c r="M168">
        <v>0.3010299956639812</v>
      </c>
      <c r="N168">
        <v>0.51054501020661214</v>
      </c>
      <c r="O168">
        <v>0.20951501454263094</v>
      </c>
    </row>
    <row r="169" spans="1:15">
      <c r="A169" t="s">
        <v>21</v>
      </c>
      <c r="B169">
        <v>0</v>
      </c>
      <c r="C169" t="s">
        <v>112</v>
      </c>
      <c r="D169">
        <v>1600</v>
      </c>
      <c r="E169">
        <v>900</v>
      </c>
      <c r="F169">
        <v>24</v>
      </c>
      <c r="G169" t="s">
        <v>22</v>
      </c>
      <c r="H169">
        <v>1696</v>
      </c>
      <c r="I169">
        <v>16</v>
      </c>
      <c r="J169">
        <v>14.4</v>
      </c>
      <c r="K169">
        <v>14.4</v>
      </c>
      <c r="L169">
        <v>0.625</v>
      </c>
      <c r="M169">
        <v>0.20411998265592479</v>
      </c>
      <c r="N169">
        <v>0.15836249209524964</v>
      </c>
      <c r="O169">
        <v>4.5757490560675129E-2</v>
      </c>
    </row>
    <row r="170" spans="1:15">
      <c r="A170" t="s">
        <v>21</v>
      </c>
      <c r="B170">
        <v>0</v>
      </c>
      <c r="C170" t="s">
        <v>112</v>
      </c>
      <c r="D170">
        <v>1600</v>
      </c>
      <c r="E170">
        <v>900</v>
      </c>
      <c r="F170">
        <v>24</v>
      </c>
      <c r="G170" t="s">
        <v>22</v>
      </c>
      <c r="H170">
        <v>2136</v>
      </c>
      <c r="I170">
        <v>8</v>
      </c>
      <c r="J170">
        <v>4.9000000000000004</v>
      </c>
      <c r="K170">
        <v>4.9000000000000004</v>
      </c>
      <c r="L170">
        <v>0.8</v>
      </c>
      <c r="M170">
        <v>9.691001300805642E-2</v>
      </c>
      <c r="N170">
        <v>0.30980391997148626</v>
      </c>
      <c r="O170">
        <v>0.21289390696342991</v>
      </c>
    </row>
    <row r="171" spans="1:15">
      <c r="A171" t="s">
        <v>21</v>
      </c>
      <c r="B171">
        <v>0</v>
      </c>
      <c r="C171" t="s">
        <v>112</v>
      </c>
      <c r="D171">
        <v>1600</v>
      </c>
      <c r="E171">
        <v>900</v>
      </c>
      <c r="F171">
        <v>24</v>
      </c>
      <c r="G171" t="s">
        <v>22</v>
      </c>
      <c r="H171">
        <v>2064</v>
      </c>
      <c r="I171">
        <v>9</v>
      </c>
      <c r="J171">
        <v>6.4</v>
      </c>
      <c r="K171">
        <v>6.4</v>
      </c>
      <c r="L171">
        <v>0.9</v>
      </c>
      <c r="M171">
        <v>4.5757490560675143E-2</v>
      </c>
      <c r="N171">
        <v>0.19382002601611284</v>
      </c>
      <c r="O171">
        <v>0.14806253545543768</v>
      </c>
    </row>
    <row r="172" spans="1:15">
      <c r="A172" t="s">
        <v>21</v>
      </c>
      <c r="B172">
        <v>0</v>
      </c>
      <c r="C172" t="s">
        <v>112</v>
      </c>
      <c r="D172">
        <v>1600</v>
      </c>
      <c r="E172">
        <v>900</v>
      </c>
      <c r="F172">
        <v>24</v>
      </c>
      <c r="G172" t="s">
        <v>22</v>
      </c>
      <c r="H172">
        <v>1301</v>
      </c>
      <c r="I172">
        <v>3</v>
      </c>
      <c r="J172">
        <v>0.9</v>
      </c>
      <c r="K172">
        <v>0.9</v>
      </c>
      <c r="L172">
        <v>0.3</v>
      </c>
      <c r="M172">
        <v>0.52287874528033762</v>
      </c>
      <c r="N172">
        <v>1.045757490560675</v>
      </c>
      <c r="O172">
        <v>0.52287874528033762</v>
      </c>
    </row>
    <row r="173" spans="1:15">
      <c r="A173" t="s">
        <v>21</v>
      </c>
      <c r="B173">
        <v>0</v>
      </c>
      <c r="C173" t="s">
        <v>112</v>
      </c>
      <c r="D173">
        <v>1600</v>
      </c>
      <c r="E173">
        <v>900</v>
      </c>
      <c r="F173">
        <v>24</v>
      </c>
      <c r="G173" t="s">
        <v>22</v>
      </c>
      <c r="H173">
        <v>850</v>
      </c>
      <c r="I173">
        <v>4</v>
      </c>
      <c r="J173">
        <v>2.5</v>
      </c>
      <c r="K173">
        <v>2.5</v>
      </c>
      <c r="L173">
        <v>0.4</v>
      </c>
      <c r="M173">
        <v>0.3979400086720376</v>
      </c>
      <c r="N173">
        <v>0.6020599913279624</v>
      </c>
      <c r="O173">
        <v>0.20411998265592479</v>
      </c>
    </row>
    <row r="174" spans="1:15">
      <c r="A174" t="s">
        <v>21</v>
      </c>
      <c r="B174">
        <v>0</v>
      </c>
      <c r="C174" t="s">
        <v>112</v>
      </c>
      <c r="D174">
        <v>1600</v>
      </c>
      <c r="E174">
        <v>900</v>
      </c>
      <c r="F174">
        <v>24</v>
      </c>
      <c r="G174" t="s">
        <v>22</v>
      </c>
      <c r="H174">
        <v>2803</v>
      </c>
      <c r="I174">
        <v>15</v>
      </c>
      <c r="J174">
        <v>25.6</v>
      </c>
      <c r="K174">
        <v>25.6</v>
      </c>
      <c r="L174">
        <v>0.66666666666666663</v>
      </c>
      <c r="M174">
        <v>0.17609125905568124</v>
      </c>
      <c r="N174">
        <v>0.40823996531184958</v>
      </c>
      <c r="O174">
        <v>0.23214870625616832</v>
      </c>
    </row>
    <row r="175" spans="1:15">
      <c r="A175" t="s">
        <v>21</v>
      </c>
      <c r="B175">
        <v>0</v>
      </c>
      <c r="C175" t="s">
        <v>112</v>
      </c>
      <c r="D175">
        <v>1600</v>
      </c>
      <c r="E175">
        <v>900</v>
      </c>
      <c r="F175">
        <v>24</v>
      </c>
      <c r="G175" t="s">
        <v>22</v>
      </c>
      <c r="H175">
        <v>1226</v>
      </c>
      <c r="I175">
        <v>10</v>
      </c>
      <c r="J175">
        <v>8.1</v>
      </c>
      <c r="K175">
        <v>8.1</v>
      </c>
      <c r="L175">
        <v>1</v>
      </c>
      <c r="M175">
        <v>0</v>
      </c>
      <c r="N175">
        <v>9.15149811213503E-2</v>
      </c>
      <c r="O175">
        <v>9.1514981121350286E-2</v>
      </c>
    </row>
    <row r="176" spans="1:15">
      <c r="A176" t="s">
        <v>21</v>
      </c>
      <c r="B176">
        <v>0</v>
      </c>
      <c r="C176" t="s">
        <v>112</v>
      </c>
      <c r="D176">
        <v>1600</v>
      </c>
      <c r="E176">
        <v>900</v>
      </c>
      <c r="F176">
        <v>24</v>
      </c>
      <c r="G176" t="s">
        <v>22</v>
      </c>
      <c r="H176">
        <v>1229</v>
      </c>
      <c r="I176">
        <v>1</v>
      </c>
      <c r="J176">
        <v>0.4</v>
      </c>
      <c r="K176">
        <v>0.4</v>
      </c>
      <c r="L176">
        <v>0.1</v>
      </c>
      <c r="M176">
        <v>1</v>
      </c>
      <c r="N176">
        <v>1.3979400086720377</v>
      </c>
      <c r="O176">
        <v>0.39794000867203749</v>
      </c>
    </row>
    <row r="177" spans="1:15">
      <c r="A177" t="s">
        <v>21</v>
      </c>
      <c r="B177">
        <v>0</v>
      </c>
      <c r="C177" t="s">
        <v>112</v>
      </c>
      <c r="D177">
        <v>1600</v>
      </c>
      <c r="E177">
        <v>900</v>
      </c>
      <c r="F177">
        <v>24</v>
      </c>
      <c r="G177" t="s">
        <v>22</v>
      </c>
      <c r="H177">
        <v>1862</v>
      </c>
      <c r="I177">
        <v>7</v>
      </c>
      <c r="J177">
        <v>3.6</v>
      </c>
      <c r="K177">
        <v>3.6</v>
      </c>
      <c r="L177">
        <v>0.7</v>
      </c>
      <c r="M177">
        <v>0.15490195998574319</v>
      </c>
      <c r="N177">
        <v>0.44369749923271273</v>
      </c>
      <c r="O177">
        <v>0.28879553924696955</v>
      </c>
    </row>
    <row r="178" spans="1:15">
      <c r="A178" t="s">
        <v>23</v>
      </c>
      <c r="B178">
        <v>0</v>
      </c>
      <c r="C178" t="s">
        <v>112</v>
      </c>
      <c r="D178">
        <v>1280</v>
      </c>
      <c r="E178">
        <v>1024</v>
      </c>
      <c r="F178">
        <v>24</v>
      </c>
      <c r="G178" t="s">
        <v>24</v>
      </c>
      <c r="H178">
        <v>15365</v>
      </c>
      <c r="I178">
        <v>10</v>
      </c>
      <c r="J178">
        <v>8.1</v>
      </c>
      <c r="K178">
        <v>8.1</v>
      </c>
      <c r="L178">
        <v>1</v>
      </c>
      <c r="M178">
        <v>0</v>
      </c>
      <c r="N178">
        <v>9.15149811213503E-2</v>
      </c>
      <c r="O178">
        <v>9.1514981121350286E-2</v>
      </c>
    </row>
    <row r="179" spans="1:15">
      <c r="A179" t="s">
        <v>23</v>
      </c>
      <c r="B179">
        <v>0</v>
      </c>
      <c r="C179" t="s">
        <v>112</v>
      </c>
      <c r="D179">
        <v>1280</v>
      </c>
      <c r="E179">
        <v>1024</v>
      </c>
      <c r="F179">
        <v>24</v>
      </c>
      <c r="G179" t="s">
        <v>24</v>
      </c>
      <c r="H179">
        <v>7963</v>
      </c>
      <c r="I179">
        <v>7</v>
      </c>
      <c r="J179">
        <v>3.6</v>
      </c>
      <c r="K179">
        <v>3.6</v>
      </c>
      <c r="L179">
        <v>0.7</v>
      </c>
      <c r="M179">
        <v>0.15490195998574319</v>
      </c>
      <c r="N179">
        <v>0.44369749923271273</v>
      </c>
      <c r="O179">
        <v>0.28879553924696955</v>
      </c>
    </row>
    <row r="180" spans="1:15">
      <c r="A180" t="s">
        <v>23</v>
      </c>
      <c r="B180">
        <v>0</v>
      </c>
      <c r="C180" t="s">
        <v>112</v>
      </c>
      <c r="D180">
        <v>1280</v>
      </c>
      <c r="E180">
        <v>1024</v>
      </c>
      <c r="F180">
        <v>24</v>
      </c>
      <c r="G180" t="s">
        <v>24</v>
      </c>
      <c r="H180">
        <v>4246</v>
      </c>
      <c r="I180">
        <v>20</v>
      </c>
      <c r="J180">
        <v>32.4</v>
      </c>
      <c r="K180">
        <v>32.4</v>
      </c>
      <c r="L180">
        <v>0.5</v>
      </c>
      <c r="M180">
        <v>0.3010299956639812</v>
      </c>
      <c r="N180">
        <v>0.51054501020661214</v>
      </c>
      <c r="O180">
        <v>0.20951501454263094</v>
      </c>
    </row>
    <row r="181" spans="1:15">
      <c r="A181" t="s">
        <v>23</v>
      </c>
      <c r="B181">
        <v>0</v>
      </c>
      <c r="C181" t="s">
        <v>112</v>
      </c>
      <c r="D181">
        <v>1280</v>
      </c>
      <c r="E181">
        <v>1024</v>
      </c>
      <c r="F181">
        <v>24</v>
      </c>
      <c r="G181" t="s">
        <v>24</v>
      </c>
      <c r="H181">
        <v>3397</v>
      </c>
      <c r="I181">
        <v>18</v>
      </c>
      <c r="J181">
        <v>25.6</v>
      </c>
      <c r="K181">
        <v>25.6</v>
      </c>
      <c r="L181">
        <v>0.55555555555555558</v>
      </c>
      <c r="M181">
        <v>0.25527250510330601</v>
      </c>
      <c r="N181">
        <v>0.40823996531184958</v>
      </c>
      <c r="O181">
        <v>0.15296746020854352</v>
      </c>
    </row>
    <row r="182" spans="1:15">
      <c r="A182" t="s">
        <v>23</v>
      </c>
      <c r="B182">
        <v>0</v>
      </c>
      <c r="C182" t="s">
        <v>112</v>
      </c>
      <c r="D182">
        <v>1280</v>
      </c>
      <c r="E182">
        <v>1024</v>
      </c>
      <c r="F182">
        <v>24</v>
      </c>
      <c r="G182" t="s">
        <v>24</v>
      </c>
      <c r="H182">
        <v>4410</v>
      </c>
      <c r="I182">
        <v>2</v>
      </c>
      <c r="J182">
        <v>0.4</v>
      </c>
      <c r="K182">
        <v>0.4</v>
      </c>
      <c r="L182">
        <v>0.2</v>
      </c>
      <c r="M182">
        <v>0.69897000433601886</v>
      </c>
      <c r="N182">
        <v>1.3979400086720377</v>
      </c>
      <c r="O182">
        <v>0.69897000433601875</v>
      </c>
    </row>
    <row r="183" spans="1:15">
      <c r="A183" t="s">
        <v>23</v>
      </c>
      <c r="B183">
        <v>0</v>
      </c>
      <c r="C183" t="s">
        <v>112</v>
      </c>
      <c r="D183">
        <v>1280</v>
      </c>
      <c r="E183">
        <v>1024</v>
      </c>
      <c r="F183">
        <v>24</v>
      </c>
      <c r="G183" t="s">
        <v>24</v>
      </c>
      <c r="H183">
        <v>2710</v>
      </c>
      <c r="I183">
        <v>4</v>
      </c>
      <c r="J183">
        <v>0.9</v>
      </c>
      <c r="K183">
        <v>0.9</v>
      </c>
      <c r="L183">
        <v>0.4</v>
      </c>
      <c r="M183">
        <v>0.3979400086720376</v>
      </c>
      <c r="N183">
        <v>1.045757490560675</v>
      </c>
      <c r="O183">
        <v>0.64781748188863764</v>
      </c>
    </row>
    <row r="184" spans="1:15">
      <c r="A184" t="s">
        <v>23</v>
      </c>
      <c r="B184">
        <v>0</v>
      </c>
      <c r="C184" t="s">
        <v>112</v>
      </c>
      <c r="D184">
        <v>1280</v>
      </c>
      <c r="E184">
        <v>1024</v>
      </c>
      <c r="F184">
        <v>24</v>
      </c>
      <c r="G184" t="s">
        <v>24</v>
      </c>
      <c r="H184">
        <v>3664</v>
      </c>
      <c r="I184">
        <v>6</v>
      </c>
      <c r="J184">
        <v>1.6</v>
      </c>
      <c r="K184">
        <v>1.6</v>
      </c>
      <c r="L184">
        <v>0.6</v>
      </c>
      <c r="M184">
        <v>0.22184874961635639</v>
      </c>
      <c r="N184">
        <v>0.79588001734407521</v>
      </c>
      <c r="O184">
        <v>0.57403126772771884</v>
      </c>
    </row>
    <row r="185" spans="1:15">
      <c r="A185" t="s">
        <v>23</v>
      </c>
      <c r="B185">
        <v>0</v>
      </c>
      <c r="C185" t="s">
        <v>112</v>
      </c>
      <c r="D185">
        <v>1280</v>
      </c>
      <c r="E185">
        <v>1024</v>
      </c>
      <c r="F185">
        <v>24</v>
      </c>
      <c r="G185" t="s">
        <v>24</v>
      </c>
      <c r="H185">
        <v>5261</v>
      </c>
      <c r="I185">
        <v>18</v>
      </c>
      <c r="J185">
        <v>22.5</v>
      </c>
      <c r="K185">
        <v>22.5</v>
      </c>
      <c r="L185">
        <v>0.55555555555555558</v>
      </c>
      <c r="M185">
        <v>0.25527250510330601</v>
      </c>
      <c r="N185">
        <v>0.35218251811136247</v>
      </c>
      <c r="O185">
        <v>9.6910013008056461E-2</v>
      </c>
    </row>
    <row r="186" spans="1:15">
      <c r="A186" t="s">
        <v>23</v>
      </c>
      <c r="B186">
        <v>0</v>
      </c>
      <c r="C186" t="s">
        <v>112</v>
      </c>
      <c r="D186">
        <v>1280</v>
      </c>
      <c r="E186">
        <v>1024</v>
      </c>
      <c r="F186">
        <v>24</v>
      </c>
      <c r="G186" t="s">
        <v>24</v>
      </c>
      <c r="H186">
        <v>4151</v>
      </c>
      <c r="I186">
        <v>15</v>
      </c>
      <c r="J186">
        <v>16.899999999999999</v>
      </c>
      <c r="K186">
        <v>16.899999999999999</v>
      </c>
      <c r="L186">
        <v>0.66666666666666663</v>
      </c>
      <c r="M186">
        <v>0.17609125905568124</v>
      </c>
      <c r="N186">
        <v>0.22788670461367352</v>
      </c>
      <c r="O186">
        <v>5.1795445557992259E-2</v>
      </c>
    </row>
    <row r="187" spans="1:15">
      <c r="A187" t="s">
        <v>23</v>
      </c>
      <c r="B187">
        <v>0</v>
      </c>
      <c r="C187" t="s">
        <v>112</v>
      </c>
      <c r="D187">
        <v>1280</v>
      </c>
      <c r="E187">
        <v>1024</v>
      </c>
      <c r="F187">
        <v>24</v>
      </c>
      <c r="G187" t="s">
        <v>24</v>
      </c>
      <c r="H187">
        <v>3797</v>
      </c>
      <c r="I187">
        <v>5</v>
      </c>
      <c r="J187">
        <v>2.5</v>
      </c>
      <c r="K187">
        <v>2.5</v>
      </c>
      <c r="L187">
        <v>0.5</v>
      </c>
      <c r="M187">
        <v>0.3010299956639812</v>
      </c>
      <c r="N187">
        <v>0.6020599913279624</v>
      </c>
      <c r="O187">
        <v>0.3010299956639812</v>
      </c>
    </row>
    <row r="188" spans="1:15">
      <c r="A188" t="s">
        <v>23</v>
      </c>
      <c r="B188">
        <v>0</v>
      </c>
      <c r="C188" t="s">
        <v>112</v>
      </c>
      <c r="D188">
        <v>1280</v>
      </c>
      <c r="E188">
        <v>1024</v>
      </c>
      <c r="F188">
        <v>24</v>
      </c>
      <c r="G188" t="s">
        <v>24</v>
      </c>
      <c r="H188">
        <v>3155</v>
      </c>
      <c r="I188">
        <v>9</v>
      </c>
      <c r="J188">
        <v>4.9000000000000004</v>
      </c>
      <c r="K188">
        <v>4.9000000000000004</v>
      </c>
      <c r="L188">
        <v>0.9</v>
      </c>
      <c r="M188">
        <v>4.5757490560675143E-2</v>
      </c>
      <c r="N188">
        <v>0.30980391997148626</v>
      </c>
      <c r="O188">
        <v>0.26404642941081119</v>
      </c>
    </row>
    <row r="189" spans="1:15">
      <c r="A189" t="s">
        <v>23</v>
      </c>
      <c r="B189">
        <v>0</v>
      </c>
      <c r="C189" t="s">
        <v>112</v>
      </c>
      <c r="D189">
        <v>1280</v>
      </c>
      <c r="E189">
        <v>1024</v>
      </c>
      <c r="F189">
        <v>24</v>
      </c>
      <c r="G189" t="s">
        <v>24</v>
      </c>
      <c r="H189">
        <v>4178</v>
      </c>
      <c r="I189">
        <v>15</v>
      </c>
      <c r="J189">
        <v>12.1</v>
      </c>
      <c r="K189">
        <v>12.1</v>
      </c>
      <c r="L189">
        <v>0.66666666666666663</v>
      </c>
      <c r="M189">
        <v>0.17609125905568124</v>
      </c>
      <c r="N189">
        <v>8.2785370316450071E-2</v>
      </c>
      <c r="O189">
        <v>9.3305888739231194E-2</v>
      </c>
    </row>
    <row r="190" spans="1:15">
      <c r="A190" t="s">
        <v>23</v>
      </c>
      <c r="B190">
        <v>0</v>
      </c>
      <c r="C190" t="s">
        <v>112</v>
      </c>
      <c r="D190">
        <v>1280</v>
      </c>
      <c r="E190">
        <v>1024</v>
      </c>
      <c r="F190">
        <v>24</v>
      </c>
      <c r="G190" t="s">
        <v>24</v>
      </c>
      <c r="H190">
        <v>2235</v>
      </c>
      <c r="I190">
        <v>16</v>
      </c>
      <c r="J190">
        <v>14.4</v>
      </c>
      <c r="K190">
        <v>14.4</v>
      </c>
      <c r="L190">
        <v>0.625</v>
      </c>
      <c r="M190">
        <v>0.20411998265592479</v>
      </c>
      <c r="N190">
        <v>0.15836249209524964</v>
      </c>
      <c r="O190">
        <v>4.5757490560675129E-2</v>
      </c>
    </row>
    <row r="191" spans="1:15">
      <c r="A191" t="s">
        <v>23</v>
      </c>
      <c r="B191">
        <v>0</v>
      </c>
      <c r="C191" t="s">
        <v>112</v>
      </c>
      <c r="D191">
        <v>1280</v>
      </c>
      <c r="E191">
        <v>1024</v>
      </c>
      <c r="F191">
        <v>24</v>
      </c>
      <c r="G191" t="s">
        <v>24</v>
      </c>
      <c r="H191">
        <v>4730</v>
      </c>
      <c r="I191">
        <v>8</v>
      </c>
      <c r="J191">
        <v>6.4</v>
      </c>
      <c r="K191">
        <v>6.4</v>
      </c>
      <c r="L191">
        <v>0.8</v>
      </c>
      <c r="M191">
        <v>9.691001300805642E-2</v>
      </c>
      <c r="N191">
        <v>0.19382002601611284</v>
      </c>
      <c r="O191">
        <v>9.691001300805642E-2</v>
      </c>
    </row>
    <row r="192" spans="1:15">
      <c r="A192" t="s">
        <v>23</v>
      </c>
      <c r="B192">
        <v>0</v>
      </c>
      <c r="C192" t="s">
        <v>112</v>
      </c>
      <c r="D192">
        <v>1280</v>
      </c>
      <c r="E192">
        <v>1024</v>
      </c>
      <c r="F192">
        <v>24</v>
      </c>
      <c r="G192" t="s">
        <v>24</v>
      </c>
      <c r="H192">
        <v>2923</v>
      </c>
      <c r="I192">
        <v>17</v>
      </c>
      <c r="J192">
        <v>19.600000000000001</v>
      </c>
      <c r="K192">
        <v>19.600000000000001</v>
      </c>
      <c r="L192">
        <v>0.58823529411764708</v>
      </c>
      <c r="M192">
        <v>0.23044892137827391</v>
      </c>
      <c r="N192">
        <v>0.29225607135647602</v>
      </c>
      <c r="O192">
        <v>6.1807149978202108E-2</v>
      </c>
    </row>
    <row r="193" spans="1:15">
      <c r="A193" t="s">
        <v>23</v>
      </c>
      <c r="B193">
        <v>0</v>
      </c>
      <c r="C193" t="s">
        <v>112</v>
      </c>
      <c r="D193">
        <v>1280</v>
      </c>
      <c r="E193">
        <v>1024</v>
      </c>
      <c r="F193">
        <v>24</v>
      </c>
      <c r="G193" t="s">
        <v>24</v>
      </c>
      <c r="H193">
        <v>5252</v>
      </c>
      <c r="I193">
        <v>20</v>
      </c>
      <c r="J193">
        <v>28.9</v>
      </c>
      <c r="K193">
        <v>28.9</v>
      </c>
      <c r="L193">
        <v>0.5</v>
      </c>
      <c r="M193">
        <v>0.3010299956639812</v>
      </c>
      <c r="N193">
        <v>0.46089784275654783</v>
      </c>
      <c r="O193">
        <v>0.15986784709256663</v>
      </c>
    </row>
    <row r="194" spans="1:15">
      <c r="A194" t="s">
        <v>25</v>
      </c>
      <c r="B194">
        <v>0</v>
      </c>
      <c r="C194" t="s">
        <v>112</v>
      </c>
      <c r="D194">
        <v>819</v>
      </c>
      <c r="E194">
        <v>614</v>
      </c>
      <c r="F194">
        <v>24</v>
      </c>
      <c r="G194" t="s">
        <v>26</v>
      </c>
      <c r="H194">
        <v>5558</v>
      </c>
      <c r="I194">
        <v>50</v>
      </c>
      <c r="J194">
        <v>32.4</v>
      </c>
      <c r="K194">
        <v>32.4</v>
      </c>
      <c r="L194">
        <v>0.2</v>
      </c>
      <c r="M194">
        <v>0.69897000433601886</v>
      </c>
      <c r="N194">
        <v>0.51054501020661214</v>
      </c>
      <c r="O194">
        <v>0.18842499412940661</v>
      </c>
    </row>
    <row r="195" spans="1:15">
      <c r="A195" t="s">
        <v>25</v>
      </c>
      <c r="B195">
        <v>0</v>
      </c>
      <c r="C195" t="s">
        <v>112</v>
      </c>
      <c r="D195">
        <v>819</v>
      </c>
      <c r="E195">
        <v>614</v>
      </c>
      <c r="F195">
        <v>24</v>
      </c>
      <c r="G195" t="s">
        <v>26</v>
      </c>
      <c r="H195">
        <v>7180</v>
      </c>
      <c r="I195">
        <v>40</v>
      </c>
      <c r="J195">
        <v>14.4</v>
      </c>
      <c r="K195">
        <v>14.4</v>
      </c>
      <c r="L195">
        <v>0.25</v>
      </c>
      <c r="M195">
        <v>0.6020599913279624</v>
      </c>
      <c r="N195">
        <v>0.15836249209524964</v>
      </c>
      <c r="O195">
        <v>0.44369749923271273</v>
      </c>
    </row>
    <row r="196" spans="1:15">
      <c r="A196" t="s">
        <v>25</v>
      </c>
      <c r="B196">
        <v>0</v>
      </c>
      <c r="C196" t="s">
        <v>112</v>
      </c>
      <c r="D196">
        <v>819</v>
      </c>
      <c r="E196">
        <v>614</v>
      </c>
      <c r="F196">
        <v>24</v>
      </c>
      <c r="G196" t="s">
        <v>26</v>
      </c>
      <c r="H196">
        <v>8833</v>
      </c>
      <c r="I196">
        <v>5</v>
      </c>
      <c r="J196">
        <v>3.6</v>
      </c>
      <c r="K196">
        <v>3.6</v>
      </c>
      <c r="L196">
        <v>0.5</v>
      </c>
      <c r="M196">
        <v>0.3010299956639812</v>
      </c>
      <c r="N196">
        <v>0.44369749923271273</v>
      </c>
      <c r="O196">
        <v>0.14266750356873154</v>
      </c>
    </row>
    <row r="197" spans="1:15">
      <c r="A197" t="s">
        <v>25</v>
      </c>
      <c r="B197">
        <v>0</v>
      </c>
      <c r="C197" t="s">
        <v>112</v>
      </c>
      <c r="D197">
        <v>819</v>
      </c>
      <c r="E197">
        <v>614</v>
      </c>
      <c r="F197">
        <v>24</v>
      </c>
      <c r="G197" t="s">
        <v>26</v>
      </c>
      <c r="H197">
        <v>4306</v>
      </c>
      <c r="I197">
        <v>50</v>
      </c>
      <c r="J197">
        <v>28.9</v>
      </c>
      <c r="K197">
        <v>28.9</v>
      </c>
      <c r="L197">
        <v>0.2</v>
      </c>
      <c r="M197">
        <v>0.69897000433601886</v>
      </c>
      <c r="N197">
        <v>0.46089784275654783</v>
      </c>
      <c r="O197">
        <v>0.23807216157947092</v>
      </c>
    </row>
    <row r="198" spans="1:15">
      <c r="A198" t="s">
        <v>25</v>
      </c>
      <c r="B198">
        <v>0</v>
      </c>
      <c r="C198" t="s">
        <v>112</v>
      </c>
      <c r="D198">
        <v>819</v>
      </c>
      <c r="E198">
        <v>614</v>
      </c>
      <c r="F198">
        <v>24</v>
      </c>
      <c r="G198" t="s">
        <v>26</v>
      </c>
      <c r="H198">
        <v>4016</v>
      </c>
      <c r="I198">
        <v>40</v>
      </c>
      <c r="J198">
        <v>19.600000000000001</v>
      </c>
      <c r="K198">
        <v>19.600000000000001</v>
      </c>
      <c r="L198">
        <v>0.25</v>
      </c>
      <c r="M198">
        <v>0.6020599913279624</v>
      </c>
      <c r="N198">
        <v>0.29225607135647602</v>
      </c>
      <c r="O198">
        <v>0.30980391997148637</v>
      </c>
    </row>
    <row r="199" spans="1:15">
      <c r="A199" t="s">
        <v>25</v>
      </c>
      <c r="B199">
        <v>0</v>
      </c>
      <c r="C199" t="s">
        <v>112</v>
      </c>
      <c r="D199">
        <v>819</v>
      </c>
      <c r="E199">
        <v>614</v>
      </c>
      <c r="F199">
        <v>24</v>
      </c>
      <c r="G199" t="s">
        <v>26</v>
      </c>
      <c r="H199">
        <v>3876</v>
      </c>
      <c r="I199">
        <v>30</v>
      </c>
      <c r="J199">
        <v>16.899999999999999</v>
      </c>
      <c r="K199">
        <v>16.899999999999999</v>
      </c>
      <c r="L199">
        <v>0.33333333333333331</v>
      </c>
      <c r="M199">
        <v>0.47712125471966244</v>
      </c>
      <c r="N199">
        <v>0.22788670461367352</v>
      </c>
      <c r="O199">
        <v>0.24923455010598891</v>
      </c>
    </row>
    <row r="200" spans="1:15">
      <c r="A200" t="s">
        <v>25</v>
      </c>
      <c r="B200">
        <v>0</v>
      </c>
      <c r="C200" t="s">
        <v>112</v>
      </c>
      <c r="D200">
        <v>819</v>
      </c>
      <c r="E200">
        <v>614</v>
      </c>
      <c r="F200">
        <v>24</v>
      </c>
      <c r="G200" t="s">
        <v>26</v>
      </c>
      <c r="H200">
        <v>5127</v>
      </c>
      <c r="I200">
        <v>5</v>
      </c>
      <c r="J200">
        <v>4.9000000000000004</v>
      </c>
      <c r="K200">
        <v>4.9000000000000004</v>
      </c>
      <c r="L200">
        <v>0.5</v>
      </c>
      <c r="M200">
        <v>0.3010299956639812</v>
      </c>
      <c r="N200">
        <v>0.30980391997148626</v>
      </c>
      <c r="O200">
        <v>8.773924307505121E-3</v>
      </c>
    </row>
    <row r="201" spans="1:15">
      <c r="A201" t="s">
        <v>25</v>
      </c>
      <c r="B201">
        <v>0</v>
      </c>
      <c r="C201" t="s">
        <v>112</v>
      </c>
      <c r="D201">
        <v>819</v>
      </c>
      <c r="E201">
        <v>614</v>
      </c>
      <c r="F201">
        <v>24</v>
      </c>
      <c r="G201" t="s">
        <v>26</v>
      </c>
      <c r="H201">
        <v>4657</v>
      </c>
      <c r="I201">
        <v>50</v>
      </c>
      <c r="J201">
        <v>25.6</v>
      </c>
      <c r="K201">
        <v>25.6</v>
      </c>
      <c r="L201">
        <v>0.2</v>
      </c>
      <c r="M201">
        <v>0.69897000433601886</v>
      </c>
      <c r="N201">
        <v>0.40823996531184958</v>
      </c>
      <c r="O201">
        <v>0.29073003902416916</v>
      </c>
    </row>
    <row r="202" spans="1:15">
      <c r="A202" t="s">
        <v>25</v>
      </c>
      <c r="B202">
        <v>0</v>
      </c>
      <c r="C202" t="s">
        <v>112</v>
      </c>
      <c r="D202">
        <v>819</v>
      </c>
      <c r="E202">
        <v>614</v>
      </c>
      <c r="F202">
        <v>24</v>
      </c>
      <c r="G202" t="s">
        <v>26</v>
      </c>
      <c r="H202">
        <v>16534</v>
      </c>
      <c r="I202">
        <v>10</v>
      </c>
      <c r="J202">
        <v>6.4</v>
      </c>
      <c r="K202">
        <v>6.4</v>
      </c>
      <c r="L202">
        <v>1</v>
      </c>
      <c r="M202">
        <v>0</v>
      </c>
      <c r="N202">
        <v>0.19382002601611284</v>
      </c>
      <c r="O202">
        <v>0.19382002601611281</v>
      </c>
    </row>
    <row r="203" spans="1:15">
      <c r="A203" t="s">
        <v>25</v>
      </c>
      <c r="B203">
        <v>0</v>
      </c>
      <c r="C203" t="s">
        <v>112</v>
      </c>
      <c r="D203">
        <v>819</v>
      </c>
      <c r="E203">
        <v>614</v>
      </c>
      <c r="F203">
        <v>24</v>
      </c>
      <c r="G203" t="s">
        <v>26</v>
      </c>
      <c r="H203">
        <v>5037</v>
      </c>
      <c r="I203">
        <v>15</v>
      </c>
      <c r="J203">
        <v>8.1</v>
      </c>
      <c r="K203">
        <v>8.1</v>
      </c>
      <c r="L203">
        <v>0.66666666666666663</v>
      </c>
      <c r="M203">
        <v>0.17609125905568124</v>
      </c>
      <c r="N203">
        <v>9.15149811213503E-2</v>
      </c>
      <c r="O203">
        <v>8.4576277934330979E-2</v>
      </c>
    </row>
    <row r="204" spans="1:15">
      <c r="A204" t="s">
        <v>25</v>
      </c>
      <c r="B204">
        <v>0</v>
      </c>
      <c r="C204" t="s">
        <v>112</v>
      </c>
      <c r="D204">
        <v>819</v>
      </c>
      <c r="E204">
        <v>614</v>
      </c>
      <c r="F204">
        <v>24</v>
      </c>
      <c r="G204" t="s">
        <v>26</v>
      </c>
      <c r="H204">
        <v>5578</v>
      </c>
      <c r="I204">
        <v>3</v>
      </c>
      <c r="J204">
        <v>0.4</v>
      </c>
      <c r="K204">
        <v>0.4</v>
      </c>
      <c r="L204">
        <v>0.3</v>
      </c>
      <c r="M204">
        <v>0.52287874528033762</v>
      </c>
      <c r="N204">
        <v>1.3979400086720377</v>
      </c>
      <c r="O204">
        <v>0.87506126339169987</v>
      </c>
    </row>
    <row r="205" spans="1:15">
      <c r="A205" t="s">
        <v>25</v>
      </c>
      <c r="B205">
        <v>0</v>
      </c>
      <c r="C205" t="s">
        <v>112</v>
      </c>
      <c r="D205">
        <v>819</v>
      </c>
      <c r="E205">
        <v>614</v>
      </c>
      <c r="F205">
        <v>24</v>
      </c>
      <c r="G205" t="s">
        <v>26</v>
      </c>
      <c r="H205">
        <v>6229</v>
      </c>
      <c r="I205">
        <v>30</v>
      </c>
      <c r="J205">
        <v>12.1</v>
      </c>
      <c r="K205">
        <v>12.1</v>
      </c>
      <c r="L205">
        <v>0.33333333333333331</v>
      </c>
      <c r="M205">
        <v>0.47712125471966244</v>
      </c>
      <c r="N205">
        <v>8.2785370316450071E-2</v>
      </c>
      <c r="O205">
        <v>0.39433588440321238</v>
      </c>
    </row>
    <row r="206" spans="1:15">
      <c r="A206" t="s">
        <v>25</v>
      </c>
      <c r="B206">
        <v>0</v>
      </c>
      <c r="C206" t="s">
        <v>112</v>
      </c>
      <c r="D206">
        <v>819</v>
      </c>
      <c r="E206">
        <v>614</v>
      </c>
      <c r="F206">
        <v>24</v>
      </c>
      <c r="G206" t="s">
        <v>26</v>
      </c>
      <c r="H206">
        <v>4707</v>
      </c>
      <c r="I206">
        <v>3</v>
      </c>
      <c r="J206">
        <v>0.9</v>
      </c>
      <c r="K206">
        <v>0.9</v>
      </c>
      <c r="L206">
        <v>0.3</v>
      </c>
      <c r="M206">
        <v>0.52287874528033762</v>
      </c>
      <c r="N206">
        <v>1.045757490560675</v>
      </c>
      <c r="O206">
        <v>0.52287874528033762</v>
      </c>
    </row>
    <row r="207" spans="1:15">
      <c r="A207" t="s">
        <v>25</v>
      </c>
      <c r="B207">
        <v>0</v>
      </c>
      <c r="C207" t="s">
        <v>112</v>
      </c>
      <c r="D207">
        <v>819</v>
      </c>
      <c r="E207">
        <v>614</v>
      </c>
      <c r="F207">
        <v>24</v>
      </c>
      <c r="G207" t="s">
        <v>26</v>
      </c>
      <c r="H207">
        <v>3985</v>
      </c>
      <c r="I207">
        <v>5</v>
      </c>
      <c r="J207">
        <v>1.6</v>
      </c>
      <c r="K207">
        <v>1.6</v>
      </c>
      <c r="L207">
        <v>0.5</v>
      </c>
      <c r="M207">
        <v>0.3010299956639812</v>
      </c>
      <c r="N207">
        <v>0.79588001734407521</v>
      </c>
      <c r="O207">
        <v>0.49485002168009401</v>
      </c>
    </row>
    <row r="208" spans="1:15">
      <c r="A208" t="s">
        <v>25</v>
      </c>
      <c r="B208">
        <v>0</v>
      </c>
      <c r="C208" t="s">
        <v>112</v>
      </c>
      <c r="D208">
        <v>819</v>
      </c>
      <c r="E208">
        <v>614</v>
      </c>
      <c r="F208">
        <v>24</v>
      </c>
      <c r="G208" t="s">
        <v>26</v>
      </c>
      <c r="H208">
        <v>4086</v>
      </c>
      <c r="I208">
        <v>50</v>
      </c>
      <c r="J208">
        <v>22.5</v>
      </c>
      <c r="K208">
        <v>22.5</v>
      </c>
      <c r="L208">
        <v>0.2</v>
      </c>
      <c r="M208">
        <v>0.69897000433601886</v>
      </c>
      <c r="N208">
        <v>0.35218251811136247</v>
      </c>
      <c r="O208">
        <v>0.34678748622465622</v>
      </c>
    </row>
    <row r="209" spans="1:15">
      <c r="A209" t="s">
        <v>25</v>
      </c>
      <c r="B209">
        <v>0</v>
      </c>
      <c r="C209" t="s">
        <v>112</v>
      </c>
      <c r="D209">
        <v>819</v>
      </c>
      <c r="E209">
        <v>614</v>
      </c>
      <c r="F209">
        <v>24</v>
      </c>
      <c r="G209" t="s">
        <v>26</v>
      </c>
      <c r="H209">
        <v>8653</v>
      </c>
      <c r="I209">
        <v>5</v>
      </c>
      <c r="J209">
        <v>2.5</v>
      </c>
      <c r="K209">
        <v>2.5</v>
      </c>
      <c r="L209">
        <v>0.5</v>
      </c>
      <c r="M209">
        <v>0.3010299956639812</v>
      </c>
      <c r="N209">
        <v>0.6020599913279624</v>
      </c>
      <c r="O209">
        <v>0.3010299956639812</v>
      </c>
    </row>
    <row r="210" spans="1:15">
      <c r="A210" t="s">
        <v>27</v>
      </c>
      <c r="B210">
        <v>0</v>
      </c>
      <c r="C210" t="s">
        <v>112</v>
      </c>
      <c r="D210">
        <v>1280</v>
      </c>
      <c r="E210">
        <v>1024</v>
      </c>
      <c r="F210">
        <v>32</v>
      </c>
      <c r="G210" t="s">
        <v>28</v>
      </c>
      <c r="H210">
        <v>6283</v>
      </c>
      <c r="I210">
        <v>3</v>
      </c>
      <c r="J210">
        <v>1.6</v>
      </c>
      <c r="K210">
        <v>1.6</v>
      </c>
      <c r="L210">
        <v>0.3</v>
      </c>
      <c r="M210">
        <v>0.52287874528033762</v>
      </c>
      <c r="N210">
        <v>0.79588001734407521</v>
      </c>
      <c r="O210">
        <v>0.27300127206373759</v>
      </c>
    </row>
    <row r="211" spans="1:15">
      <c r="A211" t="s">
        <v>27</v>
      </c>
      <c r="B211">
        <v>0</v>
      </c>
      <c r="C211" t="s">
        <v>112</v>
      </c>
      <c r="D211">
        <v>1280</v>
      </c>
      <c r="E211">
        <v>1024</v>
      </c>
      <c r="F211">
        <v>32</v>
      </c>
      <c r="G211" t="s">
        <v>28</v>
      </c>
      <c r="H211">
        <v>7135</v>
      </c>
      <c r="I211">
        <v>25</v>
      </c>
      <c r="J211">
        <v>32.4</v>
      </c>
      <c r="K211">
        <v>32.4</v>
      </c>
      <c r="L211">
        <v>0.4</v>
      </c>
      <c r="M211">
        <v>0.3979400086720376</v>
      </c>
      <c r="N211">
        <v>0.51054501020661214</v>
      </c>
      <c r="O211">
        <v>0.11260500153457453</v>
      </c>
    </row>
    <row r="212" spans="1:15">
      <c r="A212" t="s">
        <v>27</v>
      </c>
      <c r="B212">
        <v>0</v>
      </c>
      <c r="C212" t="s">
        <v>112</v>
      </c>
      <c r="D212">
        <v>1280</v>
      </c>
      <c r="E212">
        <v>1024</v>
      </c>
      <c r="F212">
        <v>32</v>
      </c>
      <c r="G212" t="s">
        <v>28</v>
      </c>
      <c r="H212">
        <v>6576</v>
      </c>
      <c r="I212">
        <v>20</v>
      </c>
      <c r="J212">
        <v>16.899999999999999</v>
      </c>
      <c r="K212">
        <v>16.899999999999999</v>
      </c>
      <c r="L212">
        <v>0.5</v>
      </c>
      <c r="M212">
        <v>0.3010299956639812</v>
      </c>
      <c r="N212">
        <v>0.22788670461367352</v>
      </c>
      <c r="O212">
        <v>7.3143291050307674E-2</v>
      </c>
    </row>
    <row r="213" spans="1:15">
      <c r="A213" t="s">
        <v>27</v>
      </c>
      <c r="B213">
        <v>0</v>
      </c>
      <c r="C213" t="s">
        <v>112</v>
      </c>
      <c r="D213">
        <v>1280</v>
      </c>
      <c r="E213">
        <v>1024</v>
      </c>
      <c r="F213">
        <v>32</v>
      </c>
      <c r="G213" t="s">
        <v>28</v>
      </c>
      <c r="H213">
        <v>5211</v>
      </c>
      <c r="I213">
        <v>5</v>
      </c>
      <c r="J213">
        <v>3.6</v>
      </c>
      <c r="K213">
        <v>3.6</v>
      </c>
      <c r="L213">
        <v>0.5</v>
      </c>
      <c r="M213">
        <v>0.3010299956639812</v>
      </c>
      <c r="N213">
        <v>0.44369749923271273</v>
      </c>
      <c r="O213">
        <v>0.14266750356873154</v>
      </c>
    </row>
    <row r="214" spans="1:15">
      <c r="A214" t="s">
        <v>27</v>
      </c>
      <c r="B214">
        <v>0</v>
      </c>
      <c r="C214" t="s">
        <v>112</v>
      </c>
      <c r="D214">
        <v>1280</v>
      </c>
      <c r="E214">
        <v>1024</v>
      </c>
      <c r="F214">
        <v>32</v>
      </c>
      <c r="G214" t="s">
        <v>28</v>
      </c>
      <c r="H214">
        <v>5492</v>
      </c>
      <c r="I214">
        <v>12</v>
      </c>
      <c r="J214">
        <v>14.4</v>
      </c>
      <c r="K214">
        <v>14.4</v>
      </c>
      <c r="L214">
        <v>0.83333333333333337</v>
      </c>
      <c r="M214">
        <v>7.9181246047624818E-2</v>
      </c>
      <c r="N214">
        <v>0.15836249209524964</v>
      </c>
      <c r="O214">
        <v>7.9181246047624859E-2</v>
      </c>
    </row>
    <row r="215" spans="1:15">
      <c r="A215" t="s">
        <v>27</v>
      </c>
      <c r="B215">
        <v>0</v>
      </c>
      <c r="C215" t="s">
        <v>112</v>
      </c>
      <c r="D215">
        <v>1280</v>
      </c>
      <c r="E215">
        <v>1024</v>
      </c>
      <c r="F215">
        <v>32</v>
      </c>
      <c r="G215" t="s">
        <v>28</v>
      </c>
      <c r="H215">
        <v>5744</v>
      </c>
      <c r="I215">
        <v>9</v>
      </c>
      <c r="J215">
        <v>8.1</v>
      </c>
      <c r="K215">
        <v>8.1</v>
      </c>
      <c r="L215">
        <v>0.9</v>
      </c>
      <c r="M215">
        <v>4.5757490560675143E-2</v>
      </c>
      <c r="N215">
        <v>9.15149811213503E-2</v>
      </c>
      <c r="O215">
        <v>4.5757490560675171E-2</v>
      </c>
    </row>
    <row r="216" spans="1:15">
      <c r="A216" t="s">
        <v>27</v>
      </c>
      <c r="B216">
        <v>0</v>
      </c>
      <c r="C216" t="s">
        <v>112</v>
      </c>
      <c r="D216">
        <v>1280</v>
      </c>
      <c r="E216">
        <v>1024</v>
      </c>
      <c r="F216">
        <v>32</v>
      </c>
      <c r="G216" t="s">
        <v>28</v>
      </c>
      <c r="H216">
        <v>9863</v>
      </c>
      <c r="I216">
        <v>20</v>
      </c>
      <c r="J216">
        <v>19.600000000000001</v>
      </c>
      <c r="K216">
        <v>19.600000000000001</v>
      </c>
      <c r="L216">
        <v>0.5</v>
      </c>
      <c r="M216">
        <v>0.3010299956639812</v>
      </c>
      <c r="N216">
        <v>0.29225607135647602</v>
      </c>
      <c r="O216">
        <v>8.7739243075051765E-3</v>
      </c>
    </row>
    <row r="217" spans="1:15">
      <c r="A217" t="s">
        <v>27</v>
      </c>
      <c r="B217">
        <v>0</v>
      </c>
      <c r="C217" t="s">
        <v>112</v>
      </c>
      <c r="D217">
        <v>1280</v>
      </c>
      <c r="E217">
        <v>1024</v>
      </c>
      <c r="F217">
        <v>32</v>
      </c>
      <c r="G217" t="s">
        <v>28</v>
      </c>
      <c r="H217">
        <v>6076</v>
      </c>
      <c r="I217">
        <v>7</v>
      </c>
      <c r="J217">
        <v>6.4</v>
      </c>
      <c r="K217">
        <v>6.4</v>
      </c>
      <c r="L217">
        <v>0.7</v>
      </c>
      <c r="M217">
        <v>0.15490195998574319</v>
      </c>
      <c r="N217">
        <v>0.19382002601611284</v>
      </c>
      <c r="O217">
        <v>3.8918066030369625E-2</v>
      </c>
    </row>
    <row r="218" spans="1:15">
      <c r="A218" t="s">
        <v>27</v>
      </c>
      <c r="B218">
        <v>0</v>
      </c>
      <c r="C218" t="s">
        <v>112</v>
      </c>
      <c r="D218">
        <v>1280</v>
      </c>
      <c r="E218">
        <v>1024</v>
      </c>
      <c r="F218">
        <v>32</v>
      </c>
      <c r="G218" t="s">
        <v>28</v>
      </c>
      <c r="H218">
        <v>5120</v>
      </c>
      <c r="I218">
        <v>22</v>
      </c>
      <c r="J218">
        <v>22.5</v>
      </c>
      <c r="K218">
        <v>22.5</v>
      </c>
      <c r="L218">
        <v>0.45454545454545453</v>
      </c>
      <c r="M218">
        <v>0.34242268082220628</v>
      </c>
      <c r="N218">
        <v>0.35218251811136247</v>
      </c>
      <c r="O218">
        <v>9.7598372891563034E-3</v>
      </c>
    </row>
    <row r="219" spans="1:15">
      <c r="A219" t="s">
        <v>27</v>
      </c>
      <c r="B219">
        <v>0</v>
      </c>
      <c r="C219" t="s">
        <v>112</v>
      </c>
      <c r="D219">
        <v>1280</v>
      </c>
      <c r="E219">
        <v>1024</v>
      </c>
      <c r="F219">
        <v>32</v>
      </c>
      <c r="G219" t="s">
        <v>28</v>
      </c>
      <c r="H219">
        <v>8359</v>
      </c>
      <c r="I219">
        <v>26</v>
      </c>
      <c r="J219">
        <v>25.6</v>
      </c>
      <c r="K219">
        <v>25.6</v>
      </c>
      <c r="L219">
        <v>0.38461538461538464</v>
      </c>
      <c r="M219">
        <v>0.41497334797081792</v>
      </c>
      <c r="N219">
        <v>0.40823996531184958</v>
      </c>
      <c r="O219">
        <v>6.7333826589683343E-3</v>
      </c>
    </row>
    <row r="220" spans="1:15">
      <c r="A220" t="s">
        <v>27</v>
      </c>
      <c r="B220">
        <v>0</v>
      </c>
      <c r="C220" t="s">
        <v>112</v>
      </c>
      <c r="D220">
        <v>1280</v>
      </c>
      <c r="E220">
        <v>1024</v>
      </c>
      <c r="F220">
        <v>32</v>
      </c>
      <c r="G220" t="s">
        <v>28</v>
      </c>
      <c r="H220">
        <v>8808</v>
      </c>
      <c r="I220">
        <v>16</v>
      </c>
      <c r="J220">
        <v>12.1</v>
      </c>
      <c r="K220">
        <v>12.1</v>
      </c>
      <c r="L220">
        <v>0.625</v>
      </c>
      <c r="M220">
        <v>0.20411998265592479</v>
      </c>
      <c r="N220">
        <v>8.2785370316450071E-2</v>
      </c>
      <c r="O220">
        <v>0.12133461233947472</v>
      </c>
    </row>
    <row r="221" spans="1:15">
      <c r="A221" t="s">
        <v>27</v>
      </c>
      <c r="B221">
        <v>0</v>
      </c>
      <c r="C221" t="s">
        <v>112</v>
      </c>
      <c r="D221">
        <v>1280</v>
      </c>
      <c r="E221">
        <v>1024</v>
      </c>
      <c r="F221">
        <v>32</v>
      </c>
      <c r="G221" t="s">
        <v>28</v>
      </c>
      <c r="H221">
        <v>5351</v>
      </c>
      <c r="I221">
        <v>2</v>
      </c>
      <c r="J221">
        <v>0.9</v>
      </c>
      <c r="K221">
        <v>0.9</v>
      </c>
      <c r="L221">
        <v>0.2</v>
      </c>
      <c r="M221">
        <v>0.69897000433601886</v>
      </c>
      <c r="N221">
        <v>1.045757490560675</v>
      </c>
      <c r="O221">
        <v>0.34678748622465649</v>
      </c>
    </row>
    <row r="222" spans="1:15">
      <c r="A222" t="s">
        <v>27</v>
      </c>
      <c r="B222">
        <v>0</v>
      </c>
      <c r="C222" t="s">
        <v>112</v>
      </c>
      <c r="D222">
        <v>1280</v>
      </c>
      <c r="E222">
        <v>1024</v>
      </c>
      <c r="F222">
        <v>32</v>
      </c>
      <c r="G222" t="s">
        <v>28</v>
      </c>
      <c r="H222">
        <v>7684</v>
      </c>
      <c r="I222">
        <v>22</v>
      </c>
      <c r="J222">
        <v>28.9</v>
      </c>
      <c r="K222">
        <v>28.9</v>
      </c>
      <c r="L222">
        <v>0.45454545454545453</v>
      </c>
      <c r="M222">
        <v>0.34242268082220628</v>
      </c>
      <c r="N222">
        <v>0.46089784275654783</v>
      </c>
      <c r="O222">
        <v>0.1184751619343416</v>
      </c>
    </row>
    <row r="223" spans="1:15">
      <c r="A223" t="s">
        <v>27</v>
      </c>
      <c r="B223">
        <v>0</v>
      </c>
      <c r="C223" t="s">
        <v>112</v>
      </c>
      <c r="D223">
        <v>1280</v>
      </c>
      <c r="E223">
        <v>1024</v>
      </c>
      <c r="F223">
        <v>32</v>
      </c>
      <c r="G223" t="s">
        <v>28</v>
      </c>
      <c r="H223">
        <v>7230</v>
      </c>
      <c r="I223">
        <v>6</v>
      </c>
      <c r="J223">
        <v>4.9000000000000004</v>
      </c>
      <c r="K223">
        <v>4.9000000000000004</v>
      </c>
      <c r="L223">
        <v>0.6</v>
      </c>
      <c r="M223">
        <v>0.22184874961635639</v>
      </c>
      <c r="N223">
        <v>0.30980391997148626</v>
      </c>
      <c r="O223">
        <v>8.7955170355129925E-2</v>
      </c>
    </row>
    <row r="224" spans="1:15">
      <c r="A224" t="s">
        <v>27</v>
      </c>
      <c r="B224">
        <v>0</v>
      </c>
      <c r="C224" t="s">
        <v>112</v>
      </c>
      <c r="D224">
        <v>1280</v>
      </c>
      <c r="E224">
        <v>1024</v>
      </c>
      <c r="F224">
        <v>32</v>
      </c>
      <c r="G224" t="s">
        <v>28</v>
      </c>
      <c r="H224">
        <v>6487</v>
      </c>
      <c r="I224">
        <v>4</v>
      </c>
      <c r="J224">
        <v>2.5</v>
      </c>
      <c r="K224">
        <v>2.5</v>
      </c>
      <c r="L224">
        <v>0.4</v>
      </c>
      <c r="M224">
        <v>0.3979400086720376</v>
      </c>
      <c r="N224">
        <v>0.6020599913279624</v>
      </c>
      <c r="O224">
        <v>0.20411998265592479</v>
      </c>
    </row>
    <row r="225" spans="1:15">
      <c r="A225" t="s">
        <v>27</v>
      </c>
      <c r="B225">
        <v>0</v>
      </c>
      <c r="C225" t="s">
        <v>112</v>
      </c>
      <c r="D225">
        <v>1280</v>
      </c>
      <c r="E225">
        <v>1024</v>
      </c>
      <c r="F225">
        <v>32</v>
      </c>
      <c r="G225" t="s">
        <v>28</v>
      </c>
      <c r="H225">
        <v>4985</v>
      </c>
      <c r="I225">
        <v>1</v>
      </c>
      <c r="J225">
        <v>0.4</v>
      </c>
      <c r="K225">
        <v>0.4</v>
      </c>
      <c r="L225">
        <v>0.1</v>
      </c>
      <c r="M225">
        <v>1</v>
      </c>
      <c r="N225">
        <v>1.3979400086720377</v>
      </c>
      <c r="O225">
        <v>0.39794000867203749</v>
      </c>
    </row>
    <row r="226" spans="1:15">
      <c r="A226" t="s">
        <v>29</v>
      </c>
      <c r="B226">
        <v>0</v>
      </c>
      <c r="C226" t="s">
        <v>112</v>
      </c>
      <c r="D226">
        <v>1440</v>
      </c>
      <c r="E226">
        <v>900</v>
      </c>
      <c r="F226">
        <v>32</v>
      </c>
      <c r="G226" t="s">
        <v>30</v>
      </c>
      <c r="H226">
        <v>6287</v>
      </c>
      <c r="I226">
        <v>10</v>
      </c>
      <c r="J226">
        <v>6.4</v>
      </c>
      <c r="K226">
        <v>6.4</v>
      </c>
      <c r="L226">
        <v>1</v>
      </c>
      <c r="M226">
        <v>0</v>
      </c>
      <c r="N226">
        <v>0.19382002601611284</v>
      </c>
      <c r="O226">
        <v>0.19382002601611281</v>
      </c>
    </row>
    <row r="227" spans="1:15">
      <c r="A227" t="s">
        <v>29</v>
      </c>
      <c r="B227">
        <v>0</v>
      </c>
      <c r="C227" t="s">
        <v>112</v>
      </c>
      <c r="D227">
        <v>1440</v>
      </c>
      <c r="E227">
        <v>900</v>
      </c>
      <c r="F227">
        <v>32</v>
      </c>
      <c r="G227" t="s">
        <v>30</v>
      </c>
      <c r="H227">
        <v>2465</v>
      </c>
      <c r="I227">
        <v>14</v>
      </c>
      <c r="J227">
        <v>14.4</v>
      </c>
      <c r="K227">
        <v>14.4</v>
      </c>
      <c r="L227">
        <v>0.7142857142857143</v>
      </c>
      <c r="M227">
        <v>0.14612803567823801</v>
      </c>
      <c r="N227">
        <v>0.15836249209524964</v>
      </c>
      <c r="O227">
        <v>1.2234456417011652E-2</v>
      </c>
    </row>
    <row r="228" spans="1:15">
      <c r="A228" t="s">
        <v>29</v>
      </c>
      <c r="B228">
        <v>0</v>
      </c>
      <c r="C228" t="s">
        <v>112</v>
      </c>
      <c r="D228">
        <v>1440</v>
      </c>
      <c r="E228">
        <v>900</v>
      </c>
      <c r="F228">
        <v>32</v>
      </c>
      <c r="G228" t="s">
        <v>30</v>
      </c>
      <c r="H228">
        <v>1373</v>
      </c>
      <c r="I228">
        <v>2</v>
      </c>
      <c r="J228">
        <v>0.9</v>
      </c>
      <c r="K228">
        <v>0.9</v>
      </c>
      <c r="L228">
        <v>0.2</v>
      </c>
      <c r="M228">
        <v>0.69897000433601886</v>
      </c>
      <c r="N228">
        <v>1.045757490560675</v>
      </c>
      <c r="O228">
        <v>0.34678748622465649</v>
      </c>
    </row>
    <row r="229" spans="1:15">
      <c r="A229" t="s">
        <v>29</v>
      </c>
      <c r="B229">
        <v>0</v>
      </c>
      <c r="C229" t="s">
        <v>112</v>
      </c>
      <c r="D229">
        <v>1440</v>
      </c>
      <c r="E229">
        <v>900</v>
      </c>
      <c r="F229">
        <v>32</v>
      </c>
      <c r="G229" t="s">
        <v>30</v>
      </c>
      <c r="H229">
        <v>1217</v>
      </c>
      <c r="I229">
        <v>1</v>
      </c>
      <c r="J229">
        <v>0.4</v>
      </c>
      <c r="K229">
        <v>0.4</v>
      </c>
      <c r="L229">
        <v>0.1</v>
      </c>
      <c r="M229">
        <v>1</v>
      </c>
      <c r="N229">
        <v>1.3979400086720377</v>
      </c>
      <c r="O229">
        <v>0.39794000867203749</v>
      </c>
    </row>
    <row r="230" spans="1:15">
      <c r="A230" t="s">
        <v>29</v>
      </c>
      <c r="B230">
        <v>0</v>
      </c>
      <c r="C230" t="s">
        <v>112</v>
      </c>
      <c r="D230">
        <v>1440</v>
      </c>
      <c r="E230">
        <v>900</v>
      </c>
      <c r="F230">
        <v>32</v>
      </c>
      <c r="G230" t="s">
        <v>30</v>
      </c>
      <c r="H230">
        <v>1404</v>
      </c>
      <c r="I230">
        <v>3</v>
      </c>
      <c r="J230">
        <v>2.5</v>
      </c>
      <c r="K230">
        <v>2.5</v>
      </c>
      <c r="L230">
        <v>0.3</v>
      </c>
      <c r="M230">
        <v>0.52287874528033762</v>
      </c>
      <c r="N230">
        <v>0.6020599913279624</v>
      </c>
      <c r="O230">
        <v>7.9181246047624776E-2</v>
      </c>
    </row>
    <row r="231" spans="1:15">
      <c r="A231" t="s">
        <v>29</v>
      </c>
      <c r="B231">
        <v>0</v>
      </c>
      <c r="C231" t="s">
        <v>112</v>
      </c>
      <c r="D231">
        <v>1440</v>
      </c>
      <c r="E231">
        <v>900</v>
      </c>
      <c r="F231">
        <v>32</v>
      </c>
      <c r="G231" t="s">
        <v>30</v>
      </c>
      <c r="H231">
        <v>2854</v>
      </c>
      <c r="I231">
        <v>10</v>
      </c>
      <c r="J231">
        <v>12.1</v>
      </c>
      <c r="K231">
        <v>12.1</v>
      </c>
      <c r="L231">
        <v>1</v>
      </c>
      <c r="M231">
        <v>0</v>
      </c>
      <c r="N231">
        <v>8.2785370316450071E-2</v>
      </c>
      <c r="O231">
        <v>8.2785370316450071E-2</v>
      </c>
    </row>
    <row r="232" spans="1:15">
      <c r="A232" t="s">
        <v>29</v>
      </c>
      <c r="B232">
        <v>0</v>
      </c>
      <c r="C232" t="s">
        <v>112</v>
      </c>
      <c r="D232">
        <v>1440</v>
      </c>
      <c r="E232">
        <v>900</v>
      </c>
      <c r="F232">
        <v>32</v>
      </c>
      <c r="G232" t="s">
        <v>30</v>
      </c>
      <c r="H232">
        <v>4446</v>
      </c>
      <c r="I232">
        <v>30</v>
      </c>
      <c r="J232">
        <v>28.9</v>
      </c>
      <c r="K232">
        <v>28.9</v>
      </c>
      <c r="L232">
        <v>0.33333333333333331</v>
      </c>
      <c r="M232">
        <v>0.47712125471966244</v>
      </c>
      <c r="N232">
        <v>0.46089784275654783</v>
      </c>
      <c r="O232">
        <v>1.6223411963114609E-2</v>
      </c>
    </row>
    <row r="233" spans="1:15">
      <c r="A233" t="s">
        <v>29</v>
      </c>
      <c r="B233">
        <v>0</v>
      </c>
      <c r="C233" t="s">
        <v>112</v>
      </c>
      <c r="D233">
        <v>1440</v>
      </c>
      <c r="E233">
        <v>900</v>
      </c>
      <c r="F233">
        <v>32</v>
      </c>
      <c r="G233" t="s">
        <v>30</v>
      </c>
      <c r="H233">
        <v>2075</v>
      </c>
      <c r="I233">
        <v>25</v>
      </c>
      <c r="J233">
        <v>25.6</v>
      </c>
      <c r="K233">
        <v>25.6</v>
      </c>
      <c r="L233">
        <v>0.4</v>
      </c>
      <c r="M233">
        <v>0.3979400086720376</v>
      </c>
      <c r="N233">
        <v>0.40823996531184958</v>
      </c>
      <c r="O233">
        <v>1.029995663981198E-2</v>
      </c>
    </row>
    <row r="234" spans="1:15">
      <c r="A234" t="s">
        <v>29</v>
      </c>
      <c r="B234">
        <v>0</v>
      </c>
      <c r="C234" t="s">
        <v>112</v>
      </c>
      <c r="D234">
        <v>1440</v>
      </c>
      <c r="E234">
        <v>900</v>
      </c>
      <c r="F234">
        <v>32</v>
      </c>
      <c r="G234" t="s">
        <v>30</v>
      </c>
      <c r="H234">
        <v>2371</v>
      </c>
      <c r="I234">
        <v>20</v>
      </c>
      <c r="J234">
        <v>16.899999999999999</v>
      </c>
      <c r="K234">
        <v>16.899999999999999</v>
      </c>
      <c r="L234">
        <v>0.5</v>
      </c>
      <c r="M234">
        <v>0.3010299956639812</v>
      </c>
      <c r="N234">
        <v>0.22788670461367352</v>
      </c>
      <c r="O234">
        <v>7.3143291050307674E-2</v>
      </c>
    </row>
    <row r="235" spans="1:15">
      <c r="A235" t="s">
        <v>29</v>
      </c>
      <c r="B235">
        <v>0</v>
      </c>
      <c r="C235" t="s">
        <v>112</v>
      </c>
      <c r="D235">
        <v>1440</v>
      </c>
      <c r="E235">
        <v>900</v>
      </c>
      <c r="F235">
        <v>32</v>
      </c>
      <c r="G235" t="s">
        <v>30</v>
      </c>
      <c r="H235">
        <v>1716</v>
      </c>
      <c r="I235">
        <v>5</v>
      </c>
      <c r="J235">
        <v>3.6</v>
      </c>
      <c r="K235">
        <v>3.6</v>
      </c>
      <c r="L235">
        <v>0.5</v>
      </c>
      <c r="M235">
        <v>0.3010299956639812</v>
      </c>
      <c r="N235">
        <v>0.44369749923271273</v>
      </c>
      <c r="O235">
        <v>0.14266750356873154</v>
      </c>
    </row>
    <row r="236" spans="1:15">
      <c r="A236" t="s">
        <v>29</v>
      </c>
      <c r="B236">
        <v>0</v>
      </c>
      <c r="C236" t="s">
        <v>112</v>
      </c>
      <c r="D236">
        <v>1440</v>
      </c>
      <c r="E236">
        <v>900</v>
      </c>
      <c r="F236">
        <v>32</v>
      </c>
      <c r="G236" t="s">
        <v>30</v>
      </c>
      <c r="H236">
        <v>2138</v>
      </c>
      <c r="I236">
        <v>14</v>
      </c>
      <c r="J236">
        <v>19.600000000000001</v>
      </c>
      <c r="K236">
        <v>19.600000000000001</v>
      </c>
      <c r="L236">
        <v>0.7142857142857143</v>
      </c>
      <c r="M236">
        <v>0.14612803567823801</v>
      </c>
      <c r="N236">
        <v>0.29225607135647602</v>
      </c>
      <c r="O236">
        <v>0.14612803567823801</v>
      </c>
    </row>
    <row r="237" spans="1:15">
      <c r="A237" t="s">
        <v>29</v>
      </c>
      <c r="B237">
        <v>0</v>
      </c>
      <c r="C237" t="s">
        <v>112</v>
      </c>
      <c r="D237">
        <v>1440</v>
      </c>
      <c r="E237">
        <v>900</v>
      </c>
      <c r="F237">
        <v>32</v>
      </c>
      <c r="G237" t="s">
        <v>30</v>
      </c>
      <c r="H237">
        <v>2090</v>
      </c>
      <c r="I237">
        <v>25</v>
      </c>
      <c r="J237">
        <v>32.4</v>
      </c>
      <c r="K237">
        <v>32.4</v>
      </c>
      <c r="L237">
        <v>0.4</v>
      </c>
      <c r="M237">
        <v>0.3979400086720376</v>
      </c>
      <c r="N237">
        <v>0.51054501020661214</v>
      </c>
      <c r="O237">
        <v>0.11260500153457453</v>
      </c>
    </row>
    <row r="238" spans="1:15">
      <c r="A238" t="s">
        <v>29</v>
      </c>
      <c r="B238">
        <v>0</v>
      </c>
      <c r="C238" t="s">
        <v>112</v>
      </c>
      <c r="D238">
        <v>1440</v>
      </c>
      <c r="E238">
        <v>900</v>
      </c>
      <c r="F238">
        <v>32</v>
      </c>
      <c r="G238" t="s">
        <v>30</v>
      </c>
      <c r="H238">
        <v>1622</v>
      </c>
      <c r="I238">
        <v>5</v>
      </c>
      <c r="J238">
        <v>4.9000000000000004</v>
      </c>
      <c r="K238">
        <v>4.9000000000000004</v>
      </c>
      <c r="L238">
        <v>0.5</v>
      </c>
      <c r="M238">
        <v>0.3010299956639812</v>
      </c>
      <c r="N238">
        <v>0.30980391997148626</v>
      </c>
      <c r="O238">
        <v>8.773924307505121E-3</v>
      </c>
    </row>
    <row r="239" spans="1:15">
      <c r="A239" t="s">
        <v>29</v>
      </c>
      <c r="B239">
        <v>0</v>
      </c>
      <c r="C239" t="s">
        <v>112</v>
      </c>
      <c r="D239">
        <v>1440</v>
      </c>
      <c r="E239">
        <v>900</v>
      </c>
      <c r="F239">
        <v>32</v>
      </c>
      <c r="G239" t="s">
        <v>30</v>
      </c>
      <c r="H239">
        <v>2418</v>
      </c>
      <c r="I239">
        <v>15</v>
      </c>
      <c r="J239">
        <v>22.5</v>
      </c>
      <c r="K239">
        <v>22.5</v>
      </c>
      <c r="L239">
        <v>0.66666666666666663</v>
      </c>
      <c r="M239">
        <v>0.17609125905568124</v>
      </c>
      <c r="N239">
        <v>0.35218251811136247</v>
      </c>
      <c r="O239">
        <v>0.17609125905568127</v>
      </c>
    </row>
    <row r="240" spans="1:15">
      <c r="A240" t="s">
        <v>29</v>
      </c>
      <c r="B240">
        <v>0</v>
      </c>
      <c r="C240" t="s">
        <v>112</v>
      </c>
      <c r="D240">
        <v>1440</v>
      </c>
      <c r="E240">
        <v>900</v>
      </c>
      <c r="F240">
        <v>32</v>
      </c>
      <c r="G240" t="s">
        <v>30</v>
      </c>
      <c r="H240">
        <v>3573</v>
      </c>
      <c r="I240">
        <v>10</v>
      </c>
      <c r="J240">
        <v>8.1</v>
      </c>
      <c r="K240">
        <v>8.1</v>
      </c>
      <c r="L240">
        <v>1</v>
      </c>
      <c r="M240">
        <v>0</v>
      </c>
      <c r="N240">
        <v>9.15149811213503E-2</v>
      </c>
      <c r="O240">
        <v>9.1514981121350286E-2</v>
      </c>
    </row>
    <row r="241" spans="1:15">
      <c r="A241" t="s">
        <v>29</v>
      </c>
      <c r="B241">
        <v>0</v>
      </c>
      <c r="C241" t="s">
        <v>112</v>
      </c>
      <c r="D241">
        <v>1440</v>
      </c>
      <c r="E241">
        <v>900</v>
      </c>
      <c r="F241">
        <v>32</v>
      </c>
      <c r="G241" t="s">
        <v>30</v>
      </c>
      <c r="H241">
        <v>2184</v>
      </c>
      <c r="I241">
        <v>3</v>
      </c>
      <c r="J241">
        <v>1.6</v>
      </c>
      <c r="K241">
        <v>1.6</v>
      </c>
      <c r="L241">
        <v>0.3</v>
      </c>
      <c r="M241">
        <v>0.52287874528033762</v>
      </c>
      <c r="N241">
        <v>0.79588001734407521</v>
      </c>
      <c r="O241">
        <v>0.27300127206373759</v>
      </c>
    </row>
    <row r="242" spans="1:15">
      <c r="A242" t="s">
        <v>31</v>
      </c>
      <c r="B242">
        <v>0</v>
      </c>
      <c r="C242" t="s">
        <v>112</v>
      </c>
      <c r="D242">
        <v>1024</v>
      </c>
      <c r="E242">
        <v>768</v>
      </c>
      <c r="F242">
        <v>32</v>
      </c>
      <c r="G242" t="s">
        <v>32</v>
      </c>
      <c r="H242">
        <v>9291</v>
      </c>
      <c r="I242">
        <v>15</v>
      </c>
      <c r="J242">
        <v>19.600000000000001</v>
      </c>
      <c r="K242">
        <v>19.600000000000001</v>
      </c>
      <c r="L242">
        <v>0.66666666666666663</v>
      </c>
      <c r="M242">
        <v>0.17609125905568124</v>
      </c>
      <c r="N242">
        <v>0.29225607135647602</v>
      </c>
      <c r="O242">
        <v>0.11616481230079476</v>
      </c>
    </row>
    <row r="243" spans="1:15">
      <c r="A243" t="s">
        <v>31</v>
      </c>
      <c r="B243">
        <v>0</v>
      </c>
      <c r="C243" t="s">
        <v>112</v>
      </c>
      <c r="D243">
        <v>1024</v>
      </c>
      <c r="E243">
        <v>768</v>
      </c>
      <c r="F243">
        <v>32</v>
      </c>
      <c r="G243" t="s">
        <v>32</v>
      </c>
      <c r="H243">
        <v>3703</v>
      </c>
      <c r="I243">
        <v>2</v>
      </c>
      <c r="J243">
        <v>1.6</v>
      </c>
      <c r="K243">
        <v>1.6</v>
      </c>
      <c r="L243">
        <v>0.2</v>
      </c>
      <c r="M243">
        <v>0.69897000433601886</v>
      </c>
      <c r="N243">
        <v>0.79588001734407521</v>
      </c>
      <c r="O243">
        <v>9.6910013008056461E-2</v>
      </c>
    </row>
    <row r="244" spans="1:15">
      <c r="A244" t="s">
        <v>31</v>
      </c>
      <c r="B244">
        <v>0</v>
      </c>
      <c r="C244" t="s">
        <v>112</v>
      </c>
      <c r="D244">
        <v>1024</v>
      </c>
      <c r="E244">
        <v>768</v>
      </c>
      <c r="F244">
        <v>32</v>
      </c>
      <c r="G244" t="s">
        <v>32</v>
      </c>
      <c r="H244">
        <v>5472</v>
      </c>
      <c r="I244">
        <v>16</v>
      </c>
      <c r="J244">
        <v>25.6</v>
      </c>
      <c r="K244">
        <v>25.6</v>
      </c>
      <c r="L244">
        <v>0.625</v>
      </c>
      <c r="M244">
        <v>0.20411998265592479</v>
      </c>
      <c r="N244">
        <v>0.40823996531184958</v>
      </c>
      <c r="O244">
        <v>0.20411998265592479</v>
      </c>
    </row>
    <row r="245" spans="1:15">
      <c r="A245" t="s">
        <v>31</v>
      </c>
      <c r="B245">
        <v>0</v>
      </c>
      <c r="C245" t="s">
        <v>112</v>
      </c>
      <c r="D245">
        <v>1024</v>
      </c>
      <c r="E245">
        <v>768</v>
      </c>
      <c r="F245">
        <v>32</v>
      </c>
      <c r="G245" t="s">
        <v>32</v>
      </c>
      <c r="H245">
        <v>4040</v>
      </c>
      <c r="I245">
        <v>5</v>
      </c>
      <c r="J245">
        <v>4.9000000000000004</v>
      </c>
      <c r="K245">
        <v>4.9000000000000004</v>
      </c>
      <c r="L245">
        <v>0.5</v>
      </c>
      <c r="M245">
        <v>0.3010299956639812</v>
      </c>
      <c r="N245">
        <v>0.30980391997148626</v>
      </c>
      <c r="O245">
        <v>8.773924307505121E-3</v>
      </c>
    </row>
    <row r="246" spans="1:15">
      <c r="A246" t="s">
        <v>31</v>
      </c>
      <c r="B246">
        <v>0</v>
      </c>
      <c r="C246" t="s">
        <v>112</v>
      </c>
      <c r="D246">
        <v>1024</v>
      </c>
      <c r="E246">
        <v>768</v>
      </c>
      <c r="F246">
        <v>32</v>
      </c>
      <c r="G246" t="s">
        <v>32</v>
      </c>
      <c r="H246">
        <v>5936</v>
      </c>
      <c r="I246">
        <v>10</v>
      </c>
      <c r="J246">
        <v>12.1</v>
      </c>
      <c r="K246">
        <v>12.1</v>
      </c>
      <c r="L246">
        <v>1</v>
      </c>
      <c r="M246">
        <v>0</v>
      </c>
      <c r="N246">
        <v>8.2785370316450071E-2</v>
      </c>
      <c r="O246">
        <v>8.2785370316450071E-2</v>
      </c>
    </row>
    <row r="247" spans="1:15">
      <c r="A247" t="s">
        <v>31</v>
      </c>
      <c r="B247">
        <v>0</v>
      </c>
      <c r="C247" t="s">
        <v>112</v>
      </c>
      <c r="D247">
        <v>1024</v>
      </c>
      <c r="E247">
        <v>768</v>
      </c>
      <c r="F247">
        <v>32</v>
      </c>
      <c r="G247" t="s">
        <v>32</v>
      </c>
      <c r="H247">
        <v>3096</v>
      </c>
      <c r="I247">
        <v>5</v>
      </c>
      <c r="J247">
        <v>3.6</v>
      </c>
      <c r="K247">
        <v>3.6</v>
      </c>
      <c r="L247">
        <v>0.5</v>
      </c>
      <c r="M247">
        <v>0.3010299956639812</v>
      </c>
      <c r="N247">
        <v>0.44369749923271273</v>
      </c>
      <c r="O247">
        <v>0.14266750356873154</v>
      </c>
    </row>
    <row r="248" spans="1:15">
      <c r="A248" t="s">
        <v>31</v>
      </c>
      <c r="B248">
        <v>0</v>
      </c>
      <c r="C248" t="s">
        <v>112</v>
      </c>
      <c r="D248">
        <v>1024</v>
      </c>
      <c r="E248">
        <v>768</v>
      </c>
      <c r="F248">
        <v>32</v>
      </c>
      <c r="G248" t="s">
        <v>32</v>
      </c>
      <c r="H248">
        <v>8991</v>
      </c>
      <c r="I248">
        <v>11</v>
      </c>
      <c r="J248">
        <v>14.4</v>
      </c>
      <c r="K248">
        <v>14.4</v>
      </c>
      <c r="L248">
        <v>0.90909090909090906</v>
      </c>
      <c r="M248">
        <v>4.1392685158225077E-2</v>
      </c>
      <c r="N248">
        <v>0.15836249209524964</v>
      </c>
      <c r="O248">
        <v>0.11696980693702461</v>
      </c>
    </row>
    <row r="249" spans="1:15">
      <c r="A249" t="s">
        <v>31</v>
      </c>
      <c r="B249">
        <v>0</v>
      </c>
      <c r="C249" t="s">
        <v>112</v>
      </c>
      <c r="D249">
        <v>1024</v>
      </c>
      <c r="E249">
        <v>768</v>
      </c>
      <c r="F249">
        <v>32</v>
      </c>
      <c r="G249" t="s">
        <v>32</v>
      </c>
      <c r="H249">
        <v>6959</v>
      </c>
      <c r="I249">
        <v>11</v>
      </c>
      <c r="J249">
        <v>16.899999999999999</v>
      </c>
      <c r="K249">
        <v>16.899999999999999</v>
      </c>
      <c r="L249">
        <v>0.90909090909090906</v>
      </c>
      <c r="M249">
        <v>4.1392685158225077E-2</v>
      </c>
      <c r="N249">
        <v>0.22788670461367352</v>
      </c>
      <c r="O249">
        <v>0.18649401945544847</v>
      </c>
    </row>
    <row r="250" spans="1:15">
      <c r="A250" t="s">
        <v>31</v>
      </c>
      <c r="B250">
        <v>0</v>
      </c>
      <c r="C250" t="s">
        <v>112</v>
      </c>
      <c r="D250">
        <v>1024</v>
      </c>
      <c r="E250">
        <v>768</v>
      </c>
      <c r="F250">
        <v>32</v>
      </c>
      <c r="G250" t="s">
        <v>32</v>
      </c>
      <c r="H250">
        <v>4728</v>
      </c>
      <c r="I250">
        <v>7</v>
      </c>
      <c r="J250">
        <v>8.1</v>
      </c>
      <c r="K250">
        <v>8.1</v>
      </c>
      <c r="L250">
        <v>0.7</v>
      </c>
      <c r="M250">
        <v>0.15490195998574319</v>
      </c>
      <c r="N250">
        <v>9.15149811213503E-2</v>
      </c>
      <c r="O250">
        <v>6.3386978864392901E-2</v>
      </c>
    </row>
    <row r="251" spans="1:15">
      <c r="A251" t="s">
        <v>31</v>
      </c>
      <c r="B251">
        <v>0</v>
      </c>
      <c r="C251" t="s">
        <v>112</v>
      </c>
      <c r="D251">
        <v>1024</v>
      </c>
      <c r="E251">
        <v>768</v>
      </c>
      <c r="F251">
        <v>32</v>
      </c>
      <c r="G251" t="s">
        <v>32</v>
      </c>
      <c r="H251">
        <v>3231</v>
      </c>
      <c r="I251">
        <v>2</v>
      </c>
      <c r="J251">
        <v>0.9</v>
      </c>
      <c r="K251">
        <v>0.9</v>
      </c>
      <c r="L251">
        <v>0.2</v>
      </c>
      <c r="M251">
        <v>0.69897000433601886</v>
      </c>
      <c r="N251">
        <v>1.045757490560675</v>
      </c>
      <c r="O251">
        <v>0.34678748622465649</v>
      </c>
    </row>
    <row r="252" spans="1:15">
      <c r="A252" t="s">
        <v>31</v>
      </c>
      <c r="B252">
        <v>0</v>
      </c>
      <c r="C252" t="s">
        <v>112</v>
      </c>
      <c r="D252">
        <v>1024</v>
      </c>
      <c r="E252">
        <v>768</v>
      </c>
      <c r="F252">
        <v>32</v>
      </c>
      <c r="G252" t="s">
        <v>32</v>
      </c>
      <c r="H252">
        <v>6200</v>
      </c>
      <c r="I252">
        <v>15</v>
      </c>
      <c r="J252">
        <v>28.9</v>
      </c>
      <c r="K252">
        <v>28.9</v>
      </c>
      <c r="L252">
        <v>0.66666666666666663</v>
      </c>
      <c r="M252">
        <v>0.17609125905568124</v>
      </c>
      <c r="N252">
        <v>0.46089784275654783</v>
      </c>
      <c r="O252">
        <v>0.28480658370086653</v>
      </c>
    </row>
    <row r="253" spans="1:15">
      <c r="A253" t="s">
        <v>31</v>
      </c>
      <c r="B253">
        <v>0</v>
      </c>
      <c r="C253" t="s">
        <v>112</v>
      </c>
      <c r="D253">
        <v>1024</v>
      </c>
      <c r="E253">
        <v>768</v>
      </c>
      <c r="F253">
        <v>32</v>
      </c>
      <c r="G253" t="s">
        <v>32</v>
      </c>
      <c r="H253">
        <v>3768</v>
      </c>
      <c r="I253">
        <v>5</v>
      </c>
      <c r="J253">
        <v>2.5</v>
      </c>
      <c r="K253">
        <v>2.5</v>
      </c>
      <c r="L253">
        <v>0.5</v>
      </c>
      <c r="M253">
        <v>0.3010299956639812</v>
      </c>
      <c r="N253">
        <v>0.6020599913279624</v>
      </c>
      <c r="O253">
        <v>0.3010299956639812</v>
      </c>
    </row>
    <row r="254" spans="1:15">
      <c r="A254" t="s">
        <v>31</v>
      </c>
      <c r="B254">
        <v>0</v>
      </c>
      <c r="C254" t="s">
        <v>112</v>
      </c>
      <c r="D254">
        <v>1024</v>
      </c>
      <c r="E254">
        <v>768</v>
      </c>
      <c r="F254">
        <v>32</v>
      </c>
      <c r="G254" t="s">
        <v>32</v>
      </c>
      <c r="H254">
        <v>3792</v>
      </c>
      <c r="I254">
        <v>15</v>
      </c>
      <c r="J254">
        <v>32.4</v>
      </c>
      <c r="K254">
        <v>32.4</v>
      </c>
      <c r="L254">
        <v>0.66666666666666663</v>
      </c>
      <c r="M254">
        <v>0.17609125905568124</v>
      </c>
      <c r="N254">
        <v>0.51054501020661214</v>
      </c>
      <c r="O254">
        <v>0.3344537511509309</v>
      </c>
    </row>
    <row r="255" spans="1:15">
      <c r="A255" t="s">
        <v>31</v>
      </c>
      <c r="B255">
        <v>0</v>
      </c>
      <c r="C255" t="s">
        <v>112</v>
      </c>
      <c r="D255">
        <v>1024</v>
      </c>
      <c r="E255">
        <v>768</v>
      </c>
      <c r="F255">
        <v>32</v>
      </c>
      <c r="G255" t="s">
        <v>32</v>
      </c>
      <c r="H255">
        <v>3655</v>
      </c>
      <c r="I255">
        <v>14</v>
      </c>
      <c r="J255">
        <v>22.5</v>
      </c>
      <c r="K255">
        <v>22.5</v>
      </c>
      <c r="L255">
        <v>0.7142857142857143</v>
      </c>
      <c r="M255">
        <v>0.14612803567823801</v>
      </c>
      <c r="N255">
        <v>0.35218251811136247</v>
      </c>
      <c r="O255">
        <v>0.20605448243312452</v>
      </c>
    </row>
    <row r="256" spans="1:15">
      <c r="A256" t="s">
        <v>31</v>
      </c>
      <c r="B256">
        <v>0</v>
      </c>
      <c r="C256" t="s">
        <v>112</v>
      </c>
      <c r="D256">
        <v>1024</v>
      </c>
      <c r="E256">
        <v>768</v>
      </c>
      <c r="F256">
        <v>32</v>
      </c>
      <c r="G256" t="s">
        <v>32</v>
      </c>
      <c r="H256">
        <v>3424</v>
      </c>
      <c r="I256">
        <v>5</v>
      </c>
      <c r="J256">
        <v>6.4</v>
      </c>
      <c r="K256">
        <v>6.4</v>
      </c>
      <c r="L256">
        <v>0.5</v>
      </c>
      <c r="M256">
        <v>0.3010299956639812</v>
      </c>
      <c r="N256">
        <v>0.19382002601611284</v>
      </c>
      <c r="O256">
        <v>0.10720996964786839</v>
      </c>
    </row>
    <row r="257" spans="1:15">
      <c r="A257" t="s">
        <v>31</v>
      </c>
      <c r="B257">
        <v>0</v>
      </c>
      <c r="C257" t="s">
        <v>112</v>
      </c>
      <c r="D257">
        <v>1024</v>
      </c>
      <c r="E257">
        <v>768</v>
      </c>
      <c r="F257">
        <v>32</v>
      </c>
      <c r="G257" t="s">
        <v>32</v>
      </c>
      <c r="H257">
        <v>3327</v>
      </c>
      <c r="I257">
        <v>1</v>
      </c>
      <c r="J257">
        <v>0.4</v>
      </c>
      <c r="K257">
        <v>0.4</v>
      </c>
      <c r="L257">
        <v>0.1</v>
      </c>
      <c r="M257">
        <v>1</v>
      </c>
      <c r="N257">
        <v>1.3979400086720377</v>
      </c>
      <c r="O257">
        <v>0.39794000867203749</v>
      </c>
    </row>
    <row r="258" spans="1:15">
      <c r="A258" t="s">
        <v>33</v>
      </c>
      <c r="B258">
        <v>0</v>
      </c>
      <c r="C258" t="s">
        <v>112</v>
      </c>
      <c r="D258">
        <v>1280</v>
      </c>
      <c r="E258">
        <v>800</v>
      </c>
      <c r="F258">
        <v>24</v>
      </c>
      <c r="G258" t="s">
        <v>34</v>
      </c>
      <c r="H258">
        <v>8917</v>
      </c>
      <c r="I258">
        <v>15</v>
      </c>
      <c r="J258">
        <v>19.600000000000001</v>
      </c>
      <c r="K258">
        <v>19.600000000000001</v>
      </c>
      <c r="L258">
        <v>0.66666666666666663</v>
      </c>
      <c r="M258">
        <v>0.17609125905568124</v>
      </c>
      <c r="N258">
        <v>0.29225607135647602</v>
      </c>
      <c r="O258">
        <v>0.11616481230079476</v>
      </c>
    </row>
    <row r="259" spans="1:15">
      <c r="A259" t="s">
        <v>33</v>
      </c>
      <c r="B259">
        <v>0</v>
      </c>
      <c r="C259" t="s">
        <v>112</v>
      </c>
      <c r="D259">
        <v>1280</v>
      </c>
      <c r="E259">
        <v>800</v>
      </c>
      <c r="F259">
        <v>24</v>
      </c>
      <c r="G259" t="s">
        <v>34</v>
      </c>
      <c r="H259">
        <v>3375</v>
      </c>
      <c r="I259">
        <v>14</v>
      </c>
      <c r="J259">
        <v>16.899999999999999</v>
      </c>
      <c r="K259">
        <v>16.899999999999999</v>
      </c>
      <c r="L259">
        <v>0.7142857142857143</v>
      </c>
      <c r="M259">
        <v>0.14612803567823801</v>
      </c>
      <c r="N259">
        <v>0.22788670461367352</v>
      </c>
      <c r="O259">
        <v>8.1758668935435513E-2</v>
      </c>
    </row>
    <row r="260" spans="1:15">
      <c r="A260" t="s">
        <v>33</v>
      </c>
      <c r="B260">
        <v>0</v>
      </c>
      <c r="C260" t="s">
        <v>112</v>
      </c>
      <c r="D260">
        <v>1280</v>
      </c>
      <c r="E260">
        <v>800</v>
      </c>
      <c r="F260">
        <v>24</v>
      </c>
      <c r="G260" t="s">
        <v>34</v>
      </c>
      <c r="H260">
        <v>4768</v>
      </c>
      <c r="I260">
        <v>4</v>
      </c>
      <c r="J260">
        <v>2.5</v>
      </c>
      <c r="K260">
        <v>2.5</v>
      </c>
      <c r="L260">
        <v>0.4</v>
      </c>
      <c r="M260">
        <v>0.3979400086720376</v>
      </c>
      <c r="N260">
        <v>0.6020599913279624</v>
      </c>
      <c r="O260">
        <v>0.20411998265592479</v>
      </c>
    </row>
    <row r="261" spans="1:15">
      <c r="A261" t="s">
        <v>33</v>
      </c>
      <c r="B261">
        <v>0</v>
      </c>
      <c r="C261" t="s">
        <v>112</v>
      </c>
      <c r="D261">
        <v>1280</v>
      </c>
      <c r="E261">
        <v>800</v>
      </c>
      <c r="F261">
        <v>24</v>
      </c>
      <c r="G261" t="s">
        <v>34</v>
      </c>
      <c r="H261">
        <v>3106</v>
      </c>
      <c r="I261">
        <v>7</v>
      </c>
      <c r="J261">
        <v>4.9000000000000004</v>
      </c>
      <c r="K261">
        <v>4.9000000000000004</v>
      </c>
      <c r="L261">
        <v>0.7</v>
      </c>
      <c r="M261">
        <v>0.15490195998574319</v>
      </c>
      <c r="N261">
        <v>0.30980391997148626</v>
      </c>
      <c r="O261">
        <v>0.15490195998574313</v>
      </c>
    </row>
    <row r="262" spans="1:15">
      <c r="A262" t="s">
        <v>33</v>
      </c>
      <c r="B262">
        <v>0</v>
      </c>
      <c r="C262" t="s">
        <v>112</v>
      </c>
      <c r="D262">
        <v>1280</v>
      </c>
      <c r="E262">
        <v>800</v>
      </c>
      <c r="F262">
        <v>24</v>
      </c>
      <c r="G262" t="s">
        <v>34</v>
      </c>
      <c r="H262">
        <v>4784</v>
      </c>
      <c r="I262">
        <v>20</v>
      </c>
      <c r="J262">
        <v>22.5</v>
      </c>
      <c r="K262">
        <v>22.5</v>
      </c>
      <c r="L262">
        <v>0.5</v>
      </c>
      <c r="M262">
        <v>0.3010299956639812</v>
      </c>
      <c r="N262">
        <v>0.35218251811136247</v>
      </c>
      <c r="O262">
        <v>5.1152522447381332E-2</v>
      </c>
    </row>
    <row r="263" spans="1:15">
      <c r="A263" t="s">
        <v>33</v>
      </c>
      <c r="B263">
        <v>0</v>
      </c>
      <c r="C263" t="s">
        <v>112</v>
      </c>
      <c r="D263">
        <v>1280</v>
      </c>
      <c r="E263">
        <v>800</v>
      </c>
      <c r="F263">
        <v>24</v>
      </c>
      <c r="G263" t="s">
        <v>34</v>
      </c>
      <c r="H263">
        <v>2973</v>
      </c>
      <c r="I263">
        <v>23</v>
      </c>
      <c r="J263">
        <v>32.4</v>
      </c>
      <c r="K263">
        <v>32.4</v>
      </c>
      <c r="L263">
        <v>0.43478260869565216</v>
      </c>
      <c r="M263">
        <v>0.36172783601759295</v>
      </c>
      <c r="N263">
        <v>0.51054501020661214</v>
      </c>
      <c r="O263">
        <v>0.14881717418901924</v>
      </c>
    </row>
    <row r="264" spans="1:15">
      <c r="A264" t="s">
        <v>33</v>
      </c>
      <c r="B264">
        <v>0</v>
      </c>
      <c r="C264" t="s">
        <v>112</v>
      </c>
      <c r="D264">
        <v>1280</v>
      </c>
      <c r="E264">
        <v>800</v>
      </c>
      <c r="F264">
        <v>24</v>
      </c>
      <c r="G264" t="s">
        <v>34</v>
      </c>
      <c r="H264">
        <v>2889</v>
      </c>
      <c r="I264">
        <v>15</v>
      </c>
      <c r="J264">
        <v>12.1</v>
      </c>
      <c r="K264">
        <v>12.1</v>
      </c>
      <c r="L264">
        <v>0.66666666666666663</v>
      </c>
      <c r="M264">
        <v>0.17609125905568124</v>
      </c>
      <c r="N264">
        <v>8.2785370316450071E-2</v>
      </c>
      <c r="O264">
        <v>9.3305888739231194E-2</v>
      </c>
    </row>
    <row r="265" spans="1:15">
      <c r="A265" t="s">
        <v>33</v>
      </c>
      <c r="B265">
        <v>0</v>
      </c>
      <c r="C265" t="s">
        <v>112</v>
      </c>
      <c r="D265">
        <v>1280</v>
      </c>
      <c r="E265">
        <v>800</v>
      </c>
      <c r="F265">
        <v>24</v>
      </c>
      <c r="G265" t="s">
        <v>34</v>
      </c>
      <c r="H265">
        <v>5355</v>
      </c>
      <c r="I265">
        <v>3</v>
      </c>
      <c r="J265">
        <v>0.9</v>
      </c>
      <c r="K265">
        <v>0.9</v>
      </c>
      <c r="L265">
        <v>0.3</v>
      </c>
      <c r="M265">
        <v>0.52287874528033762</v>
      </c>
      <c r="N265">
        <v>1.045757490560675</v>
      </c>
      <c r="O265">
        <v>0.52287874528033762</v>
      </c>
    </row>
    <row r="266" spans="1:15">
      <c r="A266" t="s">
        <v>33</v>
      </c>
      <c r="B266">
        <v>0</v>
      </c>
      <c r="C266" t="s">
        <v>112</v>
      </c>
      <c r="D266">
        <v>1280</v>
      </c>
      <c r="E266">
        <v>800</v>
      </c>
      <c r="F266">
        <v>24</v>
      </c>
      <c r="G266" t="s">
        <v>34</v>
      </c>
      <c r="H266">
        <v>2279</v>
      </c>
      <c r="I266">
        <v>2</v>
      </c>
      <c r="J266">
        <v>0.4</v>
      </c>
      <c r="K266">
        <v>0.4</v>
      </c>
      <c r="L266">
        <v>0.2</v>
      </c>
      <c r="M266">
        <v>0.69897000433601886</v>
      </c>
      <c r="N266">
        <v>1.3979400086720377</v>
      </c>
      <c r="O266">
        <v>0.69897000433601875</v>
      </c>
    </row>
    <row r="267" spans="1:15">
      <c r="A267" t="s">
        <v>33</v>
      </c>
      <c r="B267">
        <v>0</v>
      </c>
      <c r="C267" t="s">
        <v>112</v>
      </c>
      <c r="D267">
        <v>1280</v>
      </c>
      <c r="E267">
        <v>800</v>
      </c>
      <c r="F267">
        <v>24</v>
      </c>
      <c r="G267" t="s">
        <v>34</v>
      </c>
      <c r="H267">
        <v>3049</v>
      </c>
      <c r="I267">
        <v>22</v>
      </c>
      <c r="J267">
        <v>28.9</v>
      </c>
      <c r="K267">
        <v>28.9</v>
      </c>
      <c r="L267">
        <v>0.45454545454545453</v>
      </c>
      <c r="M267">
        <v>0.34242268082220628</v>
      </c>
      <c r="N267">
        <v>0.46089784275654783</v>
      </c>
      <c r="O267">
        <v>0.1184751619343416</v>
      </c>
    </row>
    <row r="268" spans="1:15">
      <c r="A268" t="s">
        <v>33</v>
      </c>
      <c r="B268">
        <v>0</v>
      </c>
      <c r="C268" t="s">
        <v>112</v>
      </c>
      <c r="D268">
        <v>1280</v>
      </c>
      <c r="E268">
        <v>800</v>
      </c>
      <c r="F268">
        <v>24</v>
      </c>
      <c r="G268" t="s">
        <v>34</v>
      </c>
      <c r="H268">
        <v>2669</v>
      </c>
      <c r="I268">
        <v>20</v>
      </c>
      <c r="J268">
        <v>25.6</v>
      </c>
      <c r="K268">
        <v>25.6</v>
      </c>
      <c r="L268">
        <v>0.5</v>
      </c>
      <c r="M268">
        <v>0.3010299956639812</v>
      </c>
      <c r="N268">
        <v>0.40823996531184958</v>
      </c>
      <c r="O268">
        <v>0.10720996964786839</v>
      </c>
    </row>
    <row r="269" spans="1:15">
      <c r="A269" t="s">
        <v>33</v>
      </c>
      <c r="B269">
        <v>0</v>
      </c>
      <c r="C269" t="s">
        <v>112</v>
      </c>
      <c r="D269">
        <v>1280</v>
      </c>
      <c r="E269">
        <v>800</v>
      </c>
      <c r="F269">
        <v>24</v>
      </c>
      <c r="G269" t="s">
        <v>34</v>
      </c>
      <c r="H269">
        <v>3198</v>
      </c>
      <c r="I269">
        <v>17</v>
      </c>
      <c r="J269">
        <v>14.4</v>
      </c>
      <c r="K269">
        <v>14.4</v>
      </c>
      <c r="L269">
        <v>0.58823529411764708</v>
      </c>
      <c r="M269">
        <v>0.23044892137827391</v>
      </c>
      <c r="N269">
        <v>0.15836249209524964</v>
      </c>
      <c r="O269">
        <v>7.208642928302425E-2</v>
      </c>
    </row>
    <row r="270" spans="1:15">
      <c r="A270" t="s">
        <v>33</v>
      </c>
      <c r="B270">
        <v>0</v>
      </c>
      <c r="C270" t="s">
        <v>112</v>
      </c>
      <c r="D270">
        <v>1280</v>
      </c>
      <c r="E270">
        <v>800</v>
      </c>
      <c r="F270">
        <v>24</v>
      </c>
      <c r="G270" t="s">
        <v>34</v>
      </c>
      <c r="H270">
        <v>2116</v>
      </c>
      <c r="I270">
        <v>5</v>
      </c>
      <c r="J270">
        <v>1.6</v>
      </c>
      <c r="K270">
        <v>1.6</v>
      </c>
      <c r="L270">
        <v>0.5</v>
      </c>
      <c r="M270">
        <v>0.3010299956639812</v>
      </c>
      <c r="N270">
        <v>0.79588001734407521</v>
      </c>
      <c r="O270">
        <v>0.49485002168009401</v>
      </c>
    </row>
    <row r="271" spans="1:15">
      <c r="A271" t="s">
        <v>33</v>
      </c>
      <c r="B271">
        <v>0</v>
      </c>
      <c r="C271" t="s">
        <v>112</v>
      </c>
      <c r="D271">
        <v>1280</v>
      </c>
      <c r="E271">
        <v>800</v>
      </c>
      <c r="F271">
        <v>24</v>
      </c>
      <c r="G271" t="s">
        <v>34</v>
      </c>
      <c r="H271">
        <v>2390</v>
      </c>
      <c r="I271">
        <v>10</v>
      </c>
      <c r="J271">
        <v>6.4</v>
      </c>
      <c r="K271">
        <v>6.4</v>
      </c>
      <c r="L271">
        <v>1</v>
      </c>
      <c r="M271">
        <v>0</v>
      </c>
      <c r="N271">
        <v>0.19382002601611284</v>
      </c>
      <c r="O271">
        <v>0.19382002601611281</v>
      </c>
    </row>
    <row r="272" spans="1:15">
      <c r="A272" t="s">
        <v>33</v>
      </c>
      <c r="B272">
        <v>0</v>
      </c>
      <c r="C272" t="s">
        <v>112</v>
      </c>
      <c r="D272">
        <v>1280</v>
      </c>
      <c r="E272">
        <v>800</v>
      </c>
      <c r="F272">
        <v>24</v>
      </c>
      <c r="G272" t="s">
        <v>34</v>
      </c>
      <c r="H272">
        <v>2574</v>
      </c>
      <c r="I272">
        <v>8</v>
      </c>
      <c r="J272">
        <v>3.6</v>
      </c>
      <c r="K272">
        <v>3.6</v>
      </c>
      <c r="L272">
        <v>0.8</v>
      </c>
      <c r="M272">
        <v>9.691001300805642E-2</v>
      </c>
      <c r="N272">
        <v>0.44369749923271273</v>
      </c>
      <c r="O272">
        <v>0.34678748622465633</v>
      </c>
    </row>
    <row r="273" spans="1:15">
      <c r="A273" t="s">
        <v>33</v>
      </c>
      <c r="B273">
        <v>0</v>
      </c>
      <c r="C273" t="s">
        <v>112</v>
      </c>
      <c r="D273">
        <v>1280</v>
      </c>
      <c r="E273">
        <v>800</v>
      </c>
      <c r="F273">
        <v>24</v>
      </c>
      <c r="G273" t="s">
        <v>34</v>
      </c>
      <c r="H273">
        <v>2550</v>
      </c>
      <c r="I273">
        <v>11</v>
      </c>
      <c r="J273">
        <v>8.1</v>
      </c>
      <c r="K273">
        <v>8.1</v>
      </c>
      <c r="L273">
        <v>0.90909090909090906</v>
      </c>
      <c r="M273">
        <v>4.1392685158225077E-2</v>
      </c>
      <c r="N273">
        <v>9.15149811213503E-2</v>
      </c>
      <c r="O273">
        <v>5.012229596312523E-2</v>
      </c>
    </row>
    <row r="274" spans="1:15">
      <c r="A274" t="s">
        <v>35</v>
      </c>
      <c r="B274">
        <v>0</v>
      </c>
      <c r="C274" t="s">
        <v>112</v>
      </c>
      <c r="D274">
        <v>1366</v>
      </c>
      <c r="E274">
        <v>768</v>
      </c>
      <c r="F274">
        <v>32</v>
      </c>
      <c r="G274" t="s">
        <v>36</v>
      </c>
      <c r="H274">
        <v>4895</v>
      </c>
      <c r="I274">
        <v>15</v>
      </c>
      <c r="J274">
        <v>19.600000000000001</v>
      </c>
      <c r="K274">
        <v>19.600000000000001</v>
      </c>
      <c r="L274">
        <v>0.66666666666666663</v>
      </c>
      <c r="M274">
        <v>0.17609125905568124</v>
      </c>
      <c r="N274">
        <v>0.29225607135647602</v>
      </c>
      <c r="O274">
        <v>0.11616481230079476</v>
      </c>
    </row>
    <row r="275" spans="1:15">
      <c r="A275" t="s">
        <v>35</v>
      </c>
      <c r="B275">
        <v>0</v>
      </c>
      <c r="C275" t="s">
        <v>112</v>
      </c>
      <c r="D275">
        <v>1366</v>
      </c>
      <c r="E275">
        <v>768</v>
      </c>
      <c r="F275">
        <v>32</v>
      </c>
      <c r="G275" t="s">
        <v>36</v>
      </c>
      <c r="H275">
        <v>4226</v>
      </c>
      <c r="I275">
        <v>20</v>
      </c>
      <c r="J275">
        <v>25.6</v>
      </c>
      <c r="K275">
        <v>25.6</v>
      </c>
      <c r="L275">
        <v>0.5</v>
      </c>
      <c r="M275">
        <v>0.3010299956639812</v>
      </c>
      <c r="N275">
        <v>0.40823996531184958</v>
      </c>
      <c r="O275">
        <v>0.10720996964786839</v>
      </c>
    </row>
    <row r="276" spans="1:15">
      <c r="A276" t="s">
        <v>35</v>
      </c>
      <c r="B276">
        <v>0</v>
      </c>
      <c r="C276" t="s">
        <v>112</v>
      </c>
      <c r="D276">
        <v>1366</v>
      </c>
      <c r="E276">
        <v>768</v>
      </c>
      <c r="F276">
        <v>32</v>
      </c>
      <c r="G276" t="s">
        <v>36</v>
      </c>
      <c r="H276">
        <v>2982</v>
      </c>
      <c r="I276">
        <v>5</v>
      </c>
      <c r="J276">
        <v>4.9000000000000004</v>
      </c>
      <c r="K276">
        <v>4.9000000000000004</v>
      </c>
      <c r="L276">
        <v>0.5</v>
      </c>
      <c r="M276">
        <v>0.3010299956639812</v>
      </c>
      <c r="N276">
        <v>0.30980391997148626</v>
      </c>
      <c r="O276">
        <v>8.773924307505121E-3</v>
      </c>
    </row>
    <row r="277" spans="1:15">
      <c r="A277" t="s">
        <v>35</v>
      </c>
      <c r="B277">
        <v>0</v>
      </c>
      <c r="C277" t="s">
        <v>112</v>
      </c>
      <c r="D277">
        <v>1366</v>
      </c>
      <c r="E277">
        <v>768</v>
      </c>
      <c r="F277">
        <v>32</v>
      </c>
      <c r="G277" t="s">
        <v>36</v>
      </c>
      <c r="H277">
        <v>3974</v>
      </c>
      <c r="I277">
        <v>20</v>
      </c>
      <c r="J277">
        <v>32.4</v>
      </c>
      <c r="K277">
        <v>32.4</v>
      </c>
      <c r="L277">
        <v>0.5</v>
      </c>
      <c r="M277">
        <v>0.3010299956639812</v>
      </c>
      <c r="N277">
        <v>0.51054501020661214</v>
      </c>
      <c r="O277">
        <v>0.20951501454263094</v>
      </c>
    </row>
    <row r="278" spans="1:15">
      <c r="A278" t="s">
        <v>35</v>
      </c>
      <c r="B278">
        <v>0</v>
      </c>
      <c r="C278" t="s">
        <v>112</v>
      </c>
      <c r="D278">
        <v>1366</v>
      </c>
      <c r="E278">
        <v>768</v>
      </c>
      <c r="F278">
        <v>32</v>
      </c>
      <c r="G278" t="s">
        <v>36</v>
      </c>
      <c r="H278">
        <v>3392</v>
      </c>
      <c r="I278">
        <v>1</v>
      </c>
      <c r="J278">
        <v>0.4</v>
      </c>
      <c r="K278">
        <v>0.4</v>
      </c>
      <c r="L278">
        <v>0.1</v>
      </c>
      <c r="M278">
        <v>1</v>
      </c>
      <c r="N278">
        <v>1.3979400086720377</v>
      </c>
      <c r="O278">
        <v>0.39794000867203749</v>
      </c>
    </row>
    <row r="279" spans="1:15">
      <c r="A279" t="s">
        <v>35</v>
      </c>
      <c r="B279">
        <v>0</v>
      </c>
      <c r="C279" t="s">
        <v>112</v>
      </c>
      <c r="D279">
        <v>1366</v>
      </c>
      <c r="E279">
        <v>768</v>
      </c>
      <c r="F279">
        <v>32</v>
      </c>
      <c r="G279" t="s">
        <v>36</v>
      </c>
      <c r="H279">
        <v>3324</v>
      </c>
      <c r="I279">
        <v>5</v>
      </c>
      <c r="J279">
        <v>8.1</v>
      </c>
      <c r="K279">
        <v>8.1</v>
      </c>
      <c r="L279">
        <v>0.5</v>
      </c>
      <c r="M279">
        <v>0.3010299956639812</v>
      </c>
      <c r="N279">
        <v>9.15149811213503E-2</v>
      </c>
      <c r="O279">
        <v>0.20951501454263091</v>
      </c>
    </row>
    <row r="280" spans="1:15">
      <c r="A280" t="s">
        <v>35</v>
      </c>
      <c r="B280">
        <v>0</v>
      </c>
      <c r="C280" t="s">
        <v>112</v>
      </c>
      <c r="D280">
        <v>1366</v>
      </c>
      <c r="E280">
        <v>768</v>
      </c>
      <c r="F280">
        <v>32</v>
      </c>
      <c r="G280" t="s">
        <v>36</v>
      </c>
      <c r="H280">
        <v>4320</v>
      </c>
      <c r="I280">
        <v>10</v>
      </c>
      <c r="J280">
        <v>22.5</v>
      </c>
      <c r="K280">
        <v>22.5</v>
      </c>
      <c r="L280">
        <v>1</v>
      </c>
      <c r="M280">
        <v>0</v>
      </c>
      <c r="N280">
        <v>0.35218251811136247</v>
      </c>
      <c r="O280">
        <v>0.35218251811136253</v>
      </c>
    </row>
    <row r="281" spans="1:15">
      <c r="A281" t="s">
        <v>35</v>
      </c>
      <c r="B281">
        <v>0</v>
      </c>
      <c r="C281" t="s">
        <v>112</v>
      </c>
      <c r="D281">
        <v>1366</v>
      </c>
      <c r="E281">
        <v>768</v>
      </c>
      <c r="F281">
        <v>32</v>
      </c>
      <c r="G281" t="s">
        <v>36</v>
      </c>
      <c r="H281">
        <v>4651</v>
      </c>
      <c r="I281">
        <v>2</v>
      </c>
      <c r="J281">
        <v>3.6</v>
      </c>
      <c r="K281">
        <v>3.6</v>
      </c>
      <c r="L281">
        <v>0.2</v>
      </c>
      <c r="M281">
        <v>0.69897000433601886</v>
      </c>
      <c r="N281">
        <v>0.44369749923271273</v>
      </c>
      <c r="O281">
        <v>0.25527250510330601</v>
      </c>
    </row>
    <row r="282" spans="1:15">
      <c r="A282" t="s">
        <v>35</v>
      </c>
      <c r="B282">
        <v>0</v>
      </c>
      <c r="C282" t="s">
        <v>112</v>
      </c>
      <c r="D282">
        <v>1366</v>
      </c>
      <c r="E282">
        <v>768</v>
      </c>
      <c r="F282">
        <v>32</v>
      </c>
      <c r="G282" t="s">
        <v>36</v>
      </c>
      <c r="H282">
        <v>3105</v>
      </c>
      <c r="I282">
        <v>1</v>
      </c>
      <c r="J282">
        <v>2.5</v>
      </c>
      <c r="K282">
        <v>2.5</v>
      </c>
      <c r="L282">
        <v>0.1</v>
      </c>
      <c r="M282">
        <v>1</v>
      </c>
      <c r="N282">
        <v>0.6020599913279624</v>
      </c>
      <c r="O282">
        <v>0.3979400086720376</v>
      </c>
    </row>
    <row r="283" spans="1:15">
      <c r="A283" t="s">
        <v>35</v>
      </c>
      <c r="B283">
        <v>0</v>
      </c>
      <c r="C283" t="s">
        <v>112</v>
      </c>
      <c r="D283">
        <v>1366</v>
      </c>
      <c r="E283">
        <v>768</v>
      </c>
      <c r="F283">
        <v>32</v>
      </c>
      <c r="G283" t="s">
        <v>36</v>
      </c>
      <c r="H283">
        <v>4649</v>
      </c>
      <c r="I283">
        <v>10</v>
      </c>
      <c r="J283">
        <v>16.899999999999999</v>
      </c>
      <c r="K283">
        <v>16.899999999999999</v>
      </c>
      <c r="L283">
        <v>1</v>
      </c>
      <c r="M283">
        <v>0</v>
      </c>
      <c r="N283">
        <v>0.22788670461367352</v>
      </c>
      <c r="O283">
        <v>0.22788670461367352</v>
      </c>
    </row>
    <row r="284" spans="1:15">
      <c r="A284" t="s">
        <v>35</v>
      </c>
      <c r="B284">
        <v>0</v>
      </c>
      <c r="C284" t="s">
        <v>112</v>
      </c>
      <c r="D284">
        <v>1366</v>
      </c>
      <c r="E284">
        <v>768</v>
      </c>
      <c r="F284">
        <v>32</v>
      </c>
      <c r="G284" t="s">
        <v>36</v>
      </c>
      <c r="H284">
        <v>2715</v>
      </c>
      <c r="I284">
        <v>15</v>
      </c>
      <c r="J284">
        <v>28.9</v>
      </c>
      <c r="K284">
        <v>28.9</v>
      </c>
      <c r="L284">
        <v>0.66666666666666663</v>
      </c>
      <c r="M284">
        <v>0.17609125905568124</v>
      </c>
      <c r="N284">
        <v>0.46089784275654783</v>
      </c>
      <c r="O284">
        <v>0.28480658370086653</v>
      </c>
    </row>
    <row r="285" spans="1:15">
      <c r="A285" t="s">
        <v>35</v>
      </c>
      <c r="B285">
        <v>0</v>
      </c>
      <c r="C285" t="s">
        <v>112</v>
      </c>
      <c r="D285">
        <v>1366</v>
      </c>
      <c r="E285">
        <v>768</v>
      </c>
      <c r="F285">
        <v>32</v>
      </c>
      <c r="G285" t="s">
        <v>36</v>
      </c>
      <c r="H285">
        <v>3256</v>
      </c>
      <c r="I285">
        <v>5</v>
      </c>
      <c r="J285">
        <v>12.1</v>
      </c>
      <c r="K285">
        <v>12.1</v>
      </c>
      <c r="L285">
        <v>0.5</v>
      </c>
      <c r="M285">
        <v>0.3010299956639812</v>
      </c>
      <c r="N285">
        <v>8.2785370316450071E-2</v>
      </c>
      <c r="O285">
        <v>0.21824462534753114</v>
      </c>
    </row>
    <row r="286" spans="1:15">
      <c r="A286" t="s">
        <v>35</v>
      </c>
      <c r="B286">
        <v>0</v>
      </c>
      <c r="C286" t="s">
        <v>112</v>
      </c>
      <c r="D286">
        <v>1366</v>
      </c>
      <c r="E286">
        <v>768</v>
      </c>
      <c r="F286">
        <v>32</v>
      </c>
      <c r="G286" t="s">
        <v>36</v>
      </c>
      <c r="H286">
        <v>2304</v>
      </c>
      <c r="I286">
        <v>2</v>
      </c>
      <c r="J286">
        <v>0.9</v>
      </c>
      <c r="K286">
        <v>0.9</v>
      </c>
      <c r="L286">
        <v>0.2</v>
      </c>
      <c r="M286">
        <v>0.69897000433601886</v>
      </c>
      <c r="N286">
        <v>1.045757490560675</v>
      </c>
      <c r="O286">
        <v>0.34678748622465649</v>
      </c>
    </row>
    <row r="287" spans="1:15">
      <c r="A287" t="s">
        <v>35</v>
      </c>
      <c r="B287">
        <v>0</v>
      </c>
      <c r="C287" t="s">
        <v>112</v>
      </c>
      <c r="D287">
        <v>1366</v>
      </c>
      <c r="E287">
        <v>768</v>
      </c>
      <c r="F287">
        <v>32</v>
      </c>
      <c r="G287" t="s">
        <v>36</v>
      </c>
      <c r="H287">
        <v>2536</v>
      </c>
      <c r="I287">
        <v>3</v>
      </c>
      <c r="J287">
        <v>1.6</v>
      </c>
      <c r="K287">
        <v>1.6</v>
      </c>
      <c r="L287">
        <v>0.3</v>
      </c>
      <c r="M287">
        <v>0.52287874528033762</v>
      </c>
      <c r="N287">
        <v>0.79588001734407521</v>
      </c>
      <c r="O287">
        <v>0.27300127206373759</v>
      </c>
    </row>
    <row r="288" spans="1:15">
      <c r="A288" t="s">
        <v>35</v>
      </c>
      <c r="B288">
        <v>0</v>
      </c>
      <c r="C288" t="s">
        <v>112</v>
      </c>
      <c r="D288">
        <v>1366</v>
      </c>
      <c r="E288">
        <v>768</v>
      </c>
      <c r="F288">
        <v>32</v>
      </c>
      <c r="G288" t="s">
        <v>36</v>
      </c>
      <c r="H288">
        <v>2980</v>
      </c>
      <c r="I288">
        <v>4</v>
      </c>
      <c r="J288">
        <v>6.4</v>
      </c>
      <c r="K288">
        <v>6.4</v>
      </c>
      <c r="L288">
        <v>0.4</v>
      </c>
      <c r="M288">
        <v>0.3979400086720376</v>
      </c>
      <c r="N288">
        <v>0.19382002601611284</v>
      </c>
      <c r="O288">
        <v>0.20411998265592479</v>
      </c>
    </row>
    <row r="289" spans="1:15">
      <c r="A289" t="s">
        <v>35</v>
      </c>
      <c r="B289">
        <v>0</v>
      </c>
      <c r="C289" t="s">
        <v>112</v>
      </c>
      <c r="D289">
        <v>1366</v>
      </c>
      <c r="E289">
        <v>768</v>
      </c>
      <c r="F289">
        <v>32</v>
      </c>
      <c r="G289" t="s">
        <v>36</v>
      </c>
      <c r="H289">
        <v>4796</v>
      </c>
      <c r="I289">
        <v>10</v>
      </c>
      <c r="J289">
        <v>14.4</v>
      </c>
      <c r="K289">
        <v>14.4</v>
      </c>
      <c r="L289">
        <v>1</v>
      </c>
      <c r="M289">
        <v>0</v>
      </c>
      <c r="N289">
        <v>0.15836249209524964</v>
      </c>
      <c r="O289">
        <v>0.15836249209524966</v>
      </c>
    </row>
    <row r="290" spans="1:15">
      <c r="A290" t="s">
        <v>37</v>
      </c>
      <c r="B290">
        <v>0</v>
      </c>
      <c r="C290" t="s">
        <v>112</v>
      </c>
      <c r="D290">
        <v>1920</v>
      </c>
      <c r="E290">
        <v>1200</v>
      </c>
      <c r="F290">
        <v>32</v>
      </c>
      <c r="G290" t="s">
        <v>28</v>
      </c>
      <c r="H290">
        <v>2645</v>
      </c>
      <c r="I290">
        <v>20</v>
      </c>
      <c r="J290">
        <v>19.600000000000001</v>
      </c>
      <c r="K290">
        <v>19.600000000000001</v>
      </c>
      <c r="L290">
        <v>0.5</v>
      </c>
      <c r="M290">
        <v>0.3010299956639812</v>
      </c>
      <c r="N290">
        <v>0.29225607135647602</v>
      </c>
      <c r="O290">
        <v>8.7739243075051765E-3</v>
      </c>
    </row>
    <row r="291" spans="1:15">
      <c r="A291" t="s">
        <v>37</v>
      </c>
      <c r="B291">
        <v>0</v>
      </c>
      <c r="C291" t="s">
        <v>112</v>
      </c>
      <c r="D291">
        <v>1920</v>
      </c>
      <c r="E291">
        <v>1200</v>
      </c>
      <c r="F291">
        <v>32</v>
      </c>
      <c r="G291" t="s">
        <v>28</v>
      </c>
      <c r="H291">
        <v>1944</v>
      </c>
      <c r="I291">
        <v>25</v>
      </c>
      <c r="J291">
        <v>28.9</v>
      </c>
      <c r="K291">
        <v>28.9</v>
      </c>
      <c r="L291">
        <v>0.4</v>
      </c>
      <c r="M291">
        <v>0.3979400086720376</v>
      </c>
      <c r="N291">
        <v>0.46089784275654783</v>
      </c>
      <c r="O291">
        <v>6.2957834084510222E-2</v>
      </c>
    </row>
    <row r="292" spans="1:15">
      <c r="A292" t="s">
        <v>37</v>
      </c>
      <c r="B292">
        <v>0</v>
      </c>
      <c r="C292" t="s">
        <v>112</v>
      </c>
      <c r="D292">
        <v>1920</v>
      </c>
      <c r="E292">
        <v>1200</v>
      </c>
      <c r="F292">
        <v>32</v>
      </c>
      <c r="G292" t="s">
        <v>28</v>
      </c>
      <c r="H292">
        <v>1745</v>
      </c>
      <c r="I292">
        <v>20</v>
      </c>
      <c r="J292">
        <v>16.899999999999999</v>
      </c>
      <c r="K292">
        <v>16.899999999999999</v>
      </c>
      <c r="L292">
        <v>0.5</v>
      </c>
      <c r="M292">
        <v>0.3010299956639812</v>
      </c>
      <c r="N292">
        <v>0.22788670461367352</v>
      </c>
      <c r="O292">
        <v>7.3143291050307674E-2</v>
      </c>
    </row>
    <row r="293" spans="1:15">
      <c r="A293" t="s">
        <v>37</v>
      </c>
      <c r="B293">
        <v>0</v>
      </c>
      <c r="C293" t="s">
        <v>112</v>
      </c>
      <c r="D293">
        <v>1920</v>
      </c>
      <c r="E293">
        <v>1200</v>
      </c>
      <c r="F293">
        <v>32</v>
      </c>
      <c r="G293" t="s">
        <v>28</v>
      </c>
      <c r="H293">
        <v>4543</v>
      </c>
      <c r="I293">
        <v>8</v>
      </c>
      <c r="J293">
        <v>6.4</v>
      </c>
      <c r="K293">
        <v>6.4</v>
      </c>
      <c r="L293">
        <v>0.8</v>
      </c>
      <c r="M293">
        <v>9.691001300805642E-2</v>
      </c>
      <c r="N293">
        <v>0.19382002601611284</v>
      </c>
      <c r="O293">
        <v>9.691001300805642E-2</v>
      </c>
    </row>
    <row r="294" spans="1:15">
      <c r="A294" t="s">
        <v>37</v>
      </c>
      <c r="B294">
        <v>0</v>
      </c>
      <c r="C294" t="s">
        <v>112</v>
      </c>
      <c r="D294">
        <v>1920</v>
      </c>
      <c r="E294">
        <v>1200</v>
      </c>
      <c r="F294">
        <v>32</v>
      </c>
      <c r="G294" t="s">
        <v>28</v>
      </c>
      <c r="H294">
        <v>1615</v>
      </c>
      <c r="I294">
        <v>10</v>
      </c>
      <c r="J294">
        <v>12.1</v>
      </c>
      <c r="K294">
        <v>12.1</v>
      </c>
      <c r="L294">
        <v>1</v>
      </c>
      <c r="M294">
        <v>0</v>
      </c>
      <c r="N294">
        <v>8.2785370316450071E-2</v>
      </c>
      <c r="O294">
        <v>8.2785370316450071E-2</v>
      </c>
    </row>
    <row r="295" spans="1:15">
      <c r="A295" t="s">
        <v>37</v>
      </c>
      <c r="B295">
        <v>0</v>
      </c>
      <c r="C295" t="s">
        <v>112</v>
      </c>
      <c r="D295">
        <v>1920</v>
      </c>
      <c r="E295">
        <v>1200</v>
      </c>
      <c r="F295">
        <v>32</v>
      </c>
      <c r="G295" t="s">
        <v>28</v>
      </c>
      <c r="H295">
        <v>2938</v>
      </c>
      <c r="I295">
        <v>2.5</v>
      </c>
      <c r="J295">
        <v>0.9</v>
      </c>
      <c r="K295">
        <v>0.9</v>
      </c>
      <c r="L295">
        <v>0.25</v>
      </c>
      <c r="M295">
        <v>0.6020599913279624</v>
      </c>
      <c r="N295">
        <v>1.045757490560675</v>
      </c>
      <c r="O295">
        <v>0.44369749923271284</v>
      </c>
    </row>
    <row r="296" spans="1:15">
      <c r="A296" t="s">
        <v>37</v>
      </c>
      <c r="B296">
        <v>0</v>
      </c>
      <c r="C296" t="s">
        <v>112</v>
      </c>
      <c r="D296">
        <v>1920</v>
      </c>
      <c r="E296">
        <v>1200</v>
      </c>
      <c r="F296">
        <v>32</v>
      </c>
      <c r="G296" t="s">
        <v>28</v>
      </c>
      <c r="H296">
        <v>1597</v>
      </c>
      <c r="I296">
        <v>10</v>
      </c>
      <c r="J296">
        <v>14.4</v>
      </c>
      <c r="K296">
        <v>14.4</v>
      </c>
      <c r="L296">
        <v>1</v>
      </c>
      <c r="M296">
        <v>0</v>
      </c>
      <c r="N296">
        <v>0.15836249209524964</v>
      </c>
      <c r="O296">
        <v>0.15836249209524966</v>
      </c>
    </row>
    <row r="297" spans="1:15">
      <c r="A297" t="s">
        <v>37</v>
      </c>
      <c r="B297">
        <v>0</v>
      </c>
      <c r="C297" t="s">
        <v>112</v>
      </c>
      <c r="D297">
        <v>1920</v>
      </c>
      <c r="E297">
        <v>1200</v>
      </c>
      <c r="F297">
        <v>32</v>
      </c>
      <c r="G297" t="s">
        <v>28</v>
      </c>
      <c r="H297">
        <v>2091</v>
      </c>
      <c r="I297">
        <v>5</v>
      </c>
      <c r="J297">
        <v>2.5</v>
      </c>
      <c r="K297">
        <v>2.5</v>
      </c>
      <c r="L297">
        <v>0.5</v>
      </c>
      <c r="M297">
        <v>0.3010299956639812</v>
      </c>
      <c r="N297">
        <v>0.6020599913279624</v>
      </c>
      <c r="O297">
        <v>0.3010299956639812</v>
      </c>
    </row>
    <row r="298" spans="1:15">
      <c r="A298" t="s">
        <v>37</v>
      </c>
      <c r="B298">
        <v>0</v>
      </c>
      <c r="C298" t="s">
        <v>112</v>
      </c>
      <c r="D298">
        <v>1920</v>
      </c>
      <c r="E298">
        <v>1200</v>
      </c>
      <c r="F298">
        <v>32</v>
      </c>
      <c r="G298" t="s">
        <v>28</v>
      </c>
      <c r="H298">
        <v>1405</v>
      </c>
      <c r="I298">
        <v>4</v>
      </c>
      <c r="J298">
        <v>1.6</v>
      </c>
      <c r="K298">
        <v>1.6</v>
      </c>
      <c r="L298">
        <v>0.4</v>
      </c>
      <c r="M298">
        <v>0.3979400086720376</v>
      </c>
      <c r="N298">
        <v>0.79588001734407521</v>
      </c>
      <c r="O298">
        <v>0.3979400086720376</v>
      </c>
    </row>
    <row r="299" spans="1:15">
      <c r="A299" t="s">
        <v>37</v>
      </c>
      <c r="B299">
        <v>0</v>
      </c>
      <c r="C299" t="s">
        <v>112</v>
      </c>
      <c r="D299">
        <v>1920</v>
      </c>
      <c r="E299">
        <v>1200</v>
      </c>
      <c r="F299">
        <v>32</v>
      </c>
      <c r="G299" t="s">
        <v>28</v>
      </c>
      <c r="H299">
        <v>1947</v>
      </c>
      <c r="I299">
        <v>40</v>
      </c>
      <c r="J299">
        <v>32.4</v>
      </c>
      <c r="K299">
        <v>32.4</v>
      </c>
      <c r="L299">
        <v>0.25</v>
      </c>
      <c r="M299">
        <v>0.6020599913279624</v>
      </c>
      <c r="N299">
        <v>0.51054501020661214</v>
      </c>
      <c r="O299">
        <v>9.1514981121350258E-2</v>
      </c>
    </row>
    <row r="300" spans="1:15">
      <c r="A300" t="s">
        <v>37</v>
      </c>
      <c r="B300">
        <v>0</v>
      </c>
      <c r="C300" t="s">
        <v>112</v>
      </c>
      <c r="D300">
        <v>1920</v>
      </c>
      <c r="E300">
        <v>1200</v>
      </c>
      <c r="F300">
        <v>32</v>
      </c>
      <c r="G300" t="s">
        <v>28</v>
      </c>
      <c r="H300">
        <v>1950</v>
      </c>
      <c r="I300">
        <v>30</v>
      </c>
      <c r="J300">
        <v>22.5</v>
      </c>
      <c r="K300">
        <v>22.5</v>
      </c>
      <c r="L300">
        <v>0.33333333333333331</v>
      </c>
      <c r="M300">
        <v>0.47712125471966244</v>
      </c>
      <c r="N300">
        <v>0.35218251811136247</v>
      </c>
      <c r="O300">
        <v>0.12493873660829991</v>
      </c>
    </row>
    <row r="301" spans="1:15">
      <c r="A301" t="s">
        <v>37</v>
      </c>
      <c r="B301">
        <v>0</v>
      </c>
      <c r="C301" t="s">
        <v>112</v>
      </c>
      <c r="D301">
        <v>1920</v>
      </c>
      <c r="E301">
        <v>1200</v>
      </c>
      <c r="F301">
        <v>32</v>
      </c>
      <c r="G301" t="s">
        <v>28</v>
      </c>
      <c r="H301">
        <v>1652</v>
      </c>
      <c r="I301">
        <v>10</v>
      </c>
      <c r="J301">
        <v>4.9000000000000004</v>
      </c>
      <c r="K301">
        <v>4.9000000000000004</v>
      </c>
      <c r="L301">
        <v>1</v>
      </c>
      <c r="M301">
        <v>0</v>
      </c>
      <c r="N301">
        <v>0.30980391997148626</v>
      </c>
      <c r="O301">
        <v>0.30980391997148632</v>
      </c>
    </row>
    <row r="302" spans="1:15">
      <c r="A302" t="s">
        <v>37</v>
      </c>
      <c r="B302">
        <v>0</v>
      </c>
      <c r="C302" t="s">
        <v>112</v>
      </c>
      <c r="D302">
        <v>1920</v>
      </c>
      <c r="E302">
        <v>1200</v>
      </c>
      <c r="F302">
        <v>32</v>
      </c>
      <c r="G302" t="s">
        <v>28</v>
      </c>
      <c r="H302">
        <v>1185</v>
      </c>
      <c r="I302">
        <v>30</v>
      </c>
      <c r="J302">
        <v>25.6</v>
      </c>
      <c r="K302">
        <v>25.6</v>
      </c>
      <c r="L302">
        <v>0.33333333333333331</v>
      </c>
      <c r="M302">
        <v>0.47712125471966244</v>
      </c>
      <c r="N302">
        <v>0.40823996531184958</v>
      </c>
      <c r="O302">
        <v>6.8881289407812851E-2</v>
      </c>
    </row>
    <row r="303" spans="1:15">
      <c r="A303" t="s">
        <v>37</v>
      </c>
      <c r="B303">
        <v>0</v>
      </c>
      <c r="C303" t="s">
        <v>112</v>
      </c>
      <c r="D303">
        <v>1920</v>
      </c>
      <c r="E303">
        <v>1200</v>
      </c>
      <c r="F303">
        <v>32</v>
      </c>
      <c r="G303" t="s">
        <v>28</v>
      </c>
      <c r="H303">
        <v>1200</v>
      </c>
      <c r="I303">
        <v>20</v>
      </c>
      <c r="J303">
        <v>8.1</v>
      </c>
      <c r="K303">
        <v>8.1</v>
      </c>
      <c r="L303">
        <v>0.5</v>
      </c>
      <c r="M303">
        <v>0.3010299956639812</v>
      </c>
      <c r="N303">
        <v>9.15149811213503E-2</v>
      </c>
      <c r="O303">
        <v>0.20951501454263091</v>
      </c>
    </row>
    <row r="304" spans="1:15">
      <c r="A304" t="s">
        <v>37</v>
      </c>
      <c r="B304">
        <v>0</v>
      </c>
      <c r="C304" t="s">
        <v>112</v>
      </c>
      <c r="D304">
        <v>1920</v>
      </c>
      <c r="E304">
        <v>1200</v>
      </c>
      <c r="F304">
        <v>32</v>
      </c>
      <c r="G304" t="s">
        <v>28</v>
      </c>
      <c r="H304">
        <v>3077</v>
      </c>
      <c r="I304">
        <v>8</v>
      </c>
      <c r="J304">
        <v>3.6</v>
      </c>
      <c r="K304">
        <v>3.6</v>
      </c>
      <c r="L304">
        <v>0.8</v>
      </c>
      <c r="M304">
        <v>9.691001300805642E-2</v>
      </c>
      <c r="N304">
        <v>0.44369749923271273</v>
      </c>
      <c r="O304">
        <v>0.34678748622465633</v>
      </c>
    </row>
    <row r="305" spans="1:15">
      <c r="A305" t="s">
        <v>37</v>
      </c>
      <c r="B305">
        <v>0</v>
      </c>
      <c r="C305" t="s">
        <v>112</v>
      </c>
      <c r="D305">
        <v>1920</v>
      </c>
      <c r="E305">
        <v>1200</v>
      </c>
      <c r="F305">
        <v>32</v>
      </c>
      <c r="G305" t="s">
        <v>28</v>
      </c>
      <c r="H305">
        <v>1673</v>
      </c>
      <c r="I305">
        <v>2.5</v>
      </c>
      <c r="J305">
        <v>0.4</v>
      </c>
      <c r="K305">
        <v>0.4</v>
      </c>
      <c r="L305">
        <v>0.25</v>
      </c>
      <c r="M305">
        <v>0.6020599913279624</v>
      </c>
      <c r="N305">
        <v>1.3979400086720377</v>
      </c>
      <c r="O305">
        <v>0.7958800173440751</v>
      </c>
    </row>
    <row r="306" spans="1:15">
      <c r="A306" t="s">
        <v>38</v>
      </c>
      <c r="B306">
        <v>0</v>
      </c>
      <c r="C306" t="s">
        <v>112</v>
      </c>
      <c r="D306">
        <v>1280</v>
      </c>
      <c r="E306">
        <v>1024</v>
      </c>
      <c r="F306">
        <v>24</v>
      </c>
      <c r="G306" t="s">
        <v>39</v>
      </c>
      <c r="H306">
        <v>2390</v>
      </c>
      <c r="I306">
        <v>10</v>
      </c>
      <c r="J306">
        <v>12.1</v>
      </c>
      <c r="K306">
        <v>12.1</v>
      </c>
      <c r="L306">
        <v>1</v>
      </c>
      <c r="M306">
        <v>0</v>
      </c>
      <c r="N306">
        <v>8.2785370316450071E-2</v>
      </c>
      <c r="O306">
        <v>8.2785370316450071E-2</v>
      </c>
    </row>
    <row r="307" spans="1:15">
      <c r="A307" t="s">
        <v>38</v>
      </c>
      <c r="B307">
        <v>0</v>
      </c>
      <c r="C307" t="s">
        <v>112</v>
      </c>
      <c r="D307">
        <v>1280</v>
      </c>
      <c r="E307">
        <v>1024</v>
      </c>
      <c r="F307">
        <v>24</v>
      </c>
      <c r="G307" t="s">
        <v>39</v>
      </c>
      <c r="H307">
        <v>2700</v>
      </c>
      <c r="I307">
        <v>7</v>
      </c>
      <c r="J307">
        <v>6.4</v>
      </c>
      <c r="K307">
        <v>6.4</v>
      </c>
      <c r="L307">
        <v>0.7</v>
      </c>
      <c r="M307">
        <v>0.15490195998574319</v>
      </c>
      <c r="N307">
        <v>0.19382002601611284</v>
      </c>
      <c r="O307">
        <v>3.8918066030369625E-2</v>
      </c>
    </row>
    <row r="308" spans="1:15">
      <c r="A308" t="s">
        <v>38</v>
      </c>
      <c r="B308">
        <v>0</v>
      </c>
      <c r="C308" t="s">
        <v>112</v>
      </c>
      <c r="D308">
        <v>1280</v>
      </c>
      <c r="E308">
        <v>1024</v>
      </c>
      <c r="F308">
        <v>24</v>
      </c>
      <c r="G308" t="s">
        <v>39</v>
      </c>
      <c r="H308">
        <v>1316</v>
      </c>
      <c r="I308">
        <v>5</v>
      </c>
      <c r="J308">
        <v>3.6</v>
      </c>
      <c r="K308">
        <v>3.6</v>
      </c>
      <c r="L308">
        <v>0.5</v>
      </c>
      <c r="M308">
        <v>0.3010299956639812</v>
      </c>
      <c r="N308">
        <v>0.44369749923271273</v>
      </c>
      <c r="O308">
        <v>0.14266750356873154</v>
      </c>
    </row>
    <row r="309" spans="1:15">
      <c r="A309" t="s">
        <v>38</v>
      </c>
      <c r="B309">
        <v>0</v>
      </c>
      <c r="C309" t="s">
        <v>112</v>
      </c>
      <c r="D309">
        <v>1280</v>
      </c>
      <c r="E309">
        <v>1024</v>
      </c>
      <c r="F309">
        <v>24</v>
      </c>
      <c r="G309" t="s">
        <v>39</v>
      </c>
      <c r="H309">
        <v>1720</v>
      </c>
      <c r="I309">
        <v>3</v>
      </c>
      <c r="J309">
        <v>1.6</v>
      </c>
      <c r="K309">
        <v>1.6</v>
      </c>
      <c r="L309">
        <v>0.3</v>
      </c>
      <c r="M309">
        <v>0.52287874528033762</v>
      </c>
      <c r="N309">
        <v>0.79588001734407521</v>
      </c>
      <c r="O309">
        <v>0.27300127206373759</v>
      </c>
    </row>
    <row r="310" spans="1:15">
      <c r="A310" t="s">
        <v>38</v>
      </c>
      <c r="B310">
        <v>0</v>
      </c>
      <c r="C310" t="s">
        <v>112</v>
      </c>
      <c r="D310">
        <v>1280</v>
      </c>
      <c r="E310">
        <v>1024</v>
      </c>
      <c r="F310">
        <v>24</v>
      </c>
      <c r="G310" t="s">
        <v>39</v>
      </c>
      <c r="H310">
        <v>3309</v>
      </c>
      <c r="I310">
        <v>8</v>
      </c>
      <c r="J310">
        <v>8.1</v>
      </c>
      <c r="K310">
        <v>8.1</v>
      </c>
      <c r="L310">
        <v>0.8</v>
      </c>
      <c r="M310">
        <v>9.691001300805642E-2</v>
      </c>
      <c r="N310">
        <v>9.15149811213503E-2</v>
      </c>
      <c r="O310">
        <v>5.3950318867061059E-3</v>
      </c>
    </row>
    <row r="311" spans="1:15">
      <c r="A311" t="s">
        <v>38</v>
      </c>
      <c r="B311">
        <v>0</v>
      </c>
      <c r="C311" t="s">
        <v>112</v>
      </c>
      <c r="D311">
        <v>1280</v>
      </c>
      <c r="E311">
        <v>1024</v>
      </c>
      <c r="F311">
        <v>24</v>
      </c>
      <c r="G311" t="s">
        <v>39</v>
      </c>
      <c r="H311">
        <v>2077</v>
      </c>
      <c r="I311">
        <v>3</v>
      </c>
      <c r="J311">
        <v>0.9</v>
      </c>
      <c r="K311">
        <v>0.9</v>
      </c>
      <c r="L311">
        <v>0.3</v>
      </c>
      <c r="M311">
        <v>0.52287874528033762</v>
      </c>
      <c r="N311">
        <v>1.045757490560675</v>
      </c>
      <c r="O311">
        <v>0.52287874528033762</v>
      </c>
    </row>
    <row r="312" spans="1:15">
      <c r="A312" t="s">
        <v>38</v>
      </c>
      <c r="B312">
        <v>0</v>
      </c>
      <c r="C312" t="s">
        <v>112</v>
      </c>
      <c r="D312">
        <v>1280</v>
      </c>
      <c r="E312">
        <v>1024</v>
      </c>
      <c r="F312">
        <v>24</v>
      </c>
      <c r="G312" t="s">
        <v>39</v>
      </c>
      <c r="H312">
        <v>1269</v>
      </c>
      <c r="I312">
        <v>2</v>
      </c>
      <c r="J312">
        <v>0.4</v>
      </c>
      <c r="K312">
        <v>0.4</v>
      </c>
      <c r="L312">
        <v>0.2</v>
      </c>
      <c r="M312">
        <v>0.69897000433601886</v>
      </c>
      <c r="N312">
        <v>1.3979400086720377</v>
      </c>
      <c r="O312">
        <v>0.69897000433601875</v>
      </c>
    </row>
    <row r="313" spans="1:15">
      <c r="A313" t="s">
        <v>38</v>
      </c>
      <c r="B313">
        <v>0</v>
      </c>
      <c r="C313" t="s">
        <v>112</v>
      </c>
      <c r="D313">
        <v>1280</v>
      </c>
      <c r="E313">
        <v>1024</v>
      </c>
      <c r="F313">
        <v>24</v>
      </c>
      <c r="G313" t="s">
        <v>39</v>
      </c>
      <c r="H313">
        <v>2493</v>
      </c>
      <c r="I313">
        <v>14</v>
      </c>
      <c r="J313">
        <v>19.600000000000001</v>
      </c>
      <c r="K313">
        <v>19.600000000000001</v>
      </c>
      <c r="L313">
        <v>0.7142857142857143</v>
      </c>
      <c r="M313">
        <v>0.14612803567823801</v>
      </c>
      <c r="N313">
        <v>0.29225607135647602</v>
      </c>
      <c r="O313">
        <v>0.14612803567823801</v>
      </c>
    </row>
    <row r="314" spans="1:15">
      <c r="A314" t="s">
        <v>38</v>
      </c>
      <c r="B314">
        <v>0</v>
      </c>
      <c r="C314" t="s">
        <v>112</v>
      </c>
      <c r="D314">
        <v>1280</v>
      </c>
      <c r="E314">
        <v>1024</v>
      </c>
      <c r="F314">
        <v>24</v>
      </c>
      <c r="G314" t="s">
        <v>39</v>
      </c>
      <c r="H314">
        <v>1661</v>
      </c>
      <c r="I314">
        <v>13</v>
      </c>
      <c r="J314">
        <v>16.899999999999999</v>
      </c>
      <c r="K314">
        <v>16.899999999999999</v>
      </c>
      <c r="L314">
        <v>0.76923076923076927</v>
      </c>
      <c r="M314">
        <v>0.11394335230683671</v>
      </c>
      <c r="N314">
        <v>0.22788670461367352</v>
      </c>
      <c r="O314">
        <v>0.11394335230683678</v>
      </c>
    </row>
    <row r="315" spans="1:15">
      <c r="A315" t="s">
        <v>38</v>
      </c>
      <c r="B315">
        <v>0</v>
      </c>
      <c r="C315" t="s">
        <v>112</v>
      </c>
      <c r="D315">
        <v>1280</v>
      </c>
      <c r="E315">
        <v>1024</v>
      </c>
      <c r="F315">
        <v>24</v>
      </c>
      <c r="G315" t="s">
        <v>39</v>
      </c>
      <c r="H315">
        <v>1757</v>
      </c>
      <c r="I315">
        <v>18</v>
      </c>
      <c r="J315">
        <v>32.4</v>
      </c>
      <c r="K315">
        <v>32.4</v>
      </c>
      <c r="L315">
        <v>0.55555555555555558</v>
      </c>
      <c r="M315">
        <v>0.25527250510330601</v>
      </c>
      <c r="N315">
        <v>0.51054501020661214</v>
      </c>
      <c r="O315">
        <v>0.25527250510330607</v>
      </c>
    </row>
    <row r="316" spans="1:15">
      <c r="A316" t="s">
        <v>38</v>
      </c>
      <c r="B316">
        <v>0</v>
      </c>
      <c r="C316" t="s">
        <v>112</v>
      </c>
      <c r="D316">
        <v>1280</v>
      </c>
      <c r="E316">
        <v>1024</v>
      </c>
      <c r="F316">
        <v>24</v>
      </c>
      <c r="G316" t="s">
        <v>39</v>
      </c>
      <c r="H316">
        <v>2989</v>
      </c>
      <c r="I316">
        <v>15</v>
      </c>
      <c r="J316">
        <v>14.4</v>
      </c>
      <c r="K316">
        <v>14.4</v>
      </c>
      <c r="L316">
        <v>0.66666666666666663</v>
      </c>
      <c r="M316">
        <v>0.17609125905568124</v>
      </c>
      <c r="N316">
        <v>0.15836249209524964</v>
      </c>
      <c r="O316">
        <v>1.7728766960431602E-2</v>
      </c>
    </row>
    <row r="317" spans="1:15">
      <c r="A317" t="s">
        <v>38</v>
      </c>
      <c r="B317">
        <v>0</v>
      </c>
      <c r="C317" t="s">
        <v>112</v>
      </c>
      <c r="D317">
        <v>1280</v>
      </c>
      <c r="E317">
        <v>1024</v>
      </c>
      <c r="F317">
        <v>24</v>
      </c>
      <c r="G317" t="s">
        <v>39</v>
      </c>
      <c r="H317">
        <v>4213</v>
      </c>
      <c r="I317">
        <v>9</v>
      </c>
      <c r="J317">
        <v>4.9000000000000004</v>
      </c>
      <c r="K317">
        <v>4.9000000000000004</v>
      </c>
      <c r="L317">
        <v>0.9</v>
      </c>
      <c r="M317">
        <v>4.5757490560675143E-2</v>
      </c>
      <c r="N317">
        <v>0.30980391997148626</v>
      </c>
      <c r="O317">
        <v>0.26404642941081119</v>
      </c>
    </row>
    <row r="318" spans="1:15">
      <c r="A318" t="s">
        <v>38</v>
      </c>
      <c r="B318">
        <v>0</v>
      </c>
      <c r="C318" t="s">
        <v>112</v>
      </c>
      <c r="D318">
        <v>1280</v>
      </c>
      <c r="E318">
        <v>1024</v>
      </c>
      <c r="F318">
        <v>24</v>
      </c>
      <c r="G318" t="s">
        <v>39</v>
      </c>
      <c r="H318">
        <v>3461</v>
      </c>
      <c r="I318">
        <v>19</v>
      </c>
      <c r="J318">
        <v>28.9</v>
      </c>
      <c r="K318">
        <v>28.9</v>
      </c>
      <c r="L318">
        <v>0.52631578947368418</v>
      </c>
      <c r="M318">
        <v>0.27875360095282897</v>
      </c>
      <c r="N318">
        <v>0.46089784275654783</v>
      </c>
      <c r="O318">
        <v>0.18214424180371885</v>
      </c>
    </row>
    <row r="319" spans="1:15">
      <c r="A319" t="s">
        <v>38</v>
      </c>
      <c r="B319">
        <v>0</v>
      </c>
      <c r="C319" t="s">
        <v>112</v>
      </c>
      <c r="D319">
        <v>1280</v>
      </c>
      <c r="E319">
        <v>1024</v>
      </c>
      <c r="F319">
        <v>24</v>
      </c>
      <c r="G319" t="s">
        <v>39</v>
      </c>
      <c r="H319">
        <v>1445</v>
      </c>
      <c r="I319">
        <v>18</v>
      </c>
      <c r="J319">
        <v>22.5</v>
      </c>
      <c r="K319">
        <v>22.5</v>
      </c>
      <c r="L319">
        <v>0.55555555555555558</v>
      </c>
      <c r="M319">
        <v>0.25527250510330601</v>
      </c>
      <c r="N319">
        <v>0.35218251811136247</v>
      </c>
      <c r="O319">
        <v>9.6910013008056461E-2</v>
      </c>
    </row>
    <row r="320" spans="1:15">
      <c r="A320" t="s">
        <v>38</v>
      </c>
      <c r="B320">
        <v>0</v>
      </c>
      <c r="C320" t="s">
        <v>112</v>
      </c>
      <c r="D320">
        <v>1280</v>
      </c>
      <c r="E320">
        <v>1024</v>
      </c>
      <c r="F320">
        <v>24</v>
      </c>
      <c r="G320" t="s">
        <v>39</v>
      </c>
      <c r="H320">
        <v>2213</v>
      </c>
      <c r="I320">
        <v>5</v>
      </c>
      <c r="J320">
        <v>2.5</v>
      </c>
      <c r="K320">
        <v>2.5</v>
      </c>
      <c r="L320">
        <v>0.5</v>
      </c>
      <c r="M320">
        <v>0.3010299956639812</v>
      </c>
      <c r="N320">
        <v>0.6020599913279624</v>
      </c>
      <c r="O320">
        <v>0.3010299956639812</v>
      </c>
    </row>
    <row r="321" spans="1:15">
      <c r="A321" t="s">
        <v>38</v>
      </c>
      <c r="B321">
        <v>0</v>
      </c>
      <c r="C321" t="s">
        <v>112</v>
      </c>
      <c r="D321">
        <v>1280</v>
      </c>
      <c r="E321">
        <v>1024</v>
      </c>
      <c r="F321">
        <v>24</v>
      </c>
      <c r="G321" t="s">
        <v>39</v>
      </c>
      <c r="H321">
        <v>1885</v>
      </c>
      <c r="I321">
        <v>19</v>
      </c>
      <c r="J321">
        <v>25.6</v>
      </c>
      <c r="K321">
        <v>25.6</v>
      </c>
      <c r="L321">
        <v>0.52631578947368418</v>
      </c>
      <c r="M321">
        <v>0.27875360095282897</v>
      </c>
      <c r="N321">
        <v>0.40823996531184958</v>
      </c>
      <c r="O321">
        <v>0.12948636435902061</v>
      </c>
    </row>
    <row r="322" spans="1:15">
      <c r="A322" t="s">
        <v>40</v>
      </c>
      <c r="B322">
        <v>0</v>
      </c>
      <c r="C322" t="s">
        <v>112</v>
      </c>
      <c r="D322">
        <v>1152</v>
      </c>
      <c r="E322">
        <v>864</v>
      </c>
      <c r="F322">
        <v>32</v>
      </c>
      <c r="G322" t="s">
        <v>41</v>
      </c>
      <c r="H322">
        <v>4231</v>
      </c>
      <c r="I322">
        <v>10</v>
      </c>
      <c r="J322">
        <v>14.4</v>
      </c>
      <c r="K322">
        <v>14.4</v>
      </c>
      <c r="L322">
        <v>1</v>
      </c>
      <c r="M322">
        <v>0</v>
      </c>
      <c r="N322">
        <v>0.15836249209524964</v>
      </c>
      <c r="O322">
        <v>0.15836249209524966</v>
      </c>
    </row>
    <row r="323" spans="1:15">
      <c r="A323" t="s">
        <v>40</v>
      </c>
      <c r="B323">
        <v>0</v>
      </c>
      <c r="C323" t="s">
        <v>112</v>
      </c>
      <c r="D323">
        <v>1152</v>
      </c>
      <c r="E323">
        <v>864</v>
      </c>
      <c r="F323">
        <v>32</v>
      </c>
      <c r="G323" t="s">
        <v>41</v>
      </c>
      <c r="H323">
        <v>3610</v>
      </c>
      <c r="I323">
        <v>11</v>
      </c>
      <c r="J323">
        <v>19.600000000000001</v>
      </c>
      <c r="K323">
        <v>19.600000000000001</v>
      </c>
      <c r="L323">
        <v>0.90909090909090906</v>
      </c>
      <c r="M323">
        <v>4.1392685158225077E-2</v>
      </c>
      <c r="N323">
        <v>0.29225607135647602</v>
      </c>
      <c r="O323">
        <v>0.25086338619825099</v>
      </c>
    </row>
    <row r="324" spans="1:15">
      <c r="A324" t="s">
        <v>40</v>
      </c>
      <c r="B324">
        <v>0</v>
      </c>
      <c r="C324" t="s">
        <v>112</v>
      </c>
      <c r="D324">
        <v>1152</v>
      </c>
      <c r="E324">
        <v>864</v>
      </c>
      <c r="F324">
        <v>32</v>
      </c>
      <c r="G324" t="s">
        <v>41</v>
      </c>
      <c r="H324">
        <v>2076</v>
      </c>
      <c r="I324">
        <v>8</v>
      </c>
      <c r="J324">
        <v>6.4</v>
      </c>
      <c r="K324">
        <v>6.4</v>
      </c>
      <c r="L324">
        <v>0.8</v>
      </c>
      <c r="M324">
        <v>9.691001300805642E-2</v>
      </c>
      <c r="N324">
        <v>0.19382002601611284</v>
      </c>
      <c r="O324">
        <v>9.691001300805642E-2</v>
      </c>
    </row>
    <row r="325" spans="1:15">
      <c r="A325" t="s">
        <v>40</v>
      </c>
      <c r="B325">
        <v>0</v>
      </c>
      <c r="C325" t="s">
        <v>112</v>
      </c>
      <c r="D325">
        <v>1152</v>
      </c>
      <c r="E325">
        <v>864</v>
      </c>
      <c r="F325">
        <v>32</v>
      </c>
      <c r="G325" t="s">
        <v>41</v>
      </c>
      <c r="H325">
        <v>1558</v>
      </c>
      <c r="I325">
        <v>20</v>
      </c>
      <c r="J325">
        <v>28.9</v>
      </c>
      <c r="K325">
        <v>28.9</v>
      </c>
      <c r="L325">
        <v>0.5</v>
      </c>
      <c r="M325">
        <v>0.3010299956639812</v>
      </c>
      <c r="N325">
        <v>0.46089784275654783</v>
      </c>
      <c r="O325">
        <v>0.15986784709256663</v>
      </c>
    </row>
    <row r="326" spans="1:15">
      <c r="A326" t="s">
        <v>40</v>
      </c>
      <c r="B326">
        <v>0</v>
      </c>
      <c r="C326" t="s">
        <v>112</v>
      </c>
      <c r="D326">
        <v>1152</v>
      </c>
      <c r="E326">
        <v>864</v>
      </c>
      <c r="F326">
        <v>32</v>
      </c>
      <c r="G326" t="s">
        <v>41</v>
      </c>
      <c r="H326">
        <v>1424</v>
      </c>
      <c r="I326">
        <v>5</v>
      </c>
      <c r="J326">
        <v>2.5</v>
      </c>
      <c r="K326">
        <v>2.5</v>
      </c>
      <c r="L326">
        <v>0.5</v>
      </c>
      <c r="M326">
        <v>0.3010299956639812</v>
      </c>
      <c r="N326">
        <v>0.6020599913279624</v>
      </c>
      <c r="O326">
        <v>0.3010299956639812</v>
      </c>
    </row>
    <row r="327" spans="1:15">
      <c r="A327" t="s">
        <v>40</v>
      </c>
      <c r="B327">
        <v>0</v>
      </c>
      <c r="C327" t="s">
        <v>112</v>
      </c>
      <c r="D327">
        <v>1152</v>
      </c>
      <c r="E327">
        <v>864</v>
      </c>
      <c r="F327">
        <v>32</v>
      </c>
      <c r="G327" t="s">
        <v>41</v>
      </c>
      <c r="H327">
        <v>1449</v>
      </c>
      <c r="I327">
        <v>2</v>
      </c>
      <c r="J327">
        <v>0.9</v>
      </c>
      <c r="K327">
        <v>0.9</v>
      </c>
      <c r="L327">
        <v>0.2</v>
      </c>
      <c r="M327">
        <v>0.69897000433601886</v>
      </c>
      <c r="N327">
        <v>1.045757490560675</v>
      </c>
      <c r="O327">
        <v>0.34678748622465649</v>
      </c>
    </row>
    <row r="328" spans="1:15">
      <c r="A328" t="s">
        <v>40</v>
      </c>
      <c r="B328">
        <v>0</v>
      </c>
      <c r="C328" t="s">
        <v>112</v>
      </c>
      <c r="D328">
        <v>1152</v>
      </c>
      <c r="E328">
        <v>864</v>
      </c>
      <c r="F328">
        <v>32</v>
      </c>
      <c r="G328" t="s">
        <v>41</v>
      </c>
      <c r="H328">
        <v>3975</v>
      </c>
      <c r="I328">
        <v>7</v>
      </c>
      <c r="J328">
        <v>4.9000000000000004</v>
      </c>
      <c r="K328">
        <v>4.9000000000000004</v>
      </c>
      <c r="L328">
        <v>0.7</v>
      </c>
      <c r="M328">
        <v>0.15490195998574319</v>
      </c>
      <c r="N328">
        <v>0.30980391997148626</v>
      </c>
      <c r="O328">
        <v>0.15490195998574313</v>
      </c>
    </row>
    <row r="329" spans="1:15">
      <c r="A329" t="s">
        <v>40</v>
      </c>
      <c r="B329">
        <v>0</v>
      </c>
      <c r="C329" t="s">
        <v>112</v>
      </c>
      <c r="D329">
        <v>1152</v>
      </c>
      <c r="E329">
        <v>864</v>
      </c>
      <c r="F329">
        <v>32</v>
      </c>
      <c r="G329" t="s">
        <v>41</v>
      </c>
      <c r="H329">
        <v>1734</v>
      </c>
      <c r="I329">
        <v>30</v>
      </c>
      <c r="J329">
        <v>32.4</v>
      </c>
      <c r="K329">
        <v>32.4</v>
      </c>
      <c r="L329">
        <v>0.33333333333333331</v>
      </c>
      <c r="M329">
        <v>0.47712125471966244</v>
      </c>
      <c r="N329">
        <v>0.51054501020661214</v>
      </c>
      <c r="O329">
        <v>3.3423755486949702E-2</v>
      </c>
    </row>
    <row r="330" spans="1:15">
      <c r="A330" t="s">
        <v>40</v>
      </c>
      <c r="B330">
        <v>0</v>
      </c>
      <c r="C330" t="s">
        <v>112</v>
      </c>
      <c r="D330">
        <v>1152</v>
      </c>
      <c r="E330">
        <v>864</v>
      </c>
      <c r="F330">
        <v>32</v>
      </c>
      <c r="G330" t="s">
        <v>41</v>
      </c>
      <c r="H330">
        <v>1188</v>
      </c>
      <c r="I330">
        <v>10</v>
      </c>
      <c r="J330">
        <v>8.1</v>
      </c>
      <c r="K330">
        <v>8.1</v>
      </c>
      <c r="L330">
        <v>1</v>
      </c>
      <c r="M330">
        <v>0</v>
      </c>
      <c r="N330">
        <v>9.15149811213503E-2</v>
      </c>
      <c r="O330">
        <v>9.1514981121350286E-2</v>
      </c>
    </row>
    <row r="331" spans="1:15">
      <c r="A331" t="s">
        <v>40</v>
      </c>
      <c r="B331">
        <v>0</v>
      </c>
      <c r="C331" t="s">
        <v>112</v>
      </c>
      <c r="D331">
        <v>1152</v>
      </c>
      <c r="E331">
        <v>864</v>
      </c>
      <c r="F331">
        <v>32</v>
      </c>
      <c r="G331" t="s">
        <v>41</v>
      </c>
      <c r="H331">
        <v>1448</v>
      </c>
      <c r="I331">
        <v>15</v>
      </c>
      <c r="J331">
        <v>22.5</v>
      </c>
      <c r="K331">
        <v>22.5</v>
      </c>
      <c r="L331">
        <v>0.66666666666666663</v>
      </c>
      <c r="M331">
        <v>0.17609125905568124</v>
      </c>
      <c r="N331">
        <v>0.35218251811136247</v>
      </c>
      <c r="O331">
        <v>0.17609125905568127</v>
      </c>
    </row>
    <row r="332" spans="1:15">
      <c r="A332" t="s">
        <v>40</v>
      </c>
      <c r="B332">
        <v>0</v>
      </c>
      <c r="C332" t="s">
        <v>112</v>
      </c>
      <c r="D332">
        <v>1152</v>
      </c>
      <c r="E332">
        <v>864</v>
      </c>
      <c r="F332">
        <v>32</v>
      </c>
      <c r="G332" t="s">
        <v>41</v>
      </c>
      <c r="H332">
        <v>1103</v>
      </c>
      <c r="I332">
        <v>10</v>
      </c>
      <c r="J332">
        <v>3.6</v>
      </c>
      <c r="K332">
        <v>3.6</v>
      </c>
      <c r="L332">
        <v>1</v>
      </c>
      <c r="M332">
        <v>0</v>
      </c>
      <c r="N332">
        <v>0.44369749923271273</v>
      </c>
      <c r="O332">
        <v>0.44369749923271273</v>
      </c>
    </row>
    <row r="333" spans="1:15">
      <c r="A333" t="s">
        <v>40</v>
      </c>
      <c r="B333">
        <v>0</v>
      </c>
      <c r="C333" t="s">
        <v>112</v>
      </c>
      <c r="D333">
        <v>1152</v>
      </c>
      <c r="E333">
        <v>864</v>
      </c>
      <c r="F333">
        <v>32</v>
      </c>
      <c r="G333" t="s">
        <v>41</v>
      </c>
      <c r="H333">
        <v>1062</v>
      </c>
      <c r="I333">
        <v>15</v>
      </c>
      <c r="J333">
        <v>25.6</v>
      </c>
      <c r="K333">
        <v>25.6</v>
      </c>
      <c r="L333">
        <v>0.66666666666666663</v>
      </c>
      <c r="M333">
        <v>0.17609125905568124</v>
      </c>
      <c r="N333">
        <v>0.40823996531184958</v>
      </c>
      <c r="O333">
        <v>0.23214870625616832</v>
      </c>
    </row>
    <row r="334" spans="1:15">
      <c r="A334" t="s">
        <v>40</v>
      </c>
      <c r="B334">
        <v>0</v>
      </c>
      <c r="C334" t="s">
        <v>112</v>
      </c>
      <c r="D334">
        <v>1152</v>
      </c>
      <c r="E334">
        <v>864</v>
      </c>
      <c r="F334">
        <v>32</v>
      </c>
      <c r="G334" t="s">
        <v>41</v>
      </c>
      <c r="H334">
        <v>1647</v>
      </c>
      <c r="I334">
        <v>12</v>
      </c>
      <c r="J334">
        <v>16.899999999999999</v>
      </c>
      <c r="K334">
        <v>16.899999999999999</v>
      </c>
      <c r="L334">
        <v>0.83333333333333337</v>
      </c>
      <c r="M334">
        <v>7.9181246047624818E-2</v>
      </c>
      <c r="N334">
        <v>0.22788670461367352</v>
      </c>
      <c r="O334">
        <v>0.14870545856604872</v>
      </c>
    </row>
    <row r="335" spans="1:15">
      <c r="A335" t="s">
        <v>40</v>
      </c>
      <c r="B335">
        <v>0</v>
      </c>
      <c r="C335" t="s">
        <v>112</v>
      </c>
      <c r="D335">
        <v>1152</v>
      </c>
      <c r="E335">
        <v>864</v>
      </c>
      <c r="F335">
        <v>32</v>
      </c>
      <c r="G335" t="s">
        <v>41</v>
      </c>
      <c r="H335">
        <v>1551</v>
      </c>
      <c r="I335">
        <v>1</v>
      </c>
      <c r="J335">
        <v>0.4</v>
      </c>
      <c r="K335">
        <v>0.4</v>
      </c>
      <c r="L335">
        <v>0.1</v>
      </c>
      <c r="M335">
        <v>1</v>
      </c>
      <c r="N335">
        <v>1.3979400086720377</v>
      </c>
      <c r="O335">
        <v>0.39794000867203749</v>
      </c>
    </row>
    <row r="336" spans="1:15">
      <c r="A336" t="s">
        <v>40</v>
      </c>
      <c r="B336">
        <v>0</v>
      </c>
      <c r="C336" t="s">
        <v>112</v>
      </c>
      <c r="D336">
        <v>1152</v>
      </c>
      <c r="E336">
        <v>864</v>
      </c>
      <c r="F336">
        <v>32</v>
      </c>
      <c r="G336" t="s">
        <v>41</v>
      </c>
      <c r="H336">
        <v>1294</v>
      </c>
      <c r="I336">
        <v>10</v>
      </c>
      <c r="J336">
        <v>12.1</v>
      </c>
      <c r="K336">
        <v>12.1</v>
      </c>
      <c r="L336">
        <v>1</v>
      </c>
      <c r="M336">
        <v>0</v>
      </c>
      <c r="N336">
        <v>8.2785370316450071E-2</v>
      </c>
      <c r="O336">
        <v>8.2785370316450071E-2</v>
      </c>
    </row>
    <row r="337" spans="1:15">
      <c r="A337" t="s">
        <v>40</v>
      </c>
      <c r="B337">
        <v>0</v>
      </c>
      <c r="C337" t="s">
        <v>112</v>
      </c>
      <c r="D337">
        <v>1152</v>
      </c>
      <c r="E337">
        <v>864</v>
      </c>
      <c r="F337">
        <v>32</v>
      </c>
      <c r="G337" t="s">
        <v>41</v>
      </c>
      <c r="H337">
        <v>2065</v>
      </c>
      <c r="I337">
        <v>3</v>
      </c>
      <c r="J337">
        <v>1.6</v>
      </c>
      <c r="K337">
        <v>1.6</v>
      </c>
      <c r="L337">
        <v>0.3</v>
      </c>
      <c r="M337">
        <v>0.52287874528033762</v>
      </c>
      <c r="N337">
        <v>0.79588001734407521</v>
      </c>
      <c r="O337">
        <v>0.27300127206373759</v>
      </c>
    </row>
    <row r="338" spans="1:15">
      <c r="A338" t="s">
        <v>42</v>
      </c>
      <c r="B338">
        <v>0</v>
      </c>
      <c r="C338" t="s">
        <v>112</v>
      </c>
      <c r="D338">
        <v>1024</v>
      </c>
      <c r="E338">
        <v>768</v>
      </c>
      <c r="F338">
        <v>32</v>
      </c>
      <c r="G338" t="s">
        <v>41</v>
      </c>
      <c r="H338">
        <v>5862</v>
      </c>
      <c r="I338">
        <v>5</v>
      </c>
      <c r="J338">
        <v>3.6</v>
      </c>
      <c r="K338">
        <v>3.6</v>
      </c>
      <c r="L338">
        <v>0.5</v>
      </c>
      <c r="M338">
        <v>0.3010299956639812</v>
      </c>
      <c r="N338">
        <v>0.44369749923271273</v>
      </c>
      <c r="O338">
        <v>0.14266750356873154</v>
      </c>
    </row>
    <row r="339" spans="1:15">
      <c r="A339" t="s">
        <v>42</v>
      </c>
      <c r="B339">
        <v>0</v>
      </c>
      <c r="C339" t="s">
        <v>112</v>
      </c>
      <c r="D339">
        <v>1024</v>
      </c>
      <c r="E339">
        <v>768</v>
      </c>
      <c r="F339">
        <v>32</v>
      </c>
      <c r="G339" t="s">
        <v>41</v>
      </c>
      <c r="H339">
        <v>3812</v>
      </c>
      <c r="I339">
        <v>20</v>
      </c>
      <c r="J339">
        <v>28.9</v>
      </c>
      <c r="K339">
        <v>28.9</v>
      </c>
      <c r="L339">
        <v>0.5</v>
      </c>
      <c r="M339">
        <v>0.3010299956639812</v>
      </c>
      <c r="N339">
        <v>0.46089784275654783</v>
      </c>
      <c r="O339">
        <v>0.15986784709256663</v>
      </c>
    </row>
    <row r="340" spans="1:15">
      <c r="A340" t="s">
        <v>42</v>
      </c>
      <c r="B340">
        <v>0</v>
      </c>
      <c r="C340" t="s">
        <v>112</v>
      </c>
      <c r="D340">
        <v>1024</v>
      </c>
      <c r="E340">
        <v>768</v>
      </c>
      <c r="F340">
        <v>32</v>
      </c>
      <c r="G340" t="s">
        <v>41</v>
      </c>
      <c r="H340">
        <v>4233</v>
      </c>
      <c r="I340">
        <v>22</v>
      </c>
      <c r="J340">
        <v>22.5</v>
      </c>
      <c r="K340">
        <v>22.5</v>
      </c>
      <c r="L340">
        <v>0.45454545454545453</v>
      </c>
      <c r="M340">
        <v>0.34242268082220628</v>
      </c>
      <c r="N340">
        <v>0.35218251811136247</v>
      </c>
      <c r="O340">
        <v>9.7598372891563034E-3</v>
      </c>
    </row>
    <row r="341" spans="1:15">
      <c r="A341" t="s">
        <v>42</v>
      </c>
      <c r="B341">
        <v>0</v>
      </c>
      <c r="C341" t="s">
        <v>112</v>
      </c>
      <c r="D341">
        <v>1024</v>
      </c>
      <c r="E341">
        <v>768</v>
      </c>
      <c r="F341">
        <v>32</v>
      </c>
      <c r="G341" t="s">
        <v>41</v>
      </c>
      <c r="H341">
        <v>5331</v>
      </c>
      <c r="I341">
        <v>4</v>
      </c>
      <c r="J341">
        <v>1.6</v>
      </c>
      <c r="K341">
        <v>1.6</v>
      </c>
      <c r="L341">
        <v>0.4</v>
      </c>
      <c r="M341">
        <v>0.3979400086720376</v>
      </c>
      <c r="N341">
        <v>0.79588001734407521</v>
      </c>
      <c r="O341">
        <v>0.3979400086720376</v>
      </c>
    </row>
    <row r="342" spans="1:15">
      <c r="A342" t="s">
        <v>42</v>
      </c>
      <c r="B342">
        <v>0</v>
      </c>
      <c r="C342" t="s">
        <v>112</v>
      </c>
      <c r="D342">
        <v>1024</v>
      </c>
      <c r="E342">
        <v>768</v>
      </c>
      <c r="F342">
        <v>32</v>
      </c>
      <c r="G342" t="s">
        <v>41</v>
      </c>
      <c r="H342">
        <v>3473</v>
      </c>
      <c r="I342">
        <v>8</v>
      </c>
      <c r="J342">
        <v>6.4</v>
      </c>
      <c r="K342">
        <v>6.4</v>
      </c>
      <c r="L342">
        <v>0.8</v>
      </c>
      <c r="M342">
        <v>9.691001300805642E-2</v>
      </c>
      <c r="N342">
        <v>0.19382002601611284</v>
      </c>
      <c r="O342">
        <v>9.691001300805642E-2</v>
      </c>
    </row>
    <row r="343" spans="1:15">
      <c r="A343" t="s">
        <v>42</v>
      </c>
      <c r="B343">
        <v>0</v>
      </c>
      <c r="C343" t="s">
        <v>112</v>
      </c>
      <c r="D343">
        <v>1024</v>
      </c>
      <c r="E343">
        <v>768</v>
      </c>
      <c r="F343">
        <v>32</v>
      </c>
      <c r="G343" t="s">
        <v>41</v>
      </c>
      <c r="H343">
        <v>4270</v>
      </c>
      <c r="I343">
        <v>14</v>
      </c>
      <c r="J343">
        <v>25.6</v>
      </c>
      <c r="K343">
        <v>25.6</v>
      </c>
      <c r="L343">
        <v>0.7142857142857143</v>
      </c>
      <c r="M343">
        <v>0.14612803567823801</v>
      </c>
      <c r="N343">
        <v>0.40823996531184958</v>
      </c>
      <c r="O343">
        <v>0.26211192963361157</v>
      </c>
    </row>
    <row r="344" spans="1:15">
      <c r="A344" t="s">
        <v>42</v>
      </c>
      <c r="B344">
        <v>0</v>
      </c>
      <c r="C344" t="s">
        <v>112</v>
      </c>
      <c r="D344">
        <v>1024</v>
      </c>
      <c r="E344">
        <v>768</v>
      </c>
      <c r="F344">
        <v>32</v>
      </c>
      <c r="G344" t="s">
        <v>41</v>
      </c>
      <c r="H344">
        <v>2978</v>
      </c>
      <c r="I344">
        <v>16</v>
      </c>
      <c r="J344">
        <v>32.4</v>
      </c>
      <c r="K344">
        <v>32.4</v>
      </c>
      <c r="L344">
        <v>0.625</v>
      </c>
      <c r="M344">
        <v>0.20411998265592479</v>
      </c>
      <c r="N344">
        <v>0.51054501020661214</v>
      </c>
      <c r="O344">
        <v>0.30642502755068735</v>
      </c>
    </row>
    <row r="345" spans="1:15">
      <c r="A345" t="s">
        <v>42</v>
      </c>
      <c r="B345">
        <v>0</v>
      </c>
      <c r="C345" t="s">
        <v>112</v>
      </c>
      <c r="D345">
        <v>1024</v>
      </c>
      <c r="E345">
        <v>768</v>
      </c>
      <c r="F345">
        <v>32</v>
      </c>
      <c r="G345" t="s">
        <v>41</v>
      </c>
      <c r="H345">
        <v>5523</v>
      </c>
      <c r="I345">
        <v>8</v>
      </c>
      <c r="J345">
        <v>4.9000000000000004</v>
      </c>
      <c r="K345">
        <v>4.9000000000000004</v>
      </c>
      <c r="L345">
        <v>0.8</v>
      </c>
      <c r="M345">
        <v>9.691001300805642E-2</v>
      </c>
      <c r="N345">
        <v>0.30980391997148626</v>
      </c>
      <c r="O345">
        <v>0.21289390696342991</v>
      </c>
    </row>
    <row r="346" spans="1:15">
      <c r="A346" t="s">
        <v>42</v>
      </c>
      <c r="B346">
        <v>0</v>
      </c>
      <c r="C346" t="s">
        <v>112</v>
      </c>
      <c r="D346">
        <v>1024</v>
      </c>
      <c r="E346">
        <v>768</v>
      </c>
      <c r="F346">
        <v>32</v>
      </c>
      <c r="G346" t="s">
        <v>41</v>
      </c>
      <c r="H346">
        <v>2975</v>
      </c>
      <c r="I346">
        <v>10</v>
      </c>
      <c r="J346">
        <v>8.1</v>
      </c>
      <c r="K346">
        <v>8.1</v>
      </c>
      <c r="L346">
        <v>1</v>
      </c>
      <c r="M346">
        <v>0</v>
      </c>
      <c r="N346">
        <v>9.15149811213503E-2</v>
      </c>
      <c r="O346">
        <v>9.1514981121350286E-2</v>
      </c>
    </row>
    <row r="347" spans="1:15">
      <c r="A347" t="s">
        <v>42</v>
      </c>
      <c r="B347">
        <v>0</v>
      </c>
      <c r="C347" t="s">
        <v>112</v>
      </c>
      <c r="D347">
        <v>1024</v>
      </c>
      <c r="E347">
        <v>768</v>
      </c>
      <c r="F347">
        <v>32</v>
      </c>
      <c r="G347" t="s">
        <v>41</v>
      </c>
      <c r="H347">
        <v>2736</v>
      </c>
      <c r="I347">
        <v>2</v>
      </c>
      <c r="J347">
        <v>0.9</v>
      </c>
      <c r="K347">
        <v>0.9</v>
      </c>
      <c r="L347">
        <v>0.2</v>
      </c>
      <c r="M347">
        <v>0.69897000433601886</v>
      </c>
      <c r="N347">
        <v>1.045757490560675</v>
      </c>
      <c r="O347">
        <v>0.34678748622465649</v>
      </c>
    </row>
    <row r="348" spans="1:15">
      <c r="A348" t="s">
        <v>42</v>
      </c>
      <c r="B348">
        <v>0</v>
      </c>
      <c r="C348" t="s">
        <v>112</v>
      </c>
      <c r="D348">
        <v>1024</v>
      </c>
      <c r="E348">
        <v>768</v>
      </c>
      <c r="F348">
        <v>32</v>
      </c>
      <c r="G348" t="s">
        <v>41</v>
      </c>
      <c r="H348">
        <v>2211</v>
      </c>
      <c r="I348">
        <v>4</v>
      </c>
      <c r="J348">
        <v>2.5</v>
      </c>
      <c r="K348">
        <v>2.5</v>
      </c>
      <c r="L348">
        <v>0.4</v>
      </c>
      <c r="M348">
        <v>0.3979400086720376</v>
      </c>
      <c r="N348">
        <v>0.6020599913279624</v>
      </c>
      <c r="O348">
        <v>0.20411998265592479</v>
      </c>
    </row>
    <row r="349" spans="1:15">
      <c r="A349" t="s">
        <v>42</v>
      </c>
      <c r="B349">
        <v>0</v>
      </c>
      <c r="C349" t="s">
        <v>112</v>
      </c>
      <c r="D349">
        <v>1024</v>
      </c>
      <c r="E349">
        <v>768</v>
      </c>
      <c r="F349">
        <v>32</v>
      </c>
      <c r="G349" t="s">
        <v>41</v>
      </c>
      <c r="H349">
        <v>2727</v>
      </c>
      <c r="I349">
        <v>8</v>
      </c>
      <c r="J349">
        <v>12.1</v>
      </c>
      <c r="K349">
        <v>12.1</v>
      </c>
      <c r="L349">
        <v>0.8</v>
      </c>
      <c r="M349">
        <v>9.691001300805642E-2</v>
      </c>
      <c r="N349">
        <v>8.2785370316450071E-2</v>
      </c>
      <c r="O349">
        <v>1.4124642691606321E-2</v>
      </c>
    </row>
    <row r="350" spans="1:15">
      <c r="A350" t="s">
        <v>42</v>
      </c>
      <c r="B350">
        <v>0</v>
      </c>
      <c r="C350" t="s">
        <v>112</v>
      </c>
      <c r="D350">
        <v>1024</v>
      </c>
      <c r="E350">
        <v>768</v>
      </c>
      <c r="F350">
        <v>32</v>
      </c>
      <c r="G350" t="s">
        <v>41</v>
      </c>
      <c r="H350">
        <v>2620</v>
      </c>
      <c r="I350">
        <v>2</v>
      </c>
      <c r="J350">
        <v>0.4</v>
      </c>
      <c r="K350">
        <v>0.4</v>
      </c>
      <c r="L350">
        <v>0.2</v>
      </c>
      <c r="M350">
        <v>0.69897000433601886</v>
      </c>
      <c r="N350">
        <v>1.3979400086720377</v>
      </c>
      <c r="O350">
        <v>0.69897000433601875</v>
      </c>
    </row>
    <row r="351" spans="1:15">
      <c r="A351" t="s">
        <v>42</v>
      </c>
      <c r="B351">
        <v>0</v>
      </c>
      <c r="C351" t="s">
        <v>112</v>
      </c>
      <c r="D351">
        <v>1024</v>
      </c>
      <c r="E351">
        <v>768</v>
      </c>
      <c r="F351">
        <v>32</v>
      </c>
      <c r="G351" t="s">
        <v>41</v>
      </c>
      <c r="H351">
        <v>5650</v>
      </c>
      <c r="I351">
        <v>10</v>
      </c>
      <c r="J351">
        <v>16.899999999999999</v>
      </c>
      <c r="K351">
        <v>16.899999999999999</v>
      </c>
      <c r="L351">
        <v>1</v>
      </c>
      <c r="M351">
        <v>0</v>
      </c>
      <c r="N351">
        <v>0.22788670461367352</v>
      </c>
      <c r="O351">
        <v>0.22788670461367352</v>
      </c>
    </row>
    <row r="352" spans="1:15">
      <c r="A352" t="s">
        <v>42</v>
      </c>
      <c r="B352">
        <v>0</v>
      </c>
      <c r="C352" t="s">
        <v>112</v>
      </c>
      <c r="D352">
        <v>1024</v>
      </c>
      <c r="E352">
        <v>768</v>
      </c>
      <c r="F352">
        <v>32</v>
      </c>
      <c r="G352" t="s">
        <v>41</v>
      </c>
      <c r="H352">
        <v>2974</v>
      </c>
      <c r="I352">
        <v>9</v>
      </c>
      <c r="J352">
        <v>19.600000000000001</v>
      </c>
      <c r="K352">
        <v>19.600000000000001</v>
      </c>
      <c r="L352">
        <v>0.9</v>
      </c>
      <c r="M352">
        <v>4.5757490560675143E-2</v>
      </c>
      <c r="N352">
        <v>0.29225607135647602</v>
      </c>
      <c r="O352">
        <v>0.24649858079580089</v>
      </c>
    </row>
    <row r="353" spans="1:15">
      <c r="A353" t="s">
        <v>42</v>
      </c>
      <c r="B353">
        <v>0</v>
      </c>
      <c r="C353" t="s">
        <v>112</v>
      </c>
      <c r="D353">
        <v>1024</v>
      </c>
      <c r="E353">
        <v>768</v>
      </c>
      <c r="F353">
        <v>32</v>
      </c>
      <c r="G353" t="s">
        <v>41</v>
      </c>
      <c r="H353">
        <v>2356</v>
      </c>
      <c r="I353">
        <v>8</v>
      </c>
      <c r="J353">
        <v>14.4</v>
      </c>
      <c r="K353">
        <v>14.4</v>
      </c>
      <c r="L353">
        <v>0.8</v>
      </c>
      <c r="M353">
        <v>9.691001300805642E-2</v>
      </c>
      <c r="N353">
        <v>0.15836249209524964</v>
      </c>
      <c r="O353">
        <v>6.1452479087193271E-2</v>
      </c>
    </row>
    <row r="354" spans="1:15">
      <c r="A354" t="s">
        <v>43</v>
      </c>
      <c r="B354">
        <v>0</v>
      </c>
      <c r="C354" t="s">
        <v>112</v>
      </c>
      <c r="D354">
        <v>1280</v>
      </c>
      <c r="E354">
        <v>1024</v>
      </c>
      <c r="F354">
        <v>32</v>
      </c>
      <c r="G354" t="s">
        <v>44</v>
      </c>
      <c r="H354">
        <v>5132</v>
      </c>
      <c r="I354">
        <v>5</v>
      </c>
      <c r="J354">
        <v>2.5</v>
      </c>
      <c r="K354">
        <v>2.5</v>
      </c>
      <c r="L354">
        <v>0.5</v>
      </c>
      <c r="M354">
        <v>0.3010299956639812</v>
      </c>
      <c r="N354">
        <v>0.6020599913279624</v>
      </c>
      <c r="O354">
        <v>0.3010299956639812</v>
      </c>
    </row>
    <row r="355" spans="1:15">
      <c r="A355" t="s">
        <v>43</v>
      </c>
      <c r="B355">
        <v>0</v>
      </c>
      <c r="C355" t="s">
        <v>112</v>
      </c>
      <c r="D355">
        <v>1280</v>
      </c>
      <c r="E355">
        <v>1024</v>
      </c>
      <c r="F355">
        <v>32</v>
      </c>
      <c r="G355" t="s">
        <v>44</v>
      </c>
      <c r="H355">
        <v>3183</v>
      </c>
      <c r="I355">
        <v>10</v>
      </c>
      <c r="J355">
        <v>12.1</v>
      </c>
      <c r="K355">
        <v>12.1</v>
      </c>
      <c r="L355">
        <v>1</v>
      </c>
      <c r="M355">
        <v>0</v>
      </c>
      <c r="N355">
        <v>8.2785370316450071E-2</v>
      </c>
      <c r="O355">
        <v>8.2785370316450071E-2</v>
      </c>
    </row>
    <row r="356" spans="1:15">
      <c r="A356" t="s">
        <v>43</v>
      </c>
      <c r="B356">
        <v>0</v>
      </c>
      <c r="C356" t="s">
        <v>112</v>
      </c>
      <c r="D356">
        <v>1280</v>
      </c>
      <c r="E356">
        <v>1024</v>
      </c>
      <c r="F356">
        <v>32</v>
      </c>
      <c r="G356" t="s">
        <v>44</v>
      </c>
      <c r="H356">
        <v>2948</v>
      </c>
      <c r="I356">
        <v>5</v>
      </c>
      <c r="J356">
        <v>3.6</v>
      </c>
      <c r="K356">
        <v>3.6</v>
      </c>
      <c r="L356">
        <v>0.5</v>
      </c>
      <c r="M356">
        <v>0.3010299956639812</v>
      </c>
      <c r="N356">
        <v>0.44369749923271273</v>
      </c>
      <c r="O356">
        <v>0.14266750356873154</v>
      </c>
    </row>
    <row r="357" spans="1:15">
      <c r="A357" t="s">
        <v>43</v>
      </c>
      <c r="B357">
        <v>0</v>
      </c>
      <c r="C357" t="s">
        <v>112</v>
      </c>
      <c r="D357">
        <v>1280</v>
      </c>
      <c r="E357">
        <v>1024</v>
      </c>
      <c r="F357">
        <v>32</v>
      </c>
      <c r="G357" t="s">
        <v>44</v>
      </c>
      <c r="H357">
        <v>2699</v>
      </c>
      <c r="I357">
        <v>2</v>
      </c>
      <c r="J357">
        <v>0.9</v>
      </c>
      <c r="K357">
        <v>0.9</v>
      </c>
      <c r="L357">
        <v>0.2</v>
      </c>
      <c r="M357">
        <v>0.69897000433601886</v>
      </c>
      <c r="N357">
        <v>1.045757490560675</v>
      </c>
      <c r="O357">
        <v>0.34678748622465649</v>
      </c>
    </row>
    <row r="358" spans="1:15">
      <c r="A358" t="s">
        <v>43</v>
      </c>
      <c r="B358">
        <v>0</v>
      </c>
      <c r="C358" t="s">
        <v>112</v>
      </c>
      <c r="D358">
        <v>1280</v>
      </c>
      <c r="E358">
        <v>1024</v>
      </c>
      <c r="F358">
        <v>32</v>
      </c>
      <c r="G358" t="s">
        <v>44</v>
      </c>
      <c r="H358">
        <v>4976</v>
      </c>
      <c r="I358">
        <v>15</v>
      </c>
      <c r="J358">
        <v>32.4</v>
      </c>
      <c r="K358">
        <v>32.4</v>
      </c>
      <c r="L358">
        <v>0.66666666666666663</v>
      </c>
      <c r="M358">
        <v>0.17609125905568124</v>
      </c>
      <c r="N358">
        <v>0.51054501020661214</v>
      </c>
      <c r="O358">
        <v>0.3344537511509309</v>
      </c>
    </row>
    <row r="359" spans="1:15">
      <c r="A359" t="s">
        <v>43</v>
      </c>
      <c r="B359">
        <v>0</v>
      </c>
      <c r="C359" t="s">
        <v>112</v>
      </c>
      <c r="D359">
        <v>1280</v>
      </c>
      <c r="E359">
        <v>1024</v>
      </c>
      <c r="F359">
        <v>32</v>
      </c>
      <c r="G359" t="s">
        <v>44</v>
      </c>
      <c r="H359">
        <v>4056</v>
      </c>
      <c r="I359">
        <v>10</v>
      </c>
      <c r="J359">
        <v>6.4</v>
      </c>
      <c r="K359">
        <v>6.4</v>
      </c>
      <c r="L359">
        <v>1</v>
      </c>
      <c r="M359">
        <v>0</v>
      </c>
      <c r="N359">
        <v>0.19382002601611284</v>
      </c>
      <c r="O359">
        <v>0.19382002601611281</v>
      </c>
    </row>
    <row r="360" spans="1:15">
      <c r="A360" t="s">
        <v>43</v>
      </c>
      <c r="B360">
        <v>0</v>
      </c>
      <c r="C360" t="s">
        <v>112</v>
      </c>
      <c r="D360">
        <v>1280</v>
      </c>
      <c r="E360">
        <v>1024</v>
      </c>
      <c r="F360">
        <v>32</v>
      </c>
      <c r="G360" t="s">
        <v>44</v>
      </c>
      <c r="H360">
        <v>3214</v>
      </c>
      <c r="I360">
        <v>12</v>
      </c>
      <c r="J360">
        <v>14.4</v>
      </c>
      <c r="K360">
        <v>14.4</v>
      </c>
      <c r="L360">
        <v>0.83333333333333337</v>
      </c>
      <c r="M360">
        <v>7.9181246047624818E-2</v>
      </c>
      <c r="N360">
        <v>0.15836249209524964</v>
      </c>
      <c r="O360">
        <v>7.9181246047624859E-2</v>
      </c>
    </row>
    <row r="361" spans="1:15">
      <c r="A361" t="s">
        <v>43</v>
      </c>
      <c r="B361">
        <v>0</v>
      </c>
      <c r="C361" t="s">
        <v>112</v>
      </c>
      <c r="D361">
        <v>1280</v>
      </c>
      <c r="E361">
        <v>1024</v>
      </c>
      <c r="F361">
        <v>32</v>
      </c>
      <c r="G361" t="s">
        <v>44</v>
      </c>
      <c r="H361">
        <v>2309</v>
      </c>
      <c r="I361">
        <v>15</v>
      </c>
      <c r="J361">
        <v>28.9</v>
      </c>
      <c r="K361">
        <v>28.9</v>
      </c>
      <c r="L361">
        <v>0.66666666666666663</v>
      </c>
      <c r="M361">
        <v>0.17609125905568124</v>
      </c>
      <c r="N361">
        <v>0.46089784275654783</v>
      </c>
      <c r="O361">
        <v>0.28480658370086653</v>
      </c>
    </row>
    <row r="362" spans="1:15">
      <c r="A362" t="s">
        <v>43</v>
      </c>
      <c r="B362">
        <v>0</v>
      </c>
      <c r="C362" t="s">
        <v>112</v>
      </c>
      <c r="D362">
        <v>1280</v>
      </c>
      <c r="E362">
        <v>1024</v>
      </c>
      <c r="F362">
        <v>32</v>
      </c>
      <c r="G362" t="s">
        <v>44</v>
      </c>
      <c r="H362">
        <v>2667</v>
      </c>
      <c r="I362">
        <v>14</v>
      </c>
      <c r="J362">
        <v>19.600000000000001</v>
      </c>
      <c r="K362">
        <v>19.600000000000001</v>
      </c>
      <c r="L362">
        <v>0.7142857142857143</v>
      </c>
      <c r="M362">
        <v>0.14612803567823801</v>
      </c>
      <c r="N362">
        <v>0.29225607135647602</v>
      </c>
      <c r="O362">
        <v>0.14612803567823801</v>
      </c>
    </row>
    <row r="363" spans="1:15">
      <c r="A363" t="s">
        <v>43</v>
      </c>
      <c r="B363">
        <v>0</v>
      </c>
      <c r="C363" t="s">
        <v>112</v>
      </c>
      <c r="D363">
        <v>1280</v>
      </c>
      <c r="E363">
        <v>1024</v>
      </c>
      <c r="F363">
        <v>32</v>
      </c>
      <c r="G363" t="s">
        <v>44</v>
      </c>
      <c r="H363">
        <v>2340</v>
      </c>
      <c r="I363">
        <v>15</v>
      </c>
      <c r="J363">
        <v>25.6</v>
      </c>
      <c r="K363">
        <v>25.6</v>
      </c>
      <c r="L363">
        <v>0.66666666666666663</v>
      </c>
      <c r="M363">
        <v>0.17609125905568124</v>
      </c>
      <c r="N363">
        <v>0.40823996531184958</v>
      </c>
      <c r="O363">
        <v>0.23214870625616832</v>
      </c>
    </row>
    <row r="364" spans="1:15">
      <c r="A364" t="s">
        <v>43</v>
      </c>
      <c r="B364">
        <v>0</v>
      </c>
      <c r="C364" t="s">
        <v>112</v>
      </c>
      <c r="D364">
        <v>1280</v>
      </c>
      <c r="E364">
        <v>1024</v>
      </c>
      <c r="F364">
        <v>32</v>
      </c>
      <c r="G364" t="s">
        <v>44</v>
      </c>
      <c r="H364">
        <v>2434</v>
      </c>
      <c r="I364">
        <v>10</v>
      </c>
      <c r="J364">
        <v>8.1</v>
      </c>
      <c r="K364">
        <v>8.1</v>
      </c>
      <c r="L364">
        <v>1</v>
      </c>
      <c r="M364">
        <v>0</v>
      </c>
      <c r="N364">
        <v>9.15149811213503E-2</v>
      </c>
      <c r="O364">
        <v>9.1514981121350286E-2</v>
      </c>
    </row>
    <row r="365" spans="1:15">
      <c r="A365" t="s">
        <v>43</v>
      </c>
      <c r="B365">
        <v>0</v>
      </c>
      <c r="C365" t="s">
        <v>112</v>
      </c>
      <c r="D365">
        <v>1280</v>
      </c>
      <c r="E365">
        <v>1024</v>
      </c>
      <c r="F365">
        <v>32</v>
      </c>
      <c r="G365" t="s">
        <v>44</v>
      </c>
      <c r="H365">
        <v>2434</v>
      </c>
      <c r="I365">
        <v>12</v>
      </c>
      <c r="J365">
        <v>16.899999999999999</v>
      </c>
      <c r="K365">
        <v>16.899999999999999</v>
      </c>
      <c r="L365">
        <v>0.83333333333333337</v>
      </c>
      <c r="M365">
        <v>7.9181246047624818E-2</v>
      </c>
      <c r="N365">
        <v>0.22788670461367352</v>
      </c>
      <c r="O365">
        <v>0.14870545856604872</v>
      </c>
    </row>
    <row r="366" spans="1:15">
      <c r="A366" t="s">
        <v>43</v>
      </c>
      <c r="B366">
        <v>0</v>
      </c>
      <c r="C366" t="s">
        <v>112</v>
      </c>
      <c r="D366">
        <v>1280</v>
      </c>
      <c r="E366">
        <v>1024</v>
      </c>
      <c r="F366">
        <v>32</v>
      </c>
      <c r="G366" t="s">
        <v>44</v>
      </c>
      <c r="H366">
        <v>2620</v>
      </c>
      <c r="I366">
        <v>8</v>
      </c>
      <c r="J366">
        <v>4.9000000000000004</v>
      </c>
      <c r="K366">
        <v>4.9000000000000004</v>
      </c>
      <c r="L366">
        <v>0.8</v>
      </c>
      <c r="M366">
        <v>9.691001300805642E-2</v>
      </c>
      <c r="N366">
        <v>0.30980391997148626</v>
      </c>
      <c r="O366">
        <v>0.21289390696342991</v>
      </c>
    </row>
    <row r="367" spans="1:15">
      <c r="A367" t="s">
        <v>43</v>
      </c>
      <c r="B367">
        <v>0</v>
      </c>
      <c r="C367" t="s">
        <v>112</v>
      </c>
      <c r="D367">
        <v>1280</v>
      </c>
      <c r="E367">
        <v>1024</v>
      </c>
      <c r="F367">
        <v>32</v>
      </c>
      <c r="G367" t="s">
        <v>44</v>
      </c>
      <c r="H367">
        <v>2356</v>
      </c>
      <c r="I367">
        <v>1</v>
      </c>
      <c r="J367">
        <v>0.4</v>
      </c>
      <c r="K367">
        <v>0.4</v>
      </c>
      <c r="L367">
        <v>0.1</v>
      </c>
      <c r="M367">
        <v>1</v>
      </c>
      <c r="N367">
        <v>1.3979400086720377</v>
      </c>
      <c r="O367">
        <v>0.39794000867203749</v>
      </c>
    </row>
    <row r="368" spans="1:15">
      <c r="A368" t="s">
        <v>43</v>
      </c>
      <c r="B368">
        <v>0</v>
      </c>
      <c r="C368" t="s">
        <v>112</v>
      </c>
      <c r="D368">
        <v>1280</v>
      </c>
      <c r="E368">
        <v>1024</v>
      </c>
      <c r="F368">
        <v>32</v>
      </c>
      <c r="G368" t="s">
        <v>44</v>
      </c>
      <c r="H368">
        <v>2153</v>
      </c>
      <c r="I368">
        <v>3</v>
      </c>
      <c r="J368">
        <v>1.6</v>
      </c>
      <c r="K368">
        <v>1.6</v>
      </c>
      <c r="L368">
        <v>0.3</v>
      </c>
      <c r="M368">
        <v>0.52287874528033762</v>
      </c>
      <c r="N368">
        <v>0.79588001734407521</v>
      </c>
      <c r="O368">
        <v>0.27300127206373759</v>
      </c>
    </row>
    <row r="369" spans="1:15">
      <c r="A369" t="s">
        <v>43</v>
      </c>
      <c r="B369">
        <v>0</v>
      </c>
      <c r="C369" t="s">
        <v>112</v>
      </c>
      <c r="D369">
        <v>1280</v>
      </c>
      <c r="E369">
        <v>1024</v>
      </c>
      <c r="F369">
        <v>32</v>
      </c>
      <c r="G369" t="s">
        <v>44</v>
      </c>
      <c r="H369">
        <v>2855</v>
      </c>
      <c r="I369">
        <v>10</v>
      </c>
      <c r="J369">
        <v>22.5</v>
      </c>
      <c r="K369">
        <v>22.5</v>
      </c>
      <c r="L369">
        <v>1</v>
      </c>
      <c r="M369">
        <v>0</v>
      </c>
      <c r="N369">
        <v>0.35218251811136247</v>
      </c>
      <c r="O369">
        <v>0.35218251811136253</v>
      </c>
    </row>
    <row r="370" spans="1:15">
      <c r="A370" t="s">
        <v>45</v>
      </c>
      <c r="B370">
        <v>0</v>
      </c>
      <c r="C370" t="s">
        <v>112</v>
      </c>
      <c r="D370">
        <v>1126</v>
      </c>
      <c r="E370">
        <v>845</v>
      </c>
      <c r="F370">
        <v>24</v>
      </c>
      <c r="G370" t="s">
        <v>46</v>
      </c>
      <c r="H370">
        <v>3232</v>
      </c>
      <c r="I370">
        <v>5</v>
      </c>
      <c r="J370">
        <v>2.5</v>
      </c>
      <c r="K370">
        <v>2.5</v>
      </c>
      <c r="L370">
        <v>0.5</v>
      </c>
      <c r="M370">
        <v>0.3010299956639812</v>
      </c>
      <c r="N370">
        <v>0.6020599913279624</v>
      </c>
      <c r="O370">
        <v>0.3010299956639812</v>
      </c>
    </row>
    <row r="371" spans="1:15">
      <c r="A371" t="s">
        <v>45</v>
      </c>
      <c r="B371">
        <v>0</v>
      </c>
      <c r="C371" t="s">
        <v>112</v>
      </c>
      <c r="D371">
        <v>1126</v>
      </c>
      <c r="E371">
        <v>845</v>
      </c>
      <c r="F371">
        <v>24</v>
      </c>
      <c r="G371" t="s">
        <v>46</v>
      </c>
      <c r="H371">
        <v>3866</v>
      </c>
      <c r="I371">
        <v>7.5</v>
      </c>
      <c r="J371">
        <v>4.9000000000000004</v>
      </c>
      <c r="K371">
        <v>4.9000000000000004</v>
      </c>
      <c r="L371">
        <v>0.75</v>
      </c>
      <c r="M371">
        <v>0.12493873660829993</v>
      </c>
      <c r="N371">
        <v>0.30980391997148626</v>
      </c>
      <c r="O371">
        <v>0.18486518336318636</v>
      </c>
    </row>
    <row r="372" spans="1:15">
      <c r="A372" t="s">
        <v>45</v>
      </c>
      <c r="B372">
        <v>0</v>
      </c>
      <c r="C372" t="s">
        <v>112</v>
      </c>
      <c r="D372">
        <v>1126</v>
      </c>
      <c r="E372">
        <v>845</v>
      </c>
      <c r="F372">
        <v>24</v>
      </c>
      <c r="G372" t="s">
        <v>46</v>
      </c>
      <c r="H372">
        <v>4210</v>
      </c>
      <c r="I372">
        <v>20</v>
      </c>
      <c r="J372">
        <v>28.9</v>
      </c>
      <c r="K372">
        <v>28.9</v>
      </c>
      <c r="L372">
        <v>0.5</v>
      </c>
      <c r="M372">
        <v>0.3010299956639812</v>
      </c>
      <c r="N372">
        <v>0.46089784275654783</v>
      </c>
      <c r="O372">
        <v>0.15986784709256663</v>
      </c>
    </row>
    <row r="373" spans="1:15">
      <c r="A373" t="s">
        <v>45</v>
      </c>
      <c r="B373">
        <v>0</v>
      </c>
      <c r="C373" t="s">
        <v>112</v>
      </c>
      <c r="D373">
        <v>1126</v>
      </c>
      <c r="E373">
        <v>845</v>
      </c>
      <c r="F373">
        <v>24</v>
      </c>
      <c r="G373" t="s">
        <v>46</v>
      </c>
      <c r="H373">
        <v>3226</v>
      </c>
      <c r="I373">
        <v>9</v>
      </c>
      <c r="J373">
        <v>8.1</v>
      </c>
      <c r="K373">
        <v>8.1</v>
      </c>
      <c r="L373">
        <v>0.9</v>
      </c>
      <c r="M373">
        <v>4.5757490560675143E-2</v>
      </c>
      <c r="N373">
        <v>9.15149811213503E-2</v>
      </c>
      <c r="O373">
        <v>4.5757490560675171E-2</v>
      </c>
    </row>
    <row r="374" spans="1:15">
      <c r="A374" t="s">
        <v>45</v>
      </c>
      <c r="B374">
        <v>0</v>
      </c>
      <c r="C374" t="s">
        <v>112</v>
      </c>
      <c r="D374">
        <v>1126</v>
      </c>
      <c r="E374">
        <v>845</v>
      </c>
      <c r="F374">
        <v>24</v>
      </c>
      <c r="G374" t="s">
        <v>46</v>
      </c>
      <c r="H374">
        <v>2796</v>
      </c>
      <c r="I374">
        <v>2.5</v>
      </c>
      <c r="J374">
        <v>0.9</v>
      </c>
      <c r="K374">
        <v>0.9</v>
      </c>
      <c r="L374">
        <v>0.25</v>
      </c>
      <c r="M374">
        <v>0.6020599913279624</v>
      </c>
      <c r="N374">
        <v>1.045757490560675</v>
      </c>
      <c r="O374">
        <v>0.44369749923271284</v>
      </c>
    </row>
    <row r="375" spans="1:15">
      <c r="A375" t="s">
        <v>45</v>
      </c>
      <c r="B375">
        <v>0</v>
      </c>
      <c r="C375" t="s">
        <v>112</v>
      </c>
      <c r="D375">
        <v>1126</v>
      </c>
      <c r="E375">
        <v>845</v>
      </c>
      <c r="F375">
        <v>24</v>
      </c>
      <c r="G375" t="s">
        <v>46</v>
      </c>
      <c r="H375">
        <v>3188</v>
      </c>
      <c r="I375">
        <v>12.5</v>
      </c>
      <c r="J375">
        <v>16.899999999999999</v>
      </c>
      <c r="K375">
        <v>16.899999999999999</v>
      </c>
      <c r="L375">
        <v>0.8</v>
      </c>
      <c r="M375">
        <v>9.691001300805642E-2</v>
      </c>
      <c r="N375">
        <v>0.22788670461367352</v>
      </c>
      <c r="O375">
        <v>0.13097669160561715</v>
      </c>
    </row>
    <row r="376" spans="1:15">
      <c r="A376" t="s">
        <v>45</v>
      </c>
      <c r="B376">
        <v>0</v>
      </c>
      <c r="C376" t="s">
        <v>112</v>
      </c>
      <c r="D376">
        <v>1126</v>
      </c>
      <c r="E376">
        <v>845</v>
      </c>
      <c r="F376">
        <v>24</v>
      </c>
      <c r="G376" t="s">
        <v>46</v>
      </c>
      <c r="H376">
        <v>1547</v>
      </c>
      <c r="I376">
        <v>10</v>
      </c>
      <c r="J376">
        <v>12.1</v>
      </c>
      <c r="K376">
        <v>12.1</v>
      </c>
      <c r="L376">
        <v>1</v>
      </c>
      <c r="M376">
        <v>0</v>
      </c>
      <c r="N376">
        <v>8.2785370316450071E-2</v>
      </c>
      <c r="O376">
        <v>8.2785370316450071E-2</v>
      </c>
    </row>
    <row r="377" spans="1:15">
      <c r="A377" t="s">
        <v>45</v>
      </c>
      <c r="B377">
        <v>0</v>
      </c>
      <c r="C377" t="s">
        <v>112</v>
      </c>
      <c r="D377">
        <v>1126</v>
      </c>
      <c r="E377">
        <v>845</v>
      </c>
      <c r="F377">
        <v>24</v>
      </c>
      <c r="G377" t="s">
        <v>46</v>
      </c>
      <c r="H377">
        <v>2163</v>
      </c>
      <c r="I377">
        <v>13</v>
      </c>
      <c r="J377">
        <v>25.6</v>
      </c>
      <c r="K377">
        <v>25.6</v>
      </c>
      <c r="L377">
        <v>0.76923076923076927</v>
      </c>
      <c r="M377">
        <v>0.11394335230683671</v>
      </c>
      <c r="N377">
        <v>0.40823996531184958</v>
      </c>
      <c r="O377">
        <v>0.29429661300501286</v>
      </c>
    </row>
    <row r="378" spans="1:15">
      <c r="A378" t="s">
        <v>45</v>
      </c>
      <c r="B378">
        <v>0</v>
      </c>
      <c r="C378" t="s">
        <v>112</v>
      </c>
      <c r="D378">
        <v>1126</v>
      </c>
      <c r="E378">
        <v>845</v>
      </c>
      <c r="F378">
        <v>24</v>
      </c>
      <c r="G378" t="s">
        <v>46</v>
      </c>
      <c r="H378">
        <v>4203</v>
      </c>
      <c r="I378">
        <v>12</v>
      </c>
      <c r="J378">
        <v>22.5</v>
      </c>
      <c r="K378">
        <v>22.5</v>
      </c>
      <c r="L378">
        <v>0.83333333333333337</v>
      </c>
      <c r="M378">
        <v>7.9181246047624818E-2</v>
      </c>
      <c r="N378">
        <v>0.35218251811136247</v>
      </c>
      <c r="O378">
        <v>0.2730012720637377</v>
      </c>
    </row>
    <row r="379" spans="1:15">
      <c r="A379" t="s">
        <v>45</v>
      </c>
      <c r="B379">
        <v>0</v>
      </c>
      <c r="C379" t="s">
        <v>112</v>
      </c>
      <c r="D379">
        <v>1126</v>
      </c>
      <c r="E379">
        <v>845</v>
      </c>
      <c r="F379">
        <v>24</v>
      </c>
      <c r="G379" t="s">
        <v>46</v>
      </c>
      <c r="H379">
        <v>1470</v>
      </c>
      <c r="I379">
        <v>11</v>
      </c>
      <c r="J379">
        <v>19.600000000000001</v>
      </c>
      <c r="K379">
        <v>19.600000000000001</v>
      </c>
      <c r="L379">
        <v>0.90909090909090906</v>
      </c>
      <c r="M379">
        <v>4.1392685158225077E-2</v>
      </c>
      <c r="N379">
        <v>0.29225607135647602</v>
      </c>
      <c r="O379">
        <v>0.25086338619825099</v>
      </c>
    </row>
    <row r="380" spans="1:15">
      <c r="A380" t="s">
        <v>45</v>
      </c>
      <c r="B380">
        <v>0</v>
      </c>
      <c r="C380" t="s">
        <v>112</v>
      </c>
      <c r="D380">
        <v>1126</v>
      </c>
      <c r="E380">
        <v>845</v>
      </c>
      <c r="F380">
        <v>24</v>
      </c>
      <c r="G380" t="s">
        <v>46</v>
      </c>
      <c r="H380">
        <v>1757</v>
      </c>
      <c r="I380">
        <v>20</v>
      </c>
      <c r="J380">
        <v>32.4</v>
      </c>
      <c r="K380">
        <v>32.4</v>
      </c>
      <c r="L380">
        <v>0.5</v>
      </c>
      <c r="M380">
        <v>0.3010299956639812</v>
      </c>
      <c r="N380">
        <v>0.51054501020661214</v>
      </c>
      <c r="O380">
        <v>0.20951501454263094</v>
      </c>
    </row>
    <row r="381" spans="1:15">
      <c r="A381" t="s">
        <v>45</v>
      </c>
      <c r="B381">
        <v>0</v>
      </c>
      <c r="C381" t="s">
        <v>112</v>
      </c>
      <c r="D381">
        <v>1126</v>
      </c>
      <c r="E381">
        <v>845</v>
      </c>
      <c r="F381">
        <v>24</v>
      </c>
      <c r="G381" t="s">
        <v>46</v>
      </c>
      <c r="H381">
        <v>1837</v>
      </c>
      <c r="I381">
        <v>1</v>
      </c>
      <c r="J381">
        <v>0.4</v>
      </c>
      <c r="K381">
        <v>0.4</v>
      </c>
      <c r="L381">
        <v>0.1</v>
      </c>
      <c r="M381">
        <v>1</v>
      </c>
      <c r="N381">
        <v>1.3979400086720377</v>
      </c>
      <c r="O381">
        <v>0.39794000867203749</v>
      </c>
    </row>
    <row r="382" spans="1:15">
      <c r="A382" t="s">
        <v>45</v>
      </c>
      <c r="B382">
        <v>0</v>
      </c>
      <c r="C382" t="s">
        <v>112</v>
      </c>
      <c r="D382">
        <v>1126</v>
      </c>
      <c r="E382">
        <v>845</v>
      </c>
      <c r="F382">
        <v>24</v>
      </c>
      <c r="G382" t="s">
        <v>46</v>
      </c>
      <c r="H382">
        <v>1573</v>
      </c>
      <c r="I382">
        <v>3</v>
      </c>
      <c r="J382">
        <v>3.6</v>
      </c>
      <c r="K382">
        <v>3.6</v>
      </c>
      <c r="L382">
        <v>0.3</v>
      </c>
      <c r="M382">
        <v>0.52287874528033762</v>
      </c>
      <c r="N382">
        <v>0.44369749923271273</v>
      </c>
      <c r="O382">
        <v>7.9181246047624887E-2</v>
      </c>
    </row>
    <row r="383" spans="1:15">
      <c r="A383" t="s">
        <v>45</v>
      </c>
      <c r="B383">
        <v>0</v>
      </c>
      <c r="C383" t="s">
        <v>112</v>
      </c>
      <c r="D383">
        <v>1126</v>
      </c>
      <c r="E383">
        <v>845</v>
      </c>
      <c r="F383">
        <v>24</v>
      </c>
      <c r="G383" t="s">
        <v>46</v>
      </c>
      <c r="H383">
        <v>2417</v>
      </c>
      <c r="I383">
        <v>2</v>
      </c>
      <c r="J383">
        <v>1.6</v>
      </c>
      <c r="K383">
        <v>1.6</v>
      </c>
      <c r="L383">
        <v>0.2</v>
      </c>
      <c r="M383">
        <v>0.69897000433601886</v>
      </c>
      <c r="N383">
        <v>0.79588001734407521</v>
      </c>
      <c r="O383">
        <v>9.6910013008056461E-2</v>
      </c>
    </row>
    <row r="384" spans="1:15">
      <c r="A384" t="s">
        <v>45</v>
      </c>
      <c r="B384">
        <v>0</v>
      </c>
      <c r="C384" t="s">
        <v>112</v>
      </c>
      <c r="D384">
        <v>1126</v>
      </c>
      <c r="E384">
        <v>845</v>
      </c>
      <c r="F384">
        <v>24</v>
      </c>
      <c r="G384" t="s">
        <v>46</v>
      </c>
      <c r="H384">
        <v>4652</v>
      </c>
      <c r="I384">
        <v>6.5</v>
      </c>
      <c r="J384">
        <v>6.4</v>
      </c>
      <c r="K384">
        <v>6.4</v>
      </c>
      <c r="L384">
        <v>0.65</v>
      </c>
      <c r="M384">
        <v>0.18708664335714439</v>
      </c>
      <c r="N384">
        <v>0.19382002601611284</v>
      </c>
      <c r="O384">
        <v>6.7333826589683898E-3</v>
      </c>
    </row>
    <row r="385" spans="1:15">
      <c r="A385" t="s">
        <v>45</v>
      </c>
      <c r="B385">
        <v>0</v>
      </c>
      <c r="C385" t="s">
        <v>112</v>
      </c>
      <c r="D385">
        <v>1126</v>
      </c>
      <c r="E385">
        <v>845</v>
      </c>
      <c r="F385">
        <v>24</v>
      </c>
      <c r="G385" t="s">
        <v>46</v>
      </c>
      <c r="H385">
        <v>1819</v>
      </c>
      <c r="I385">
        <v>10</v>
      </c>
      <c r="J385">
        <v>14.4</v>
      </c>
      <c r="K385">
        <v>14.4</v>
      </c>
      <c r="L385">
        <v>1</v>
      </c>
      <c r="M385">
        <v>0</v>
      </c>
      <c r="N385">
        <v>0.15836249209524964</v>
      </c>
      <c r="O385">
        <v>0.15836249209524966</v>
      </c>
    </row>
    <row r="386" spans="1:15">
      <c r="A386" t="s">
        <v>47</v>
      </c>
      <c r="B386">
        <v>0</v>
      </c>
      <c r="C386" t="s">
        <v>112</v>
      </c>
      <c r="D386">
        <v>1024</v>
      </c>
      <c r="E386">
        <v>768</v>
      </c>
      <c r="F386">
        <v>32</v>
      </c>
      <c r="G386" t="s">
        <v>48</v>
      </c>
      <c r="H386">
        <v>6848</v>
      </c>
      <c r="I386">
        <v>15</v>
      </c>
      <c r="J386">
        <v>19.600000000000001</v>
      </c>
      <c r="K386">
        <v>19.600000000000001</v>
      </c>
      <c r="L386">
        <v>0.66666666666666663</v>
      </c>
      <c r="M386">
        <v>0.17609125905568124</v>
      </c>
      <c r="N386">
        <v>0.29225607135647602</v>
      </c>
      <c r="O386">
        <v>0.11616481230079476</v>
      </c>
    </row>
    <row r="387" spans="1:15">
      <c r="A387" t="s">
        <v>47</v>
      </c>
      <c r="B387">
        <v>0</v>
      </c>
      <c r="C387" t="s">
        <v>112</v>
      </c>
      <c r="D387">
        <v>1024</v>
      </c>
      <c r="E387">
        <v>768</v>
      </c>
      <c r="F387">
        <v>32</v>
      </c>
      <c r="G387" t="s">
        <v>48</v>
      </c>
      <c r="H387">
        <v>5804</v>
      </c>
      <c r="I387">
        <v>8</v>
      </c>
      <c r="J387">
        <v>8.1</v>
      </c>
      <c r="K387">
        <v>8.1</v>
      </c>
      <c r="L387">
        <v>0.8</v>
      </c>
      <c r="M387">
        <v>9.691001300805642E-2</v>
      </c>
      <c r="N387">
        <v>9.15149811213503E-2</v>
      </c>
      <c r="O387">
        <v>5.3950318867061059E-3</v>
      </c>
    </row>
    <row r="388" spans="1:15">
      <c r="A388" t="s">
        <v>47</v>
      </c>
      <c r="B388">
        <v>0</v>
      </c>
      <c r="C388" t="s">
        <v>112</v>
      </c>
      <c r="D388">
        <v>1024</v>
      </c>
      <c r="E388">
        <v>768</v>
      </c>
      <c r="F388">
        <v>32</v>
      </c>
      <c r="G388" t="s">
        <v>48</v>
      </c>
      <c r="H388">
        <v>2308</v>
      </c>
      <c r="I388">
        <v>1</v>
      </c>
      <c r="J388">
        <v>0.4</v>
      </c>
      <c r="K388">
        <v>0.4</v>
      </c>
      <c r="L388">
        <v>0.1</v>
      </c>
      <c r="M388">
        <v>1</v>
      </c>
      <c r="N388">
        <v>1.3979400086720377</v>
      </c>
      <c r="O388">
        <v>0.39794000867203749</v>
      </c>
    </row>
    <row r="389" spans="1:15">
      <c r="A389" t="s">
        <v>47</v>
      </c>
      <c r="B389">
        <v>0</v>
      </c>
      <c r="C389" t="s">
        <v>112</v>
      </c>
      <c r="D389">
        <v>1024</v>
      </c>
      <c r="E389">
        <v>768</v>
      </c>
      <c r="F389">
        <v>32</v>
      </c>
      <c r="G389" t="s">
        <v>48</v>
      </c>
      <c r="H389">
        <v>1592</v>
      </c>
      <c r="I389">
        <v>3</v>
      </c>
      <c r="J389">
        <v>1.6</v>
      </c>
      <c r="K389">
        <v>1.6</v>
      </c>
      <c r="L389">
        <v>0.3</v>
      </c>
      <c r="M389">
        <v>0.52287874528033762</v>
      </c>
      <c r="N389">
        <v>0.79588001734407521</v>
      </c>
      <c r="O389">
        <v>0.27300127206373759</v>
      </c>
    </row>
    <row r="390" spans="1:15">
      <c r="A390" t="s">
        <v>47</v>
      </c>
      <c r="B390">
        <v>0</v>
      </c>
      <c r="C390" t="s">
        <v>112</v>
      </c>
      <c r="D390">
        <v>1024</v>
      </c>
      <c r="E390">
        <v>768</v>
      </c>
      <c r="F390">
        <v>32</v>
      </c>
      <c r="G390" t="s">
        <v>48</v>
      </c>
      <c r="H390">
        <v>2823</v>
      </c>
      <c r="I390">
        <v>8</v>
      </c>
      <c r="J390">
        <v>6.4</v>
      </c>
      <c r="K390">
        <v>6.4</v>
      </c>
      <c r="L390">
        <v>0.8</v>
      </c>
      <c r="M390">
        <v>9.691001300805642E-2</v>
      </c>
      <c r="N390">
        <v>0.19382002601611284</v>
      </c>
      <c r="O390">
        <v>9.691001300805642E-2</v>
      </c>
    </row>
    <row r="391" spans="1:15">
      <c r="A391" t="s">
        <v>47</v>
      </c>
      <c r="B391">
        <v>0</v>
      </c>
      <c r="C391" t="s">
        <v>112</v>
      </c>
      <c r="D391">
        <v>1024</v>
      </c>
      <c r="E391">
        <v>768</v>
      </c>
      <c r="F391">
        <v>32</v>
      </c>
      <c r="G391" t="s">
        <v>48</v>
      </c>
      <c r="H391">
        <v>4883</v>
      </c>
      <c r="I391">
        <v>17</v>
      </c>
      <c r="J391">
        <v>25.6</v>
      </c>
      <c r="K391">
        <v>25.6</v>
      </c>
      <c r="L391">
        <v>0.58823529411764708</v>
      </c>
      <c r="M391">
        <v>0.23044892137827391</v>
      </c>
      <c r="N391">
        <v>0.40823996531184958</v>
      </c>
      <c r="O391">
        <v>0.17779104393357567</v>
      </c>
    </row>
    <row r="392" spans="1:15">
      <c r="A392" t="s">
        <v>47</v>
      </c>
      <c r="B392">
        <v>0</v>
      </c>
      <c r="C392" t="s">
        <v>112</v>
      </c>
      <c r="D392">
        <v>1024</v>
      </c>
      <c r="E392">
        <v>768</v>
      </c>
      <c r="F392">
        <v>32</v>
      </c>
      <c r="G392" t="s">
        <v>48</v>
      </c>
      <c r="H392">
        <v>2964</v>
      </c>
      <c r="I392">
        <v>19</v>
      </c>
      <c r="J392">
        <v>32.4</v>
      </c>
      <c r="K392">
        <v>32.4</v>
      </c>
      <c r="L392">
        <v>0.52631578947368418</v>
      </c>
      <c r="M392">
        <v>0.27875360095282897</v>
      </c>
      <c r="N392">
        <v>0.51054501020661214</v>
      </c>
      <c r="O392">
        <v>0.23179140925378316</v>
      </c>
    </row>
    <row r="393" spans="1:15">
      <c r="A393" t="s">
        <v>47</v>
      </c>
      <c r="B393">
        <v>0</v>
      </c>
      <c r="C393" t="s">
        <v>112</v>
      </c>
      <c r="D393">
        <v>1024</v>
      </c>
      <c r="E393">
        <v>768</v>
      </c>
      <c r="F393">
        <v>32</v>
      </c>
      <c r="G393" t="s">
        <v>48</v>
      </c>
      <c r="H393">
        <v>3026</v>
      </c>
      <c r="I393">
        <v>5</v>
      </c>
      <c r="J393">
        <v>3.6</v>
      </c>
      <c r="K393">
        <v>3.6</v>
      </c>
      <c r="L393">
        <v>0.5</v>
      </c>
      <c r="M393">
        <v>0.3010299956639812</v>
      </c>
      <c r="N393">
        <v>0.44369749923271273</v>
      </c>
      <c r="O393">
        <v>0.14266750356873154</v>
      </c>
    </row>
    <row r="394" spans="1:15">
      <c r="A394" t="s">
        <v>47</v>
      </c>
      <c r="B394">
        <v>0</v>
      </c>
      <c r="C394" t="s">
        <v>112</v>
      </c>
      <c r="D394">
        <v>1024</v>
      </c>
      <c r="E394">
        <v>768</v>
      </c>
      <c r="F394">
        <v>32</v>
      </c>
      <c r="G394" t="s">
        <v>48</v>
      </c>
      <c r="H394">
        <v>2465</v>
      </c>
      <c r="I394">
        <v>12</v>
      </c>
      <c r="J394">
        <v>22.5</v>
      </c>
      <c r="K394">
        <v>22.5</v>
      </c>
      <c r="L394">
        <v>0.83333333333333337</v>
      </c>
      <c r="M394">
        <v>7.9181246047624818E-2</v>
      </c>
      <c r="N394">
        <v>0.35218251811136247</v>
      </c>
      <c r="O394">
        <v>0.2730012720637377</v>
      </c>
    </row>
    <row r="395" spans="1:15">
      <c r="A395" t="s">
        <v>47</v>
      </c>
      <c r="B395">
        <v>0</v>
      </c>
      <c r="C395" t="s">
        <v>112</v>
      </c>
      <c r="D395">
        <v>1024</v>
      </c>
      <c r="E395">
        <v>768</v>
      </c>
      <c r="F395">
        <v>32</v>
      </c>
      <c r="G395" t="s">
        <v>48</v>
      </c>
      <c r="H395">
        <v>1747</v>
      </c>
      <c r="I395">
        <v>11</v>
      </c>
      <c r="J395">
        <v>16.899999999999999</v>
      </c>
      <c r="K395">
        <v>16.899999999999999</v>
      </c>
      <c r="L395">
        <v>0.90909090909090906</v>
      </c>
      <c r="M395">
        <v>4.1392685158225077E-2</v>
      </c>
      <c r="N395">
        <v>0.22788670461367352</v>
      </c>
      <c r="O395">
        <v>0.18649401945544847</v>
      </c>
    </row>
    <row r="396" spans="1:15">
      <c r="A396" t="s">
        <v>47</v>
      </c>
      <c r="B396">
        <v>0</v>
      </c>
      <c r="C396" t="s">
        <v>112</v>
      </c>
      <c r="D396">
        <v>1024</v>
      </c>
      <c r="E396">
        <v>768</v>
      </c>
      <c r="F396">
        <v>32</v>
      </c>
      <c r="G396" t="s">
        <v>48</v>
      </c>
      <c r="H396">
        <v>2372</v>
      </c>
      <c r="I396">
        <v>7</v>
      </c>
      <c r="J396">
        <v>2.5</v>
      </c>
      <c r="K396">
        <v>2.5</v>
      </c>
      <c r="L396">
        <v>0.7</v>
      </c>
      <c r="M396">
        <v>0.15490195998574319</v>
      </c>
      <c r="N396">
        <v>0.6020599913279624</v>
      </c>
      <c r="O396">
        <v>0.44715803134221921</v>
      </c>
    </row>
    <row r="397" spans="1:15">
      <c r="A397" t="s">
        <v>47</v>
      </c>
      <c r="B397">
        <v>0</v>
      </c>
      <c r="C397" t="s">
        <v>112</v>
      </c>
      <c r="D397">
        <v>1024</v>
      </c>
      <c r="E397">
        <v>768</v>
      </c>
      <c r="F397">
        <v>32</v>
      </c>
      <c r="G397" t="s">
        <v>48</v>
      </c>
      <c r="H397">
        <v>1700</v>
      </c>
      <c r="I397">
        <v>8</v>
      </c>
      <c r="J397">
        <v>4.9000000000000004</v>
      </c>
      <c r="K397">
        <v>4.9000000000000004</v>
      </c>
      <c r="L397">
        <v>0.8</v>
      </c>
      <c r="M397">
        <v>9.691001300805642E-2</v>
      </c>
      <c r="N397">
        <v>0.30980391997148626</v>
      </c>
      <c r="O397">
        <v>0.21289390696342991</v>
      </c>
    </row>
    <row r="398" spans="1:15">
      <c r="A398" t="s">
        <v>47</v>
      </c>
      <c r="B398">
        <v>0</v>
      </c>
      <c r="C398" t="s">
        <v>112</v>
      </c>
      <c r="D398">
        <v>1024</v>
      </c>
      <c r="E398">
        <v>768</v>
      </c>
      <c r="F398">
        <v>32</v>
      </c>
      <c r="G398" t="s">
        <v>48</v>
      </c>
      <c r="H398">
        <v>3136</v>
      </c>
      <c r="I398">
        <v>2</v>
      </c>
      <c r="J398">
        <v>0.9</v>
      </c>
      <c r="K398">
        <v>0.9</v>
      </c>
      <c r="L398">
        <v>0.2</v>
      </c>
      <c r="M398">
        <v>0.69897000433601886</v>
      </c>
      <c r="N398">
        <v>1.045757490560675</v>
      </c>
      <c r="O398">
        <v>0.34678748622465649</v>
      </c>
    </row>
    <row r="399" spans="1:15">
      <c r="A399" t="s">
        <v>47</v>
      </c>
      <c r="B399">
        <v>0</v>
      </c>
      <c r="C399" t="s">
        <v>112</v>
      </c>
      <c r="D399">
        <v>1024</v>
      </c>
      <c r="E399">
        <v>768</v>
      </c>
      <c r="F399">
        <v>32</v>
      </c>
      <c r="G399" t="s">
        <v>48</v>
      </c>
      <c r="H399">
        <v>4945</v>
      </c>
      <c r="I399">
        <v>19</v>
      </c>
      <c r="J399">
        <v>28.9</v>
      </c>
      <c r="K399">
        <v>28.9</v>
      </c>
      <c r="L399">
        <v>0.52631578947368418</v>
      </c>
      <c r="M399">
        <v>0.27875360095282897</v>
      </c>
      <c r="N399">
        <v>0.46089784275654783</v>
      </c>
      <c r="O399">
        <v>0.18214424180371885</v>
      </c>
    </row>
    <row r="400" spans="1:15">
      <c r="A400" t="s">
        <v>47</v>
      </c>
      <c r="B400">
        <v>0</v>
      </c>
      <c r="C400" t="s">
        <v>112</v>
      </c>
      <c r="D400">
        <v>1024</v>
      </c>
      <c r="E400">
        <v>768</v>
      </c>
      <c r="F400">
        <v>32</v>
      </c>
      <c r="G400" t="s">
        <v>48</v>
      </c>
      <c r="H400">
        <v>2886</v>
      </c>
      <c r="I400">
        <v>10</v>
      </c>
      <c r="J400">
        <v>12.1</v>
      </c>
      <c r="K400">
        <v>12.1</v>
      </c>
      <c r="L400">
        <v>1</v>
      </c>
      <c r="M400">
        <v>0</v>
      </c>
      <c r="N400">
        <v>8.2785370316450071E-2</v>
      </c>
      <c r="O400">
        <v>8.2785370316450071E-2</v>
      </c>
    </row>
    <row r="401" spans="1:15">
      <c r="A401" t="s">
        <v>47</v>
      </c>
      <c r="B401">
        <v>0</v>
      </c>
      <c r="C401" t="s">
        <v>112</v>
      </c>
      <c r="D401">
        <v>1024</v>
      </c>
      <c r="E401">
        <v>768</v>
      </c>
      <c r="F401">
        <v>32</v>
      </c>
      <c r="G401" t="s">
        <v>48</v>
      </c>
      <c r="H401">
        <v>1841</v>
      </c>
      <c r="I401">
        <v>11</v>
      </c>
      <c r="J401">
        <v>14.4</v>
      </c>
      <c r="K401">
        <v>14.4</v>
      </c>
      <c r="L401">
        <v>0.90909090909090906</v>
      </c>
      <c r="M401">
        <v>4.1392685158225077E-2</v>
      </c>
      <c r="N401">
        <v>0.15836249209524964</v>
      </c>
      <c r="O401">
        <v>0.11696980693702461</v>
      </c>
    </row>
    <row r="402" spans="1:15">
      <c r="A402" t="s">
        <v>49</v>
      </c>
      <c r="B402">
        <v>1</v>
      </c>
      <c r="C402" t="s">
        <v>112</v>
      </c>
      <c r="D402">
        <v>1440</v>
      </c>
      <c r="E402">
        <v>900</v>
      </c>
      <c r="F402">
        <v>24</v>
      </c>
      <c r="G402" t="s">
        <v>50</v>
      </c>
      <c r="H402">
        <v>15818</v>
      </c>
      <c r="I402">
        <v>2</v>
      </c>
      <c r="J402">
        <v>3.6</v>
      </c>
      <c r="K402">
        <v>3.6</v>
      </c>
      <c r="L402">
        <v>0.2</v>
      </c>
      <c r="M402">
        <v>0.69897000433601886</v>
      </c>
      <c r="N402">
        <v>0.44369749923271273</v>
      </c>
      <c r="O402">
        <v>0.25527250510330601</v>
      </c>
    </row>
    <row r="403" spans="1:15">
      <c r="A403" t="s">
        <v>49</v>
      </c>
      <c r="B403">
        <v>1</v>
      </c>
      <c r="C403" t="s">
        <v>112</v>
      </c>
      <c r="D403">
        <v>1440</v>
      </c>
      <c r="E403">
        <v>900</v>
      </c>
      <c r="F403">
        <v>24</v>
      </c>
      <c r="G403" t="s">
        <v>50</v>
      </c>
      <c r="H403">
        <v>6126</v>
      </c>
      <c r="I403">
        <v>10</v>
      </c>
      <c r="J403">
        <v>8.1</v>
      </c>
      <c r="K403">
        <v>8.1</v>
      </c>
      <c r="L403">
        <v>1</v>
      </c>
      <c r="M403">
        <v>0</v>
      </c>
      <c r="N403">
        <v>9.15149811213503E-2</v>
      </c>
      <c r="O403">
        <v>9.1514981121350286E-2</v>
      </c>
    </row>
    <row r="404" spans="1:15">
      <c r="A404" t="s">
        <v>49</v>
      </c>
      <c r="B404">
        <v>1</v>
      </c>
      <c r="C404" t="s">
        <v>112</v>
      </c>
      <c r="D404">
        <v>1440</v>
      </c>
      <c r="E404">
        <v>900</v>
      </c>
      <c r="F404">
        <v>24</v>
      </c>
      <c r="G404" t="s">
        <v>50</v>
      </c>
      <c r="H404">
        <v>3023</v>
      </c>
      <c r="I404">
        <v>2</v>
      </c>
      <c r="J404">
        <v>2.5</v>
      </c>
      <c r="K404">
        <v>2.5</v>
      </c>
      <c r="L404">
        <v>0.2</v>
      </c>
      <c r="M404">
        <v>0.69897000433601886</v>
      </c>
      <c r="N404">
        <v>0.6020599913279624</v>
      </c>
      <c r="O404">
        <v>9.691001300805635E-2</v>
      </c>
    </row>
    <row r="405" spans="1:15">
      <c r="A405" t="s">
        <v>49</v>
      </c>
      <c r="B405">
        <v>1</v>
      </c>
      <c r="C405" t="s">
        <v>112</v>
      </c>
      <c r="D405">
        <v>1440</v>
      </c>
      <c r="E405">
        <v>900</v>
      </c>
      <c r="F405">
        <v>24</v>
      </c>
      <c r="G405" t="s">
        <v>50</v>
      </c>
      <c r="H405">
        <v>5102</v>
      </c>
      <c r="I405">
        <v>15</v>
      </c>
      <c r="J405">
        <v>16.899999999999999</v>
      </c>
      <c r="K405">
        <v>16.899999999999999</v>
      </c>
      <c r="L405">
        <v>0.66666666666666663</v>
      </c>
      <c r="M405">
        <v>0.17609125905568124</v>
      </c>
      <c r="N405">
        <v>0.22788670461367352</v>
      </c>
      <c r="O405">
        <v>5.1795445557992259E-2</v>
      </c>
    </row>
    <row r="406" spans="1:15">
      <c r="A406" t="s">
        <v>49</v>
      </c>
      <c r="B406">
        <v>1</v>
      </c>
      <c r="C406" t="s">
        <v>112</v>
      </c>
      <c r="D406">
        <v>1440</v>
      </c>
      <c r="E406">
        <v>900</v>
      </c>
      <c r="F406">
        <v>24</v>
      </c>
      <c r="G406" t="s">
        <v>50</v>
      </c>
      <c r="H406">
        <v>12894</v>
      </c>
      <c r="I406">
        <v>30</v>
      </c>
      <c r="J406">
        <v>28.9</v>
      </c>
      <c r="K406">
        <v>28.9</v>
      </c>
      <c r="L406">
        <v>0.33333333333333331</v>
      </c>
      <c r="M406">
        <v>0.47712125471966244</v>
      </c>
      <c r="N406">
        <v>0.46089784275654783</v>
      </c>
      <c r="O406">
        <v>1.6223411963114609E-2</v>
      </c>
    </row>
    <row r="407" spans="1:15">
      <c r="A407" t="s">
        <v>49</v>
      </c>
      <c r="B407">
        <v>1</v>
      </c>
      <c r="C407" t="s">
        <v>112</v>
      </c>
      <c r="D407">
        <v>1440</v>
      </c>
      <c r="E407">
        <v>900</v>
      </c>
      <c r="F407">
        <v>24</v>
      </c>
      <c r="G407" t="s">
        <v>50</v>
      </c>
      <c r="H407">
        <v>3686</v>
      </c>
      <c r="I407">
        <v>8</v>
      </c>
      <c r="J407">
        <v>6.4</v>
      </c>
      <c r="K407">
        <v>6.4</v>
      </c>
      <c r="L407">
        <v>0.8</v>
      </c>
      <c r="M407">
        <v>9.691001300805642E-2</v>
      </c>
      <c r="N407">
        <v>0.19382002601611284</v>
      </c>
      <c r="O407">
        <v>9.691001300805642E-2</v>
      </c>
    </row>
    <row r="408" spans="1:15">
      <c r="A408" t="s">
        <v>49</v>
      </c>
      <c r="B408">
        <v>1</v>
      </c>
      <c r="C408" t="s">
        <v>112</v>
      </c>
      <c r="D408">
        <v>1440</v>
      </c>
      <c r="E408">
        <v>900</v>
      </c>
      <c r="F408">
        <v>24</v>
      </c>
      <c r="G408" t="s">
        <v>50</v>
      </c>
      <c r="H408">
        <v>4127</v>
      </c>
      <c r="I408">
        <v>12</v>
      </c>
      <c r="J408">
        <v>14.4</v>
      </c>
      <c r="K408">
        <v>14.4</v>
      </c>
      <c r="L408">
        <v>0.83333333333333337</v>
      </c>
      <c r="M408">
        <v>7.9181246047624818E-2</v>
      </c>
      <c r="N408">
        <v>0.15836249209524964</v>
      </c>
      <c r="O408">
        <v>7.9181246047624859E-2</v>
      </c>
    </row>
    <row r="409" spans="1:15">
      <c r="A409" t="s">
        <v>49</v>
      </c>
      <c r="B409">
        <v>1</v>
      </c>
      <c r="C409" t="s">
        <v>112</v>
      </c>
      <c r="D409">
        <v>1440</v>
      </c>
      <c r="E409">
        <v>900</v>
      </c>
      <c r="F409">
        <v>24</v>
      </c>
      <c r="G409" t="s">
        <v>50</v>
      </c>
      <c r="H409">
        <v>5069</v>
      </c>
      <c r="I409">
        <v>20</v>
      </c>
      <c r="J409">
        <v>22.5</v>
      </c>
      <c r="K409">
        <v>22.5</v>
      </c>
      <c r="L409">
        <v>0.5</v>
      </c>
      <c r="M409">
        <v>0.3010299956639812</v>
      </c>
      <c r="N409">
        <v>0.35218251811136247</v>
      </c>
      <c r="O409">
        <v>5.1152522447381332E-2</v>
      </c>
    </row>
    <row r="410" spans="1:15">
      <c r="A410" t="s">
        <v>49</v>
      </c>
      <c r="B410">
        <v>1</v>
      </c>
      <c r="C410" t="s">
        <v>112</v>
      </c>
      <c r="D410">
        <v>1440</v>
      </c>
      <c r="E410">
        <v>900</v>
      </c>
      <c r="F410">
        <v>24</v>
      </c>
      <c r="G410" t="s">
        <v>50</v>
      </c>
      <c r="H410">
        <v>7015</v>
      </c>
      <c r="I410">
        <v>4</v>
      </c>
      <c r="J410">
        <v>1.6</v>
      </c>
      <c r="K410">
        <v>1.6</v>
      </c>
      <c r="L410">
        <v>0.4</v>
      </c>
      <c r="M410">
        <v>0.3979400086720376</v>
      </c>
      <c r="N410">
        <v>0.79588001734407521</v>
      </c>
      <c r="O410">
        <v>0.3979400086720376</v>
      </c>
    </row>
    <row r="411" spans="1:15">
      <c r="A411" t="s">
        <v>49</v>
      </c>
      <c r="B411">
        <v>1</v>
      </c>
      <c r="C411" t="s">
        <v>112</v>
      </c>
      <c r="D411">
        <v>1440</v>
      </c>
      <c r="E411">
        <v>900</v>
      </c>
      <c r="F411">
        <v>24</v>
      </c>
      <c r="G411" t="s">
        <v>50</v>
      </c>
      <c r="H411">
        <v>3758</v>
      </c>
      <c r="I411">
        <v>11</v>
      </c>
      <c r="J411">
        <v>12.1</v>
      </c>
      <c r="K411">
        <v>12.1</v>
      </c>
      <c r="L411">
        <v>0.90909090909090906</v>
      </c>
      <c r="M411">
        <v>4.1392685158225077E-2</v>
      </c>
      <c r="N411">
        <v>8.2785370316450071E-2</v>
      </c>
      <c r="O411">
        <v>4.1392685158225015E-2</v>
      </c>
    </row>
    <row r="412" spans="1:15">
      <c r="A412" t="s">
        <v>49</v>
      </c>
      <c r="B412">
        <v>1</v>
      </c>
      <c r="C412" t="s">
        <v>112</v>
      </c>
      <c r="D412">
        <v>1440</v>
      </c>
      <c r="E412">
        <v>900</v>
      </c>
      <c r="F412">
        <v>24</v>
      </c>
      <c r="G412" t="s">
        <v>50</v>
      </c>
      <c r="H412">
        <v>5238</v>
      </c>
      <c r="I412">
        <v>15</v>
      </c>
      <c r="J412">
        <v>32.4</v>
      </c>
      <c r="K412">
        <v>32.4</v>
      </c>
      <c r="L412">
        <v>0.66666666666666663</v>
      </c>
      <c r="M412">
        <v>0.17609125905568124</v>
      </c>
      <c r="N412">
        <v>0.51054501020661214</v>
      </c>
      <c r="O412">
        <v>0.3344537511509309</v>
      </c>
    </row>
    <row r="413" spans="1:15">
      <c r="A413" t="s">
        <v>49</v>
      </c>
      <c r="B413">
        <v>1</v>
      </c>
      <c r="C413" t="s">
        <v>112</v>
      </c>
      <c r="D413">
        <v>1440</v>
      </c>
      <c r="E413">
        <v>900</v>
      </c>
      <c r="F413">
        <v>24</v>
      </c>
      <c r="G413" t="s">
        <v>50</v>
      </c>
      <c r="H413">
        <v>5678</v>
      </c>
      <c r="I413">
        <v>2</v>
      </c>
      <c r="J413">
        <v>0.9</v>
      </c>
      <c r="K413">
        <v>0.9</v>
      </c>
      <c r="L413">
        <v>0.2</v>
      </c>
      <c r="M413">
        <v>0.69897000433601886</v>
      </c>
      <c r="N413">
        <v>1.045757490560675</v>
      </c>
      <c r="O413">
        <v>0.34678748622465649</v>
      </c>
    </row>
    <row r="414" spans="1:15">
      <c r="A414" t="s">
        <v>49</v>
      </c>
      <c r="B414">
        <v>1</v>
      </c>
      <c r="C414" t="s">
        <v>112</v>
      </c>
      <c r="D414">
        <v>1440</v>
      </c>
      <c r="E414">
        <v>900</v>
      </c>
      <c r="F414">
        <v>24</v>
      </c>
      <c r="G414" t="s">
        <v>50</v>
      </c>
      <c r="H414">
        <v>5879</v>
      </c>
      <c r="I414">
        <v>15</v>
      </c>
      <c r="J414">
        <v>25.6</v>
      </c>
      <c r="K414">
        <v>25.6</v>
      </c>
      <c r="L414">
        <v>0.66666666666666663</v>
      </c>
      <c r="M414">
        <v>0.17609125905568124</v>
      </c>
      <c r="N414">
        <v>0.40823996531184958</v>
      </c>
      <c r="O414">
        <v>0.23214870625616832</v>
      </c>
    </row>
    <row r="415" spans="1:15">
      <c r="A415" t="s">
        <v>49</v>
      </c>
      <c r="B415">
        <v>1</v>
      </c>
      <c r="C415" t="s">
        <v>112</v>
      </c>
      <c r="D415">
        <v>1440</v>
      </c>
      <c r="E415">
        <v>900</v>
      </c>
      <c r="F415">
        <v>24</v>
      </c>
      <c r="G415" t="s">
        <v>50</v>
      </c>
      <c r="H415">
        <v>2934</v>
      </c>
      <c r="I415">
        <v>8</v>
      </c>
      <c r="J415">
        <v>4.9000000000000004</v>
      </c>
      <c r="K415">
        <v>4.9000000000000004</v>
      </c>
      <c r="L415">
        <v>0.8</v>
      </c>
      <c r="M415">
        <v>9.691001300805642E-2</v>
      </c>
      <c r="N415">
        <v>0.30980391997148626</v>
      </c>
      <c r="O415">
        <v>0.21289390696342991</v>
      </c>
    </row>
    <row r="416" spans="1:15">
      <c r="A416" t="s">
        <v>49</v>
      </c>
      <c r="B416">
        <v>1</v>
      </c>
      <c r="C416" t="s">
        <v>112</v>
      </c>
      <c r="D416">
        <v>1440</v>
      </c>
      <c r="E416">
        <v>900</v>
      </c>
      <c r="F416">
        <v>24</v>
      </c>
      <c r="G416" t="s">
        <v>50</v>
      </c>
      <c r="H416">
        <v>4598</v>
      </c>
      <c r="I416">
        <v>15</v>
      </c>
      <c r="J416">
        <v>19.600000000000001</v>
      </c>
      <c r="K416">
        <v>19.600000000000001</v>
      </c>
      <c r="L416">
        <v>0.66666666666666663</v>
      </c>
      <c r="M416">
        <v>0.17609125905568124</v>
      </c>
      <c r="N416">
        <v>0.29225607135647602</v>
      </c>
      <c r="O416">
        <v>0.11616481230079476</v>
      </c>
    </row>
    <row r="417" spans="1:15">
      <c r="A417" t="s">
        <v>49</v>
      </c>
      <c r="B417">
        <v>1</v>
      </c>
      <c r="C417" t="s">
        <v>112</v>
      </c>
      <c r="D417">
        <v>1440</v>
      </c>
      <c r="E417">
        <v>900</v>
      </c>
      <c r="F417">
        <v>24</v>
      </c>
      <c r="G417" t="s">
        <v>50</v>
      </c>
      <c r="H417">
        <v>3302</v>
      </c>
      <c r="I417">
        <v>1</v>
      </c>
      <c r="J417">
        <v>0.4</v>
      </c>
      <c r="K417">
        <v>0.4</v>
      </c>
      <c r="L417">
        <v>0.1</v>
      </c>
      <c r="M417">
        <v>1</v>
      </c>
      <c r="N417">
        <v>1.3979400086720377</v>
      </c>
      <c r="O417">
        <v>0.39794000867203749</v>
      </c>
    </row>
    <row r="418" spans="1:15">
      <c r="A418" t="s">
        <v>15</v>
      </c>
      <c r="B418">
        <v>1</v>
      </c>
      <c r="C418" t="s">
        <v>112</v>
      </c>
      <c r="D418">
        <v>1280</v>
      </c>
      <c r="E418">
        <v>1024</v>
      </c>
      <c r="F418">
        <v>24</v>
      </c>
      <c r="G418" t="s">
        <v>16</v>
      </c>
      <c r="H418">
        <v>3811</v>
      </c>
      <c r="I418">
        <v>15</v>
      </c>
      <c r="J418">
        <v>14.4</v>
      </c>
      <c r="K418">
        <v>14.4</v>
      </c>
      <c r="L418">
        <v>0.66666666666666663</v>
      </c>
      <c r="M418">
        <v>0.17609125905568124</v>
      </c>
      <c r="N418">
        <v>0.15836249209524964</v>
      </c>
      <c r="O418">
        <v>1.7728766960431602E-2</v>
      </c>
    </row>
    <row r="419" spans="1:15">
      <c r="A419" t="s">
        <v>15</v>
      </c>
      <c r="B419">
        <v>1</v>
      </c>
      <c r="C419" t="s">
        <v>112</v>
      </c>
      <c r="D419">
        <v>1280</v>
      </c>
      <c r="E419">
        <v>1024</v>
      </c>
      <c r="F419">
        <v>24</v>
      </c>
      <c r="G419" t="s">
        <v>16</v>
      </c>
      <c r="H419">
        <v>2158</v>
      </c>
      <c r="I419">
        <v>20</v>
      </c>
      <c r="J419">
        <v>25.6</v>
      </c>
      <c r="K419">
        <v>25.6</v>
      </c>
      <c r="L419">
        <v>0.5</v>
      </c>
      <c r="M419">
        <v>0.3010299956639812</v>
      </c>
      <c r="N419">
        <v>0.40823996531184958</v>
      </c>
      <c r="O419">
        <v>0.10720996964786839</v>
      </c>
    </row>
    <row r="420" spans="1:15">
      <c r="A420" t="s">
        <v>15</v>
      </c>
      <c r="B420">
        <v>1</v>
      </c>
      <c r="C420" t="s">
        <v>112</v>
      </c>
      <c r="D420">
        <v>1280</v>
      </c>
      <c r="E420">
        <v>1024</v>
      </c>
      <c r="F420">
        <v>24</v>
      </c>
      <c r="G420" t="s">
        <v>16</v>
      </c>
      <c r="H420">
        <v>1469</v>
      </c>
      <c r="I420">
        <v>5</v>
      </c>
      <c r="J420">
        <v>3.6</v>
      </c>
      <c r="K420">
        <v>3.6</v>
      </c>
      <c r="L420">
        <v>0.5</v>
      </c>
      <c r="M420">
        <v>0.3010299956639812</v>
      </c>
      <c r="N420">
        <v>0.44369749923271273</v>
      </c>
      <c r="O420">
        <v>0.14266750356873154</v>
      </c>
    </row>
    <row r="421" spans="1:15">
      <c r="A421" t="s">
        <v>15</v>
      </c>
      <c r="B421">
        <v>1</v>
      </c>
      <c r="C421" t="s">
        <v>112</v>
      </c>
      <c r="D421">
        <v>1280</v>
      </c>
      <c r="E421">
        <v>1024</v>
      </c>
      <c r="F421">
        <v>24</v>
      </c>
      <c r="G421" t="s">
        <v>16</v>
      </c>
      <c r="H421">
        <v>1606</v>
      </c>
      <c r="I421">
        <v>6</v>
      </c>
      <c r="J421">
        <v>4.9000000000000004</v>
      </c>
      <c r="K421">
        <v>4.9000000000000004</v>
      </c>
      <c r="L421">
        <v>0.6</v>
      </c>
      <c r="M421">
        <v>0.22184874961635639</v>
      </c>
      <c r="N421">
        <v>0.30980391997148626</v>
      </c>
      <c r="O421">
        <v>8.7955170355129925E-2</v>
      </c>
    </row>
    <row r="422" spans="1:15">
      <c r="A422" t="s">
        <v>15</v>
      </c>
      <c r="B422">
        <v>1</v>
      </c>
      <c r="C422" t="s">
        <v>112</v>
      </c>
      <c r="D422">
        <v>1280</v>
      </c>
      <c r="E422">
        <v>1024</v>
      </c>
      <c r="F422">
        <v>24</v>
      </c>
      <c r="G422" t="s">
        <v>16</v>
      </c>
      <c r="H422">
        <v>1675</v>
      </c>
      <c r="I422">
        <v>3</v>
      </c>
      <c r="J422">
        <v>2.5</v>
      </c>
      <c r="K422">
        <v>2.5</v>
      </c>
      <c r="L422">
        <v>0.3</v>
      </c>
      <c r="M422">
        <v>0.52287874528033762</v>
      </c>
      <c r="N422">
        <v>0.6020599913279624</v>
      </c>
      <c r="O422">
        <v>7.9181246047624776E-2</v>
      </c>
    </row>
    <row r="423" spans="1:15">
      <c r="A423" t="s">
        <v>15</v>
      </c>
      <c r="B423">
        <v>1</v>
      </c>
      <c r="C423" t="s">
        <v>112</v>
      </c>
      <c r="D423">
        <v>1280</v>
      </c>
      <c r="E423">
        <v>1024</v>
      </c>
      <c r="F423">
        <v>24</v>
      </c>
      <c r="G423" t="s">
        <v>16</v>
      </c>
      <c r="H423">
        <v>3562</v>
      </c>
      <c r="I423">
        <v>1</v>
      </c>
      <c r="J423">
        <v>0.9</v>
      </c>
      <c r="K423">
        <v>0.9</v>
      </c>
      <c r="L423">
        <v>0.1</v>
      </c>
      <c r="M423">
        <v>1</v>
      </c>
      <c r="N423">
        <v>1.045757490560675</v>
      </c>
      <c r="O423">
        <v>4.575749056067524E-2</v>
      </c>
    </row>
    <row r="424" spans="1:15">
      <c r="A424" t="s">
        <v>15</v>
      </c>
      <c r="B424">
        <v>1</v>
      </c>
      <c r="C424" t="s">
        <v>112</v>
      </c>
      <c r="D424">
        <v>1280</v>
      </c>
      <c r="E424">
        <v>1024</v>
      </c>
      <c r="F424">
        <v>24</v>
      </c>
      <c r="G424" t="s">
        <v>16</v>
      </c>
      <c r="H424">
        <v>2837</v>
      </c>
      <c r="I424">
        <v>12</v>
      </c>
      <c r="J424">
        <v>16.899999999999999</v>
      </c>
      <c r="K424">
        <v>16.899999999999999</v>
      </c>
      <c r="L424">
        <v>0.83333333333333337</v>
      </c>
      <c r="M424">
        <v>7.9181246047624818E-2</v>
      </c>
      <c r="N424">
        <v>0.22788670461367352</v>
      </c>
      <c r="O424">
        <v>0.14870545856604872</v>
      </c>
    </row>
    <row r="425" spans="1:15">
      <c r="A425" t="s">
        <v>15</v>
      </c>
      <c r="B425">
        <v>1</v>
      </c>
      <c r="C425" t="s">
        <v>112</v>
      </c>
      <c r="D425">
        <v>1280</v>
      </c>
      <c r="E425">
        <v>1024</v>
      </c>
      <c r="F425">
        <v>24</v>
      </c>
      <c r="G425" t="s">
        <v>16</v>
      </c>
      <c r="H425">
        <v>1861</v>
      </c>
      <c r="I425">
        <v>13</v>
      </c>
      <c r="J425">
        <v>22.5</v>
      </c>
      <c r="K425">
        <v>22.5</v>
      </c>
      <c r="L425">
        <v>0.76923076923076927</v>
      </c>
      <c r="M425">
        <v>0.11394335230683671</v>
      </c>
      <c r="N425">
        <v>0.35218251811136247</v>
      </c>
      <c r="O425">
        <v>0.23823916580452578</v>
      </c>
    </row>
    <row r="426" spans="1:15">
      <c r="A426" t="s">
        <v>15</v>
      </c>
      <c r="B426">
        <v>1</v>
      </c>
      <c r="C426" t="s">
        <v>112</v>
      </c>
      <c r="D426">
        <v>1280</v>
      </c>
      <c r="E426">
        <v>1024</v>
      </c>
      <c r="F426">
        <v>24</v>
      </c>
      <c r="G426" t="s">
        <v>16</v>
      </c>
      <c r="H426">
        <v>2909</v>
      </c>
      <c r="I426">
        <v>4</v>
      </c>
      <c r="J426">
        <v>8.1</v>
      </c>
      <c r="K426">
        <v>8.1</v>
      </c>
      <c r="L426">
        <v>0.4</v>
      </c>
      <c r="M426">
        <v>0.3979400086720376</v>
      </c>
      <c r="N426">
        <v>9.15149811213503E-2</v>
      </c>
      <c r="O426">
        <v>0.30642502755068735</v>
      </c>
    </row>
    <row r="427" spans="1:15">
      <c r="A427" t="s">
        <v>15</v>
      </c>
      <c r="B427">
        <v>1</v>
      </c>
      <c r="C427" t="s">
        <v>112</v>
      </c>
      <c r="D427">
        <v>1280</v>
      </c>
      <c r="E427">
        <v>1024</v>
      </c>
      <c r="F427">
        <v>24</v>
      </c>
      <c r="G427" t="s">
        <v>16</v>
      </c>
      <c r="H427">
        <v>8037</v>
      </c>
      <c r="I427">
        <v>11</v>
      </c>
      <c r="J427">
        <v>12.1</v>
      </c>
      <c r="K427">
        <v>12.1</v>
      </c>
      <c r="L427">
        <v>0.90909090909090906</v>
      </c>
      <c r="M427">
        <v>4.1392685158225077E-2</v>
      </c>
      <c r="N427">
        <v>8.2785370316450071E-2</v>
      </c>
      <c r="O427">
        <v>4.1392685158225015E-2</v>
      </c>
    </row>
    <row r="428" spans="1:15">
      <c r="A428" t="s">
        <v>15</v>
      </c>
      <c r="B428">
        <v>1</v>
      </c>
      <c r="C428" t="s">
        <v>112</v>
      </c>
      <c r="D428">
        <v>1280</v>
      </c>
      <c r="E428">
        <v>1024</v>
      </c>
      <c r="F428">
        <v>24</v>
      </c>
      <c r="G428" t="s">
        <v>16</v>
      </c>
      <c r="H428">
        <v>3013</v>
      </c>
      <c r="I428">
        <v>14</v>
      </c>
      <c r="J428">
        <v>32.4</v>
      </c>
      <c r="K428">
        <v>32.4</v>
      </c>
      <c r="L428">
        <v>0.7142857142857143</v>
      </c>
      <c r="M428">
        <v>0.14612803567823801</v>
      </c>
      <c r="N428">
        <v>0.51054501020661214</v>
      </c>
      <c r="O428">
        <v>0.36441697452837413</v>
      </c>
    </row>
    <row r="429" spans="1:15">
      <c r="A429" t="s">
        <v>15</v>
      </c>
      <c r="B429">
        <v>1</v>
      </c>
      <c r="C429" t="s">
        <v>112</v>
      </c>
      <c r="D429">
        <v>1280</v>
      </c>
      <c r="E429">
        <v>1024</v>
      </c>
      <c r="F429">
        <v>24</v>
      </c>
      <c r="G429" t="s">
        <v>16</v>
      </c>
      <c r="H429">
        <v>3822</v>
      </c>
      <c r="I429">
        <v>8</v>
      </c>
      <c r="J429">
        <v>6.4</v>
      </c>
      <c r="K429">
        <v>6.4</v>
      </c>
      <c r="L429">
        <v>0.8</v>
      </c>
      <c r="M429">
        <v>9.691001300805642E-2</v>
      </c>
      <c r="N429">
        <v>0.19382002601611284</v>
      </c>
      <c r="O429">
        <v>9.691001300805642E-2</v>
      </c>
    </row>
    <row r="430" spans="1:15">
      <c r="A430" t="s">
        <v>15</v>
      </c>
      <c r="B430">
        <v>1</v>
      </c>
      <c r="C430" t="s">
        <v>112</v>
      </c>
      <c r="D430">
        <v>1280</v>
      </c>
      <c r="E430">
        <v>1024</v>
      </c>
      <c r="F430">
        <v>24</v>
      </c>
      <c r="G430" t="s">
        <v>16</v>
      </c>
      <c r="H430">
        <v>3085</v>
      </c>
      <c r="I430">
        <v>12</v>
      </c>
      <c r="J430">
        <v>19.600000000000001</v>
      </c>
      <c r="K430">
        <v>19.600000000000001</v>
      </c>
      <c r="L430">
        <v>0.83333333333333337</v>
      </c>
      <c r="M430">
        <v>7.9181246047624818E-2</v>
      </c>
      <c r="N430">
        <v>0.29225607135647602</v>
      </c>
      <c r="O430">
        <v>0.21307482530885122</v>
      </c>
    </row>
    <row r="431" spans="1:15">
      <c r="A431" t="s">
        <v>15</v>
      </c>
      <c r="B431">
        <v>1</v>
      </c>
      <c r="C431" t="s">
        <v>112</v>
      </c>
      <c r="D431">
        <v>1280</v>
      </c>
      <c r="E431">
        <v>1024</v>
      </c>
      <c r="F431">
        <v>24</v>
      </c>
      <c r="G431" t="s">
        <v>16</v>
      </c>
      <c r="H431">
        <v>2590</v>
      </c>
      <c r="I431">
        <v>1</v>
      </c>
      <c r="J431">
        <v>0.4</v>
      </c>
      <c r="K431">
        <v>0.4</v>
      </c>
      <c r="L431">
        <v>0.1</v>
      </c>
      <c r="M431">
        <v>1</v>
      </c>
      <c r="N431">
        <v>1.3979400086720377</v>
      </c>
      <c r="O431">
        <v>0.39794000867203749</v>
      </c>
    </row>
    <row r="432" spans="1:15">
      <c r="A432" t="s">
        <v>15</v>
      </c>
      <c r="B432">
        <v>1</v>
      </c>
      <c r="C432" t="s">
        <v>112</v>
      </c>
      <c r="D432">
        <v>1280</v>
      </c>
      <c r="E432">
        <v>1024</v>
      </c>
      <c r="F432">
        <v>24</v>
      </c>
      <c r="G432" t="s">
        <v>16</v>
      </c>
      <c r="H432">
        <v>1200</v>
      </c>
      <c r="I432">
        <v>3</v>
      </c>
      <c r="J432">
        <v>1.6</v>
      </c>
      <c r="K432">
        <v>1.6</v>
      </c>
      <c r="L432">
        <v>0.3</v>
      </c>
      <c r="M432">
        <v>0.52287874528033762</v>
      </c>
      <c r="N432">
        <v>0.79588001734407521</v>
      </c>
      <c r="O432">
        <v>0.27300127206373759</v>
      </c>
    </row>
    <row r="433" spans="1:15">
      <c r="A433" t="s">
        <v>15</v>
      </c>
      <c r="B433">
        <v>1</v>
      </c>
      <c r="C433" t="s">
        <v>112</v>
      </c>
      <c r="D433">
        <v>1280</v>
      </c>
      <c r="E433">
        <v>1024</v>
      </c>
      <c r="F433">
        <v>24</v>
      </c>
      <c r="G433" t="s">
        <v>16</v>
      </c>
      <c r="H433">
        <v>4235</v>
      </c>
      <c r="I433">
        <v>14</v>
      </c>
      <c r="J433">
        <v>28.9</v>
      </c>
      <c r="K433">
        <v>28.9</v>
      </c>
      <c r="L433">
        <v>0.7142857142857143</v>
      </c>
      <c r="M433">
        <v>0.14612803567823801</v>
      </c>
      <c r="N433">
        <v>0.46089784275654783</v>
      </c>
      <c r="O433">
        <v>0.31476980707830982</v>
      </c>
    </row>
    <row r="434" spans="1:15">
      <c r="A434" t="s">
        <v>13</v>
      </c>
      <c r="B434">
        <v>1</v>
      </c>
      <c r="C434" t="s">
        <v>112</v>
      </c>
      <c r="D434">
        <v>1024</v>
      </c>
      <c r="E434">
        <v>768</v>
      </c>
      <c r="F434">
        <v>32</v>
      </c>
      <c r="G434" t="s">
        <v>14</v>
      </c>
      <c r="H434">
        <v>7109</v>
      </c>
      <c r="I434">
        <v>5</v>
      </c>
      <c r="J434">
        <v>4.9000000000000004</v>
      </c>
      <c r="K434">
        <v>4.9000000000000004</v>
      </c>
      <c r="L434">
        <v>0.5</v>
      </c>
      <c r="M434">
        <v>0.3010299956639812</v>
      </c>
      <c r="N434">
        <v>0.30980391997148626</v>
      </c>
      <c r="O434">
        <v>8.773924307505121E-3</v>
      </c>
    </row>
    <row r="435" spans="1:15">
      <c r="A435" t="s">
        <v>13</v>
      </c>
      <c r="B435">
        <v>1</v>
      </c>
      <c r="C435" t="s">
        <v>112</v>
      </c>
      <c r="D435">
        <v>1024</v>
      </c>
      <c r="E435">
        <v>768</v>
      </c>
      <c r="F435">
        <v>32</v>
      </c>
      <c r="G435" t="s">
        <v>14</v>
      </c>
      <c r="H435">
        <v>2203</v>
      </c>
      <c r="I435">
        <v>7</v>
      </c>
      <c r="J435">
        <v>8.1</v>
      </c>
      <c r="K435">
        <v>8.1</v>
      </c>
      <c r="L435">
        <v>0.7</v>
      </c>
      <c r="M435">
        <v>0.15490195998574319</v>
      </c>
      <c r="N435">
        <v>9.15149811213503E-2</v>
      </c>
      <c r="O435">
        <v>6.3386978864392901E-2</v>
      </c>
    </row>
    <row r="436" spans="1:15">
      <c r="A436" t="s">
        <v>13</v>
      </c>
      <c r="B436">
        <v>1</v>
      </c>
      <c r="C436" t="s">
        <v>112</v>
      </c>
      <c r="D436">
        <v>1024</v>
      </c>
      <c r="E436">
        <v>768</v>
      </c>
      <c r="F436">
        <v>32</v>
      </c>
      <c r="G436" t="s">
        <v>14</v>
      </c>
      <c r="H436">
        <v>2297</v>
      </c>
      <c r="I436">
        <v>1</v>
      </c>
      <c r="J436">
        <v>16.899999999999999</v>
      </c>
      <c r="K436">
        <v>16.899999999999999</v>
      </c>
      <c r="L436">
        <v>0.1</v>
      </c>
      <c r="M436">
        <v>1</v>
      </c>
      <c r="N436">
        <v>0.22788670461367352</v>
      </c>
      <c r="O436">
        <v>0.77211329538632645</v>
      </c>
    </row>
    <row r="437" spans="1:15">
      <c r="A437" t="s">
        <v>13</v>
      </c>
      <c r="B437">
        <v>1</v>
      </c>
      <c r="C437" t="s">
        <v>112</v>
      </c>
      <c r="D437">
        <v>1024</v>
      </c>
      <c r="E437">
        <v>768</v>
      </c>
      <c r="F437">
        <v>32</v>
      </c>
      <c r="G437" t="s">
        <v>14</v>
      </c>
      <c r="H437">
        <v>4000</v>
      </c>
      <c r="I437">
        <v>20</v>
      </c>
      <c r="J437">
        <v>32.4</v>
      </c>
      <c r="K437">
        <v>32.4</v>
      </c>
      <c r="L437">
        <v>0.5</v>
      </c>
      <c r="M437">
        <v>0.3010299956639812</v>
      </c>
      <c r="N437">
        <v>0.51054501020661214</v>
      </c>
      <c r="O437">
        <v>0.20951501454263094</v>
      </c>
    </row>
    <row r="438" spans="1:15">
      <c r="A438" t="s">
        <v>13</v>
      </c>
      <c r="B438">
        <v>1</v>
      </c>
      <c r="C438" t="s">
        <v>112</v>
      </c>
      <c r="D438">
        <v>1024</v>
      </c>
      <c r="E438">
        <v>768</v>
      </c>
      <c r="F438">
        <v>32</v>
      </c>
      <c r="G438" t="s">
        <v>14</v>
      </c>
      <c r="H438">
        <v>2156</v>
      </c>
      <c r="I438">
        <v>20</v>
      </c>
      <c r="J438">
        <v>28.9</v>
      </c>
      <c r="K438">
        <v>28.9</v>
      </c>
      <c r="L438">
        <v>0.5</v>
      </c>
      <c r="M438">
        <v>0.3010299956639812</v>
      </c>
      <c r="N438">
        <v>0.46089784275654783</v>
      </c>
      <c r="O438">
        <v>0.15986784709256663</v>
      </c>
    </row>
    <row r="439" spans="1:15">
      <c r="A439" t="s">
        <v>13</v>
      </c>
      <c r="B439">
        <v>1</v>
      </c>
      <c r="C439" t="s">
        <v>112</v>
      </c>
      <c r="D439">
        <v>1024</v>
      </c>
      <c r="E439">
        <v>768</v>
      </c>
      <c r="F439">
        <v>32</v>
      </c>
      <c r="G439" t="s">
        <v>14</v>
      </c>
      <c r="H439">
        <v>2219</v>
      </c>
      <c r="I439">
        <v>5</v>
      </c>
      <c r="J439">
        <v>3.6</v>
      </c>
      <c r="K439">
        <v>3.6</v>
      </c>
      <c r="L439">
        <v>0.5</v>
      </c>
      <c r="M439">
        <v>0.3010299956639812</v>
      </c>
      <c r="N439">
        <v>0.44369749923271273</v>
      </c>
      <c r="O439">
        <v>0.14266750356873154</v>
      </c>
    </row>
    <row r="440" spans="1:15">
      <c r="A440" t="s">
        <v>13</v>
      </c>
      <c r="B440">
        <v>1</v>
      </c>
      <c r="C440" t="s">
        <v>112</v>
      </c>
      <c r="D440">
        <v>1024</v>
      </c>
      <c r="E440">
        <v>768</v>
      </c>
      <c r="F440">
        <v>32</v>
      </c>
      <c r="G440" t="s">
        <v>14</v>
      </c>
      <c r="H440">
        <v>3422</v>
      </c>
      <c r="I440">
        <v>14</v>
      </c>
      <c r="J440">
        <v>19.600000000000001</v>
      </c>
      <c r="K440">
        <v>19.600000000000001</v>
      </c>
      <c r="L440">
        <v>0.7142857142857143</v>
      </c>
      <c r="M440">
        <v>0.14612803567823801</v>
      </c>
      <c r="N440">
        <v>0.29225607135647602</v>
      </c>
      <c r="O440">
        <v>0.14612803567823801</v>
      </c>
    </row>
    <row r="441" spans="1:15">
      <c r="A441" t="s">
        <v>13</v>
      </c>
      <c r="B441">
        <v>1</v>
      </c>
      <c r="C441" t="s">
        <v>112</v>
      </c>
      <c r="D441">
        <v>1024</v>
      </c>
      <c r="E441">
        <v>768</v>
      </c>
      <c r="F441">
        <v>32</v>
      </c>
      <c r="G441" t="s">
        <v>14</v>
      </c>
      <c r="H441">
        <v>2063</v>
      </c>
      <c r="I441">
        <v>4</v>
      </c>
      <c r="J441">
        <v>2.5</v>
      </c>
      <c r="K441">
        <v>2.5</v>
      </c>
      <c r="L441">
        <v>0.4</v>
      </c>
      <c r="M441">
        <v>0.3979400086720376</v>
      </c>
      <c r="N441">
        <v>0.6020599913279624</v>
      </c>
      <c r="O441">
        <v>0.20411998265592479</v>
      </c>
    </row>
    <row r="442" spans="1:15">
      <c r="A442" t="s">
        <v>13</v>
      </c>
      <c r="B442">
        <v>1</v>
      </c>
      <c r="C442" t="s">
        <v>112</v>
      </c>
      <c r="D442">
        <v>1024</v>
      </c>
      <c r="E442">
        <v>768</v>
      </c>
      <c r="F442">
        <v>32</v>
      </c>
      <c r="G442" t="s">
        <v>14</v>
      </c>
      <c r="H442">
        <v>4093</v>
      </c>
      <c r="I442">
        <v>15</v>
      </c>
      <c r="J442">
        <v>25.6</v>
      </c>
      <c r="K442">
        <v>25.6</v>
      </c>
      <c r="L442">
        <v>0.66666666666666663</v>
      </c>
      <c r="M442">
        <v>0.17609125905568124</v>
      </c>
      <c r="N442">
        <v>0.40823996531184958</v>
      </c>
      <c r="O442">
        <v>0.23214870625616832</v>
      </c>
    </row>
    <row r="443" spans="1:15">
      <c r="A443" t="s">
        <v>13</v>
      </c>
      <c r="B443">
        <v>1</v>
      </c>
      <c r="C443" t="s">
        <v>112</v>
      </c>
      <c r="D443">
        <v>1024</v>
      </c>
      <c r="E443">
        <v>768</v>
      </c>
      <c r="F443">
        <v>32</v>
      </c>
      <c r="G443" t="s">
        <v>14</v>
      </c>
      <c r="H443">
        <v>1688</v>
      </c>
      <c r="I443">
        <v>3</v>
      </c>
      <c r="J443">
        <v>1.6</v>
      </c>
      <c r="K443">
        <v>1.6</v>
      </c>
      <c r="L443">
        <v>0.3</v>
      </c>
      <c r="M443">
        <v>0.52287874528033762</v>
      </c>
      <c r="N443">
        <v>0.79588001734407521</v>
      </c>
      <c r="O443">
        <v>0.27300127206373759</v>
      </c>
    </row>
    <row r="444" spans="1:15">
      <c r="A444" t="s">
        <v>13</v>
      </c>
      <c r="B444">
        <v>1</v>
      </c>
      <c r="C444" t="s">
        <v>112</v>
      </c>
      <c r="D444">
        <v>1024</v>
      </c>
      <c r="E444">
        <v>768</v>
      </c>
      <c r="F444">
        <v>32</v>
      </c>
      <c r="G444" t="s">
        <v>14</v>
      </c>
      <c r="H444">
        <v>1172</v>
      </c>
      <c r="I444">
        <v>2</v>
      </c>
      <c r="J444">
        <v>0.9</v>
      </c>
      <c r="K444">
        <v>0.9</v>
      </c>
      <c r="L444">
        <v>0.2</v>
      </c>
      <c r="M444">
        <v>0.69897000433601886</v>
      </c>
      <c r="N444">
        <v>1.045757490560675</v>
      </c>
      <c r="O444">
        <v>0.34678748622465649</v>
      </c>
    </row>
    <row r="445" spans="1:15">
      <c r="A445" t="s">
        <v>13</v>
      </c>
      <c r="B445">
        <v>1</v>
      </c>
      <c r="C445" t="s">
        <v>112</v>
      </c>
      <c r="D445">
        <v>1024</v>
      </c>
      <c r="E445">
        <v>768</v>
      </c>
      <c r="F445">
        <v>32</v>
      </c>
      <c r="G445" t="s">
        <v>14</v>
      </c>
      <c r="H445">
        <v>5703</v>
      </c>
      <c r="I445">
        <v>16</v>
      </c>
      <c r="J445">
        <v>22.5</v>
      </c>
      <c r="K445">
        <v>22.5</v>
      </c>
      <c r="L445">
        <v>0.625</v>
      </c>
      <c r="M445">
        <v>0.20411998265592479</v>
      </c>
      <c r="N445">
        <v>0.35218251811136247</v>
      </c>
      <c r="O445">
        <v>0.14806253545543774</v>
      </c>
    </row>
    <row r="446" spans="1:15">
      <c r="A446" t="s">
        <v>13</v>
      </c>
      <c r="B446">
        <v>1</v>
      </c>
      <c r="C446" t="s">
        <v>112</v>
      </c>
      <c r="D446">
        <v>1024</v>
      </c>
      <c r="E446">
        <v>768</v>
      </c>
      <c r="F446">
        <v>32</v>
      </c>
      <c r="G446" t="s">
        <v>14</v>
      </c>
      <c r="H446">
        <v>1438</v>
      </c>
      <c r="I446">
        <v>1</v>
      </c>
      <c r="J446">
        <v>0.4</v>
      </c>
      <c r="K446">
        <v>0.4</v>
      </c>
      <c r="L446">
        <v>0.1</v>
      </c>
      <c r="M446">
        <v>1</v>
      </c>
      <c r="N446">
        <v>1.3979400086720377</v>
      </c>
      <c r="O446">
        <v>0.39794000867203749</v>
      </c>
    </row>
    <row r="447" spans="1:15">
      <c r="A447" t="s">
        <v>13</v>
      </c>
      <c r="B447">
        <v>1</v>
      </c>
      <c r="C447" t="s">
        <v>112</v>
      </c>
      <c r="D447">
        <v>1024</v>
      </c>
      <c r="E447">
        <v>768</v>
      </c>
      <c r="F447">
        <v>32</v>
      </c>
      <c r="G447" t="s">
        <v>14</v>
      </c>
      <c r="H447">
        <v>1672</v>
      </c>
      <c r="I447">
        <v>4</v>
      </c>
      <c r="J447">
        <v>6.4</v>
      </c>
      <c r="K447">
        <v>6.4</v>
      </c>
      <c r="L447">
        <v>0.4</v>
      </c>
      <c r="M447">
        <v>0.3979400086720376</v>
      </c>
      <c r="N447">
        <v>0.19382002601611284</v>
      </c>
      <c r="O447">
        <v>0.20411998265592479</v>
      </c>
    </row>
    <row r="448" spans="1:15">
      <c r="A448" t="s">
        <v>13</v>
      </c>
      <c r="B448">
        <v>1</v>
      </c>
      <c r="C448" t="s">
        <v>112</v>
      </c>
      <c r="D448">
        <v>1024</v>
      </c>
      <c r="E448">
        <v>768</v>
      </c>
      <c r="F448">
        <v>32</v>
      </c>
      <c r="G448" t="s">
        <v>14</v>
      </c>
      <c r="H448">
        <v>1500</v>
      </c>
      <c r="I448">
        <v>6</v>
      </c>
      <c r="J448">
        <v>14.4</v>
      </c>
      <c r="K448">
        <v>14.4</v>
      </c>
      <c r="L448">
        <v>0.6</v>
      </c>
      <c r="M448">
        <v>0.22184874961635639</v>
      </c>
      <c r="N448">
        <v>0.15836249209524964</v>
      </c>
      <c r="O448">
        <v>6.3486257521106731E-2</v>
      </c>
    </row>
    <row r="449" spans="1:15">
      <c r="A449" t="s">
        <v>13</v>
      </c>
      <c r="B449">
        <v>1</v>
      </c>
      <c r="C449" t="s">
        <v>112</v>
      </c>
      <c r="D449">
        <v>1024</v>
      </c>
      <c r="E449">
        <v>768</v>
      </c>
      <c r="F449">
        <v>32</v>
      </c>
      <c r="G449" t="s">
        <v>14</v>
      </c>
      <c r="H449">
        <v>2547</v>
      </c>
      <c r="I449">
        <v>6</v>
      </c>
      <c r="J449">
        <v>12.1</v>
      </c>
      <c r="K449">
        <v>12.1</v>
      </c>
      <c r="L449">
        <v>0.6</v>
      </c>
      <c r="M449">
        <v>0.22184874961635639</v>
      </c>
      <c r="N449">
        <v>8.2785370316450071E-2</v>
      </c>
      <c r="O449">
        <v>0.13906337929990631</v>
      </c>
    </row>
    <row r="450" spans="1:15">
      <c r="A450" t="s">
        <v>5</v>
      </c>
      <c r="B450">
        <v>1</v>
      </c>
      <c r="C450" t="s">
        <v>112</v>
      </c>
      <c r="D450">
        <v>2112</v>
      </c>
      <c r="E450">
        <v>1188</v>
      </c>
      <c r="F450">
        <v>24</v>
      </c>
      <c r="G450" t="s">
        <v>6</v>
      </c>
      <c r="H450">
        <v>4928</v>
      </c>
      <c r="I450">
        <v>4</v>
      </c>
      <c r="J450">
        <v>1.6</v>
      </c>
      <c r="K450">
        <v>1.6</v>
      </c>
      <c r="L450">
        <v>0.4</v>
      </c>
      <c r="M450">
        <v>0.3979400086720376</v>
      </c>
      <c r="N450">
        <v>0.79588001734407521</v>
      </c>
      <c r="O450">
        <v>0.3979400086720376</v>
      </c>
    </row>
    <row r="451" spans="1:15">
      <c r="A451" t="s">
        <v>5</v>
      </c>
      <c r="B451">
        <v>1</v>
      </c>
      <c r="C451" t="s">
        <v>112</v>
      </c>
      <c r="D451">
        <v>2112</v>
      </c>
      <c r="E451">
        <v>1188</v>
      </c>
      <c r="F451">
        <v>24</v>
      </c>
      <c r="G451" t="s">
        <v>6</v>
      </c>
      <c r="H451">
        <v>2357</v>
      </c>
      <c r="I451">
        <v>11</v>
      </c>
      <c r="J451">
        <v>12.1</v>
      </c>
      <c r="K451">
        <v>12.1</v>
      </c>
      <c r="L451">
        <v>0.90909090909090906</v>
      </c>
      <c r="M451">
        <v>4.1392685158225077E-2</v>
      </c>
      <c r="N451">
        <v>8.2785370316450071E-2</v>
      </c>
      <c r="O451">
        <v>4.1392685158225015E-2</v>
      </c>
    </row>
    <row r="452" spans="1:15">
      <c r="A452" t="s">
        <v>5</v>
      </c>
      <c r="B452">
        <v>1</v>
      </c>
      <c r="C452" t="s">
        <v>112</v>
      </c>
      <c r="D452">
        <v>2112</v>
      </c>
      <c r="E452">
        <v>1188</v>
      </c>
      <c r="F452">
        <v>24</v>
      </c>
      <c r="G452" t="s">
        <v>6</v>
      </c>
      <c r="H452">
        <v>1566</v>
      </c>
      <c r="I452">
        <v>13</v>
      </c>
      <c r="J452">
        <v>16.899999999999999</v>
      </c>
      <c r="K452">
        <v>16.899999999999999</v>
      </c>
      <c r="L452">
        <v>0.76923076923076927</v>
      </c>
      <c r="M452">
        <v>0.11394335230683671</v>
      </c>
      <c r="N452">
        <v>0.22788670461367352</v>
      </c>
      <c r="O452">
        <v>0.11394335230683678</v>
      </c>
    </row>
    <row r="453" spans="1:15">
      <c r="A453" t="s">
        <v>5</v>
      </c>
      <c r="B453">
        <v>1</v>
      </c>
      <c r="C453" t="s">
        <v>112</v>
      </c>
      <c r="D453">
        <v>2112</v>
      </c>
      <c r="E453">
        <v>1188</v>
      </c>
      <c r="F453">
        <v>24</v>
      </c>
      <c r="G453" t="s">
        <v>6</v>
      </c>
      <c r="H453">
        <v>1326</v>
      </c>
      <c r="I453">
        <v>1</v>
      </c>
      <c r="J453">
        <v>0.4</v>
      </c>
      <c r="K453">
        <v>0.4</v>
      </c>
      <c r="L453">
        <v>0.1</v>
      </c>
      <c r="M453">
        <v>1</v>
      </c>
      <c r="N453">
        <v>1.3979400086720377</v>
      </c>
      <c r="O453">
        <v>0.39794000867203749</v>
      </c>
    </row>
    <row r="454" spans="1:15">
      <c r="A454" t="s">
        <v>5</v>
      </c>
      <c r="B454">
        <v>1</v>
      </c>
      <c r="C454" t="s">
        <v>112</v>
      </c>
      <c r="D454">
        <v>2112</v>
      </c>
      <c r="E454">
        <v>1188</v>
      </c>
      <c r="F454">
        <v>24</v>
      </c>
      <c r="G454" t="s">
        <v>6</v>
      </c>
      <c r="H454">
        <v>2158</v>
      </c>
      <c r="I454">
        <v>15</v>
      </c>
      <c r="J454">
        <v>32.4</v>
      </c>
      <c r="K454">
        <v>32.4</v>
      </c>
      <c r="L454">
        <v>0.66666666666666663</v>
      </c>
      <c r="M454">
        <v>0.17609125905568124</v>
      </c>
      <c r="N454">
        <v>0.51054501020661214</v>
      </c>
      <c r="O454">
        <v>0.3344537511509309</v>
      </c>
    </row>
    <row r="455" spans="1:15">
      <c r="A455" t="s">
        <v>5</v>
      </c>
      <c r="B455">
        <v>1</v>
      </c>
      <c r="C455" t="s">
        <v>112</v>
      </c>
      <c r="D455">
        <v>2112</v>
      </c>
      <c r="E455">
        <v>1188</v>
      </c>
      <c r="F455">
        <v>24</v>
      </c>
      <c r="G455" t="s">
        <v>6</v>
      </c>
      <c r="H455">
        <v>3590</v>
      </c>
      <c r="I455">
        <v>7</v>
      </c>
      <c r="J455">
        <v>6.4</v>
      </c>
      <c r="K455">
        <v>6.4</v>
      </c>
      <c r="L455">
        <v>0.7</v>
      </c>
      <c r="M455">
        <v>0.15490195998574319</v>
      </c>
      <c r="N455">
        <v>0.19382002601611284</v>
      </c>
      <c r="O455">
        <v>3.8918066030369625E-2</v>
      </c>
    </row>
    <row r="456" spans="1:15">
      <c r="A456" t="s">
        <v>5</v>
      </c>
      <c r="B456">
        <v>1</v>
      </c>
      <c r="C456" t="s">
        <v>112</v>
      </c>
      <c r="D456">
        <v>2112</v>
      </c>
      <c r="E456">
        <v>1188</v>
      </c>
      <c r="F456">
        <v>24</v>
      </c>
      <c r="G456" t="s">
        <v>6</v>
      </c>
      <c r="H456">
        <v>2174</v>
      </c>
      <c r="I456">
        <v>12</v>
      </c>
      <c r="J456">
        <v>22.5</v>
      </c>
      <c r="K456">
        <v>22.5</v>
      </c>
      <c r="L456">
        <v>0.83333333333333337</v>
      </c>
      <c r="M456">
        <v>7.9181246047624818E-2</v>
      </c>
      <c r="N456">
        <v>0.35218251811136247</v>
      </c>
      <c r="O456">
        <v>0.2730012720637377</v>
      </c>
    </row>
    <row r="457" spans="1:15">
      <c r="A457" t="s">
        <v>5</v>
      </c>
      <c r="B457">
        <v>1</v>
      </c>
      <c r="C457" t="s">
        <v>112</v>
      </c>
      <c r="D457">
        <v>2112</v>
      </c>
      <c r="E457">
        <v>1188</v>
      </c>
      <c r="F457">
        <v>24</v>
      </c>
      <c r="G457" t="s">
        <v>6</v>
      </c>
      <c r="H457">
        <v>2309</v>
      </c>
      <c r="I457">
        <v>11</v>
      </c>
      <c r="J457">
        <v>19.600000000000001</v>
      </c>
      <c r="K457">
        <v>19.600000000000001</v>
      </c>
      <c r="L457">
        <v>0.90909090909090906</v>
      </c>
      <c r="M457">
        <v>4.1392685158225077E-2</v>
      </c>
      <c r="N457">
        <v>0.29225607135647602</v>
      </c>
      <c r="O457">
        <v>0.25086338619825099</v>
      </c>
    </row>
    <row r="458" spans="1:15">
      <c r="A458" t="s">
        <v>5</v>
      </c>
      <c r="B458">
        <v>1</v>
      </c>
      <c r="C458" t="s">
        <v>112</v>
      </c>
      <c r="D458">
        <v>2112</v>
      </c>
      <c r="E458">
        <v>1188</v>
      </c>
      <c r="F458">
        <v>24</v>
      </c>
      <c r="G458" t="s">
        <v>6</v>
      </c>
      <c r="H458">
        <v>3589</v>
      </c>
      <c r="I458">
        <v>11</v>
      </c>
      <c r="J458">
        <v>14.4</v>
      </c>
      <c r="K458">
        <v>14.4</v>
      </c>
      <c r="L458">
        <v>0.90909090909090906</v>
      </c>
      <c r="M458">
        <v>4.1392685158225077E-2</v>
      </c>
      <c r="N458">
        <v>0.15836249209524964</v>
      </c>
      <c r="O458">
        <v>0.11696980693702461</v>
      </c>
    </row>
    <row r="459" spans="1:15">
      <c r="A459" t="s">
        <v>5</v>
      </c>
      <c r="B459">
        <v>1</v>
      </c>
      <c r="C459" t="s">
        <v>112</v>
      </c>
      <c r="D459">
        <v>2112</v>
      </c>
      <c r="E459">
        <v>1188</v>
      </c>
      <c r="F459">
        <v>24</v>
      </c>
      <c r="G459" t="s">
        <v>6</v>
      </c>
      <c r="H459">
        <v>2214</v>
      </c>
      <c r="I459">
        <v>16</v>
      </c>
      <c r="J459">
        <v>28.9</v>
      </c>
      <c r="K459">
        <v>28.9</v>
      </c>
      <c r="L459">
        <v>0.625</v>
      </c>
      <c r="M459">
        <v>0.20411998265592479</v>
      </c>
      <c r="N459">
        <v>0.46089784275654783</v>
      </c>
      <c r="O459">
        <v>0.25677786010062303</v>
      </c>
    </row>
    <row r="460" spans="1:15">
      <c r="A460" t="s">
        <v>5</v>
      </c>
      <c r="B460">
        <v>1</v>
      </c>
      <c r="C460" t="s">
        <v>112</v>
      </c>
      <c r="D460">
        <v>2112</v>
      </c>
      <c r="E460">
        <v>1188</v>
      </c>
      <c r="F460">
        <v>24</v>
      </c>
      <c r="G460" t="s">
        <v>6</v>
      </c>
      <c r="H460">
        <v>1734</v>
      </c>
      <c r="I460">
        <v>15</v>
      </c>
      <c r="J460">
        <v>25.6</v>
      </c>
      <c r="K460">
        <v>25.6</v>
      </c>
      <c r="L460">
        <v>0.66666666666666663</v>
      </c>
      <c r="M460">
        <v>0.17609125905568124</v>
      </c>
      <c r="N460">
        <v>0.40823996531184958</v>
      </c>
      <c r="O460">
        <v>0.23214870625616832</v>
      </c>
    </row>
    <row r="461" spans="1:15">
      <c r="A461" t="s">
        <v>5</v>
      </c>
      <c r="B461">
        <v>1</v>
      </c>
      <c r="C461" t="s">
        <v>112</v>
      </c>
      <c r="D461">
        <v>2112</v>
      </c>
      <c r="E461">
        <v>1188</v>
      </c>
      <c r="F461">
        <v>24</v>
      </c>
      <c r="G461" t="s">
        <v>6</v>
      </c>
      <c r="H461">
        <v>1973</v>
      </c>
      <c r="I461">
        <v>3</v>
      </c>
      <c r="J461">
        <v>2.5</v>
      </c>
      <c r="K461">
        <v>2.5</v>
      </c>
      <c r="L461">
        <v>0.3</v>
      </c>
      <c r="M461">
        <v>0.52287874528033762</v>
      </c>
      <c r="N461">
        <v>0.6020599913279624</v>
      </c>
      <c r="O461">
        <v>7.9181246047624776E-2</v>
      </c>
    </row>
    <row r="462" spans="1:15">
      <c r="A462" t="s">
        <v>5</v>
      </c>
      <c r="B462">
        <v>1</v>
      </c>
      <c r="C462" t="s">
        <v>112</v>
      </c>
      <c r="D462">
        <v>2112</v>
      </c>
      <c r="E462">
        <v>1188</v>
      </c>
      <c r="F462">
        <v>24</v>
      </c>
      <c r="G462" t="s">
        <v>6</v>
      </c>
      <c r="H462">
        <v>1423</v>
      </c>
      <c r="I462">
        <v>4</v>
      </c>
      <c r="J462">
        <v>3.6</v>
      </c>
      <c r="K462">
        <v>3.6</v>
      </c>
      <c r="L462">
        <v>0.4</v>
      </c>
      <c r="M462">
        <v>0.3979400086720376</v>
      </c>
      <c r="N462">
        <v>0.44369749923271273</v>
      </c>
      <c r="O462">
        <v>4.5757490560675129E-2</v>
      </c>
    </row>
    <row r="463" spans="1:15">
      <c r="A463" t="s">
        <v>5</v>
      </c>
      <c r="B463">
        <v>1</v>
      </c>
      <c r="C463" t="s">
        <v>112</v>
      </c>
      <c r="D463">
        <v>2112</v>
      </c>
      <c r="E463">
        <v>1188</v>
      </c>
      <c r="F463">
        <v>24</v>
      </c>
      <c r="G463" t="s">
        <v>6</v>
      </c>
      <c r="H463">
        <v>1208</v>
      </c>
      <c r="I463">
        <v>2</v>
      </c>
      <c r="J463">
        <v>0.9</v>
      </c>
      <c r="K463">
        <v>0.9</v>
      </c>
      <c r="L463">
        <v>0.2</v>
      </c>
      <c r="M463">
        <v>0.69897000433601886</v>
      </c>
      <c r="N463">
        <v>1.045757490560675</v>
      </c>
      <c r="O463">
        <v>0.34678748622465649</v>
      </c>
    </row>
    <row r="464" spans="1:15">
      <c r="A464" t="s">
        <v>5</v>
      </c>
      <c r="B464">
        <v>1</v>
      </c>
      <c r="C464" t="s">
        <v>112</v>
      </c>
      <c r="D464">
        <v>2112</v>
      </c>
      <c r="E464">
        <v>1188</v>
      </c>
      <c r="F464">
        <v>24</v>
      </c>
      <c r="G464" t="s">
        <v>6</v>
      </c>
      <c r="H464">
        <v>1710</v>
      </c>
      <c r="I464">
        <v>3</v>
      </c>
      <c r="J464">
        <v>4.9000000000000004</v>
      </c>
      <c r="K464">
        <v>4.9000000000000004</v>
      </c>
      <c r="L464">
        <v>0.3</v>
      </c>
      <c r="M464">
        <v>0.52287874528033762</v>
      </c>
      <c r="N464">
        <v>0.30980391997148626</v>
      </c>
      <c r="O464">
        <v>0.2130748253088513</v>
      </c>
    </row>
    <row r="465" spans="1:15">
      <c r="A465" t="s">
        <v>5</v>
      </c>
      <c r="B465">
        <v>1</v>
      </c>
      <c r="C465" t="s">
        <v>112</v>
      </c>
      <c r="D465">
        <v>2112</v>
      </c>
      <c r="E465">
        <v>1188</v>
      </c>
      <c r="F465">
        <v>24</v>
      </c>
      <c r="G465" t="s">
        <v>6</v>
      </c>
      <c r="H465">
        <v>1453</v>
      </c>
      <c r="I465">
        <v>4</v>
      </c>
      <c r="J465">
        <v>8.1</v>
      </c>
      <c r="K465">
        <v>8.1</v>
      </c>
      <c r="L465">
        <v>0.4</v>
      </c>
      <c r="M465">
        <v>0.3979400086720376</v>
      </c>
      <c r="N465">
        <v>9.15149811213503E-2</v>
      </c>
      <c r="O465">
        <v>0.30642502755068735</v>
      </c>
    </row>
    <row r="466" spans="1:15">
      <c r="A466" t="s">
        <v>51</v>
      </c>
      <c r="B466">
        <v>1</v>
      </c>
      <c r="C466" t="s">
        <v>112</v>
      </c>
      <c r="D466">
        <v>1440</v>
      </c>
      <c r="E466">
        <v>900</v>
      </c>
      <c r="F466">
        <v>32</v>
      </c>
      <c r="G466" t="s">
        <v>52</v>
      </c>
      <c r="H466">
        <v>539054</v>
      </c>
      <c r="I466">
        <v>8</v>
      </c>
      <c r="J466">
        <v>6.4</v>
      </c>
      <c r="K466">
        <v>6.4</v>
      </c>
      <c r="L466">
        <v>0.8</v>
      </c>
      <c r="M466">
        <v>9.691001300805642E-2</v>
      </c>
      <c r="N466">
        <v>0.19382002601611284</v>
      </c>
      <c r="O466">
        <v>9.691001300805642E-2</v>
      </c>
    </row>
    <row r="467" spans="1:15">
      <c r="A467" t="s">
        <v>51</v>
      </c>
      <c r="B467">
        <v>1</v>
      </c>
      <c r="C467" t="s">
        <v>112</v>
      </c>
      <c r="D467">
        <v>1440</v>
      </c>
      <c r="E467">
        <v>900</v>
      </c>
      <c r="F467">
        <v>32</v>
      </c>
      <c r="G467" t="s">
        <v>52</v>
      </c>
      <c r="H467">
        <v>6757</v>
      </c>
      <c r="I467">
        <v>15</v>
      </c>
      <c r="J467">
        <v>22.5</v>
      </c>
      <c r="K467">
        <v>22.5</v>
      </c>
      <c r="L467">
        <v>0.66666666666666663</v>
      </c>
      <c r="M467">
        <v>0.17609125905568124</v>
      </c>
      <c r="N467">
        <v>0.35218251811136247</v>
      </c>
      <c r="O467">
        <v>0.17609125905568127</v>
      </c>
    </row>
    <row r="468" spans="1:15">
      <c r="A468" t="s">
        <v>51</v>
      </c>
      <c r="B468">
        <v>1</v>
      </c>
      <c r="C468" t="s">
        <v>112</v>
      </c>
      <c r="D468">
        <v>1440</v>
      </c>
      <c r="E468">
        <v>900</v>
      </c>
      <c r="F468">
        <v>32</v>
      </c>
      <c r="G468" t="s">
        <v>52</v>
      </c>
      <c r="H468">
        <v>3650</v>
      </c>
      <c r="I468">
        <v>11</v>
      </c>
      <c r="J468">
        <v>12.1</v>
      </c>
      <c r="K468">
        <v>12.1</v>
      </c>
      <c r="L468">
        <v>0.90909090909090906</v>
      </c>
      <c r="M468">
        <v>4.1392685158225077E-2</v>
      </c>
      <c r="N468">
        <v>8.2785370316450071E-2</v>
      </c>
      <c r="O468">
        <v>4.1392685158225015E-2</v>
      </c>
    </row>
    <row r="469" spans="1:15">
      <c r="A469" t="s">
        <v>51</v>
      </c>
      <c r="B469">
        <v>1</v>
      </c>
      <c r="C469" t="s">
        <v>112</v>
      </c>
      <c r="D469">
        <v>1440</v>
      </c>
      <c r="E469">
        <v>900</v>
      </c>
      <c r="F469">
        <v>32</v>
      </c>
      <c r="G469" t="s">
        <v>52</v>
      </c>
      <c r="H469">
        <v>3418</v>
      </c>
      <c r="I469">
        <v>20</v>
      </c>
      <c r="J469">
        <v>32.4</v>
      </c>
      <c r="K469">
        <v>32.4</v>
      </c>
      <c r="L469">
        <v>0.5</v>
      </c>
      <c r="M469">
        <v>0.3010299956639812</v>
      </c>
      <c r="N469">
        <v>0.51054501020661214</v>
      </c>
      <c r="O469">
        <v>0.20951501454263094</v>
      </c>
    </row>
    <row r="470" spans="1:15">
      <c r="A470" t="s">
        <v>51</v>
      </c>
      <c r="B470">
        <v>1</v>
      </c>
      <c r="C470" t="s">
        <v>112</v>
      </c>
      <c r="D470">
        <v>1440</v>
      </c>
      <c r="E470">
        <v>900</v>
      </c>
      <c r="F470">
        <v>32</v>
      </c>
      <c r="G470" t="s">
        <v>52</v>
      </c>
      <c r="H470">
        <v>2621</v>
      </c>
      <c r="I470">
        <v>18</v>
      </c>
      <c r="J470">
        <v>28.9</v>
      </c>
      <c r="K470">
        <v>28.9</v>
      </c>
      <c r="L470">
        <v>0.55555555555555558</v>
      </c>
      <c r="M470">
        <v>0.25527250510330601</v>
      </c>
      <c r="N470">
        <v>0.46089784275654783</v>
      </c>
      <c r="O470">
        <v>0.20562533765324176</v>
      </c>
    </row>
    <row r="471" spans="1:15">
      <c r="A471" t="s">
        <v>51</v>
      </c>
      <c r="B471">
        <v>1</v>
      </c>
      <c r="C471" t="s">
        <v>112</v>
      </c>
      <c r="D471">
        <v>1440</v>
      </c>
      <c r="E471">
        <v>900</v>
      </c>
      <c r="F471">
        <v>32</v>
      </c>
      <c r="G471" t="s">
        <v>52</v>
      </c>
      <c r="H471">
        <v>3829</v>
      </c>
      <c r="I471">
        <v>5</v>
      </c>
      <c r="J471">
        <v>1.6</v>
      </c>
      <c r="K471">
        <v>1.6</v>
      </c>
      <c r="L471">
        <v>0.5</v>
      </c>
      <c r="M471">
        <v>0.3010299956639812</v>
      </c>
      <c r="N471">
        <v>0.79588001734407521</v>
      </c>
      <c r="O471">
        <v>0.49485002168009401</v>
      </c>
    </row>
    <row r="472" spans="1:15">
      <c r="A472" t="s">
        <v>51</v>
      </c>
      <c r="B472">
        <v>1</v>
      </c>
      <c r="C472" t="s">
        <v>112</v>
      </c>
      <c r="D472">
        <v>1440</v>
      </c>
      <c r="E472">
        <v>900</v>
      </c>
      <c r="F472">
        <v>32</v>
      </c>
      <c r="G472" t="s">
        <v>52</v>
      </c>
      <c r="H472">
        <v>3283</v>
      </c>
      <c r="I472">
        <v>14</v>
      </c>
      <c r="J472">
        <v>14.4</v>
      </c>
      <c r="K472">
        <v>14.4</v>
      </c>
      <c r="L472">
        <v>0.7142857142857143</v>
      </c>
      <c r="M472">
        <v>0.14612803567823801</v>
      </c>
      <c r="N472">
        <v>0.15836249209524964</v>
      </c>
      <c r="O472">
        <v>1.2234456417011652E-2</v>
      </c>
    </row>
    <row r="473" spans="1:15">
      <c r="A473" t="s">
        <v>51</v>
      </c>
      <c r="B473">
        <v>1</v>
      </c>
      <c r="C473" t="s">
        <v>112</v>
      </c>
      <c r="D473">
        <v>1440</v>
      </c>
      <c r="E473">
        <v>900</v>
      </c>
      <c r="F473">
        <v>32</v>
      </c>
      <c r="G473" t="s">
        <v>52</v>
      </c>
      <c r="H473">
        <v>5222</v>
      </c>
      <c r="I473">
        <v>2</v>
      </c>
      <c r="J473">
        <v>0.4</v>
      </c>
      <c r="K473">
        <v>0.4</v>
      </c>
      <c r="L473">
        <v>0.2</v>
      </c>
      <c r="M473">
        <v>0.69897000433601886</v>
      </c>
      <c r="N473">
        <v>1.3979400086720377</v>
      </c>
      <c r="O473">
        <v>0.69897000433601875</v>
      </c>
    </row>
    <row r="474" spans="1:15">
      <c r="A474" t="s">
        <v>51</v>
      </c>
      <c r="B474">
        <v>1</v>
      </c>
      <c r="C474" t="s">
        <v>112</v>
      </c>
      <c r="D474">
        <v>1440</v>
      </c>
      <c r="E474">
        <v>900</v>
      </c>
      <c r="F474">
        <v>32</v>
      </c>
      <c r="G474" t="s">
        <v>52</v>
      </c>
      <c r="H474">
        <v>2695</v>
      </c>
      <c r="I474">
        <v>4</v>
      </c>
      <c r="J474">
        <v>2.5</v>
      </c>
      <c r="K474">
        <v>2.5</v>
      </c>
      <c r="L474">
        <v>0.4</v>
      </c>
      <c r="M474">
        <v>0.3979400086720376</v>
      </c>
      <c r="N474">
        <v>0.6020599913279624</v>
      </c>
      <c r="O474">
        <v>0.20411998265592479</v>
      </c>
    </row>
    <row r="475" spans="1:15">
      <c r="A475" t="s">
        <v>51</v>
      </c>
      <c r="B475">
        <v>1</v>
      </c>
      <c r="C475" t="s">
        <v>112</v>
      </c>
      <c r="D475">
        <v>1440</v>
      </c>
      <c r="E475">
        <v>900</v>
      </c>
      <c r="F475">
        <v>32</v>
      </c>
      <c r="G475" t="s">
        <v>52</v>
      </c>
      <c r="H475">
        <v>2592</v>
      </c>
      <c r="I475">
        <v>3</v>
      </c>
      <c r="J475">
        <v>0.9</v>
      </c>
      <c r="K475">
        <v>0.9</v>
      </c>
      <c r="L475">
        <v>0.3</v>
      </c>
      <c r="M475">
        <v>0.52287874528033762</v>
      </c>
      <c r="N475">
        <v>1.045757490560675</v>
      </c>
      <c r="O475">
        <v>0.52287874528033762</v>
      </c>
    </row>
    <row r="476" spans="1:15">
      <c r="A476" t="s">
        <v>51</v>
      </c>
      <c r="B476">
        <v>1</v>
      </c>
      <c r="C476" t="s">
        <v>112</v>
      </c>
      <c r="D476">
        <v>1440</v>
      </c>
      <c r="E476">
        <v>900</v>
      </c>
      <c r="F476">
        <v>32</v>
      </c>
      <c r="G476" t="s">
        <v>52</v>
      </c>
      <c r="H476">
        <v>3025</v>
      </c>
      <c r="I476">
        <v>18</v>
      </c>
      <c r="J476">
        <v>25.6</v>
      </c>
      <c r="K476">
        <v>25.6</v>
      </c>
      <c r="L476">
        <v>0.55555555555555558</v>
      </c>
      <c r="M476">
        <v>0.25527250510330601</v>
      </c>
      <c r="N476">
        <v>0.40823996531184958</v>
      </c>
      <c r="O476">
        <v>0.15296746020854352</v>
      </c>
    </row>
    <row r="477" spans="1:15">
      <c r="A477" t="s">
        <v>51</v>
      </c>
      <c r="B477">
        <v>1</v>
      </c>
      <c r="C477" t="s">
        <v>112</v>
      </c>
      <c r="D477">
        <v>1440</v>
      </c>
      <c r="E477">
        <v>900</v>
      </c>
      <c r="F477">
        <v>32</v>
      </c>
      <c r="G477" t="s">
        <v>52</v>
      </c>
      <c r="H477">
        <v>1872</v>
      </c>
      <c r="I477">
        <v>6</v>
      </c>
      <c r="J477">
        <v>3.6</v>
      </c>
      <c r="K477">
        <v>3.6</v>
      </c>
      <c r="L477">
        <v>0.6</v>
      </c>
      <c r="M477">
        <v>0.22184874961635639</v>
      </c>
      <c r="N477">
        <v>0.44369749923271273</v>
      </c>
      <c r="O477">
        <v>0.22184874961635634</v>
      </c>
    </row>
    <row r="478" spans="1:15">
      <c r="A478" t="s">
        <v>51</v>
      </c>
      <c r="B478">
        <v>1</v>
      </c>
      <c r="C478" t="s">
        <v>112</v>
      </c>
      <c r="D478">
        <v>1440</v>
      </c>
      <c r="E478">
        <v>900</v>
      </c>
      <c r="F478">
        <v>32</v>
      </c>
      <c r="G478" t="s">
        <v>52</v>
      </c>
      <c r="H478">
        <v>2181</v>
      </c>
      <c r="I478">
        <v>14</v>
      </c>
      <c r="J478">
        <v>19.600000000000001</v>
      </c>
      <c r="K478">
        <v>19.600000000000001</v>
      </c>
      <c r="L478">
        <v>0.7142857142857143</v>
      </c>
      <c r="M478">
        <v>0.14612803567823801</v>
      </c>
      <c r="N478">
        <v>0.29225607135647602</v>
      </c>
      <c r="O478">
        <v>0.14612803567823801</v>
      </c>
    </row>
    <row r="479" spans="1:15">
      <c r="A479" t="s">
        <v>51</v>
      </c>
      <c r="B479">
        <v>1</v>
      </c>
      <c r="C479" t="s">
        <v>112</v>
      </c>
      <c r="D479">
        <v>1440</v>
      </c>
      <c r="E479">
        <v>900</v>
      </c>
      <c r="F479">
        <v>32</v>
      </c>
      <c r="G479" t="s">
        <v>52</v>
      </c>
      <c r="H479">
        <v>2714</v>
      </c>
      <c r="I479">
        <v>6</v>
      </c>
      <c r="J479">
        <v>4.9000000000000004</v>
      </c>
      <c r="K479">
        <v>4.9000000000000004</v>
      </c>
      <c r="L479">
        <v>0.6</v>
      </c>
      <c r="M479">
        <v>0.22184874961635639</v>
      </c>
      <c r="N479">
        <v>0.30980391997148626</v>
      </c>
      <c r="O479">
        <v>8.7955170355129925E-2</v>
      </c>
    </row>
    <row r="480" spans="1:15">
      <c r="A480" t="s">
        <v>51</v>
      </c>
      <c r="B480">
        <v>1</v>
      </c>
      <c r="C480" t="s">
        <v>112</v>
      </c>
      <c r="D480">
        <v>1440</v>
      </c>
      <c r="E480">
        <v>900</v>
      </c>
      <c r="F480">
        <v>32</v>
      </c>
      <c r="G480" t="s">
        <v>52</v>
      </c>
      <c r="H480">
        <v>3446</v>
      </c>
      <c r="I480">
        <v>15</v>
      </c>
      <c r="J480">
        <v>16.899999999999999</v>
      </c>
      <c r="K480">
        <v>16.899999999999999</v>
      </c>
      <c r="L480">
        <v>0.66666666666666663</v>
      </c>
      <c r="M480">
        <v>0.17609125905568124</v>
      </c>
      <c r="N480">
        <v>0.22788670461367352</v>
      </c>
      <c r="O480">
        <v>5.1795445557992259E-2</v>
      </c>
    </row>
    <row r="481" spans="1:15">
      <c r="A481" t="s">
        <v>51</v>
      </c>
      <c r="B481">
        <v>1</v>
      </c>
      <c r="C481" t="s">
        <v>112</v>
      </c>
      <c r="D481">
        <v>1440</v>
      </c>
      <c r="E481">
        <v>900</v>
      </c>
      <c r="F481">
        <v>32</v>
      </c>
      <c r="G481" t="s">
        <v>52</v>
      </c>
      <c r="H481">
        <v>2660</v>
      </c>
      <c r="I481">
        <v>8</v>
      </c>
      <c r="J481">
        <v>8.1</v>
      </c>
      <c r="K481">
        <v>8.1</v>
      </c>
      <c r="L481">
        <v>0.8</v>
      </c>
      <c r="M481">
        <v>9.691001300805642E-2</v>
      </c>
      <c r="N481">
        <v>9.15149811213503E-2</v>
      </c>
      <c r="O481">
        <v>5.3950318867061059E-3</v>
      </c>
    </row>
    <row r="482" spans="1:15">
      <c r="A482" t="s">
        <v>17</v>
      </c>
      <c r="B482">
        <v>1</v>
      </c>
      <c r="C482" t="s">
        <v>112</v>
      </c>
      <c r="D482">
        <v>1280</v>
      </c>
      <c r="E482">
        <v>1024</v>
      </c>
      <c r="F482">
        <v>24</v>
      </c>
      <c r="G482" t="s">
        <v>18</v>
      </c>
      <c r="H482">
        <v>16317</v>
      </c>
      <c r="I482">
        <v>7</v>
      </c>
      <c r="J482">
        <v>4.9000000000000004</v>
      </c>
      <c r="K482">
        <v>4.9000000000000004</v>
      </c>
      <c r="L482">
        <v>0.7</v>
      </c>
      <c r="M482">
        <v>0.15490195998574319</v>
      </c>
      <c r="N482">
        <v>0.30980391997148626</v>
      </c>
      <c r="O482">
        <v>0.15490195998574313</v>
      </c>
    </row>
    <row r="483" spans="1:15">
      <c r="A483" t="s">
        <v>17</v>
      </c>
      <c r="B483">
        <v>1</v>
      </c>
      <c r="C483" t="s">
        <v>112</v>
      </c>
      <c r="D483">
        <v>1280</v>
      </c>
      <c r="E483">
        <v>1024</v>
      </c>
      <c r="F483">
        <v>24</v>
      </c>
      <c r="G483" t="s">
        <v>18</v>
      </c>
      <c r="H483">
        <v>7994</v>
      </c>
      <c r="I483">
        <v>13</v>
      </c>
      <c r="J483">
        <v>12.1</v>
      </c>
      <c r="K483">
        <v>12.1</v>
      </c>
      <c r="L483">
        <v>0.76923076923076927</v>
      </c>
      <c r="M483">
        <v>0.11394335230683671</v>
      </c>
      <c r="N483">
        <v>8.2785370316450071E-2</v>
      </c>
      <c r="O483">
        <v>3.1157981990386677E-2</v>
      </c>
    </row>
    <row r="484" spans="1:15">
      <c r="A484" t="s">
        <v>17</v>
      </c>
      <c r="B484">
        <v>1</v>
      </c>
      <c r="C484" t="s">
        <v>112</v>
      </c>
      <c r="D484">
        <v>1280</v>
      </c>
      <c r="E484">
        <v>1024</v>
      </c>
      <c r="F484">
        <v>24</v>
      </c>
      <c r="G484" t="s">
        <v>18</v>
      </c>
      <c r="H484">
        <v>5084</v>
      </c>
      <c r="I484">
        <v>27</v>
      </c>
      <c r="J484">
        <v>32.4</v>
      </c>
      <c r="K484">
        <v>32.4</v>
      </c>
      <c r="L484">
        <v>0.37037037037037035</v>
      </c>
      <c r="M484">
        <v>0.43136376415898736</v>
      </c>
      <c r="N484">
        <v>0.51054501020661214</v>
      </c>
      <c r="O484">
        <v>7.9181246047624776E-2</v>
      </c>
    </row>
    <row r="485" spans="1:15">
      <c r="A485" t="s">
        <v>17</v>
      </c>
      <c r="B485">
        <v>1</v>
      </c>
      <c r="C485" t="s">
        <v>112</v>
      </c>
      <c r="D485">
        <v>1280</v>
      </c>
      <c r="E485">
        <v>1024</v>
      </c>
      <c r="F485">
        <v>24</v>
      </c>
      <c r="G485" t="s">
        <v>18</v>
      </c>
      <c r="H485">
        <v>6769</v>
      </c>
      <c r="I485">
        <v>5</v>
      </c>
      <c r="J485">
        <v>1.6</v>
      </c>
      <c r="K485">
        <v>1.6</v>
      </c>
      <c r="L485">
        <v>0.5</v>
      </c>
      <c r="M485">
        <v>0.3010299956639812</v>
      </c>
      <c r="N485">
        <v>0.79588001734407521</v>
      </c>
      <c r="O485">
        <v>0.49485002168009401</v>
      </c>
    </row>
    <row r="486" spans="1:15">
      <c r="A486" t="s">
        <v>17</v>
      </c>
      <c r="B486">
        <v>1</v>
      </c>
      <c r="C486" t="s">
        <v>112</v>
      </c>
      <c r="D486">
        <v>1280</v>
      </c>
      <c r="E486">
        <v>1024</v>
      </c>
      <c r="F486">
        <v>24</v>
      </c>
      <c r="G486" t="s">
        <v>18</v>
      </c>
      <c r="H486">
        <v>4572</v>
      </c>
      <c r="I486">
        <v>15</v>
      </c>
      <c r="J486">
        <v>22.5</v>
      </c>
      <c r="K486">
        <v>22.5</v>
      </c>
      <c r="L486">
        <v>0.66666666666666663</v>
      </c>
      <c r="M486">
        <v>0.17609125905568124</v>
      </c>
      <c r="N486">
        <v>0.35218251811136247</v>
      </c>
      <c r="O486">
        <v>0.17609125905568127</v>
      </c>
    </row>
    <row r="487" spans="1:15">
      <c r="A487" t="s">
        <v>17</v>
      </c>
      <c r="B487">
        <v>1</v>
      </c>
      <c r="C487" t="s">
        <v>112</v>
      </c>
      <c r="D487">
        <v>1280</v>
      </c>
      <c r="E487">
        <v>1024</v>
      </c>
      <c r="F487">
        <v>24</v>
      </c>
      <c r="G487" t="s">
        <v>18</v>
      </c>
      <c r="H487">
        <v>6275</v>
      </c>
      <c r="I487">
        <v>6</v>
      </c>
      <c r="J487">
        <v>2.5</v>
      </c>
      <c r="K487">
        <v>2.5</v>
      </c>
      <c r="L487">
        <v>0.6</v>
      </c>
      <c r="M487">
        <v>0.22184874961635639</v>
      </c>
      <c r="N487">
        <v>0.6020599913279624</v>
      </c>
      <c r="O487">
        <v>0.38021124171160603</v>
      </c>
    </row>
    <row r="488" spans="1:15">
      <c r="A488" t="s">
        <v>17</v>
      </c>
      <c r="B488">
        <v>1</v>
      </c>
      <c r="C488" t="s">
        <v>112</v>
      </c>
      <c r="D488">
        <v>1280</v>
      </c>
      <c r="E488">
        <v>1024</v>
      </c>
      <c r="F488">
        <v>24</v>
      </c>
      <c r="G488" t="s">
        <v>18</v>
      </c>
      <c r="H488">
        <v>7123</v>
      </c>
      <c r="I488">
        <v>9</v>
      </c>
      <c r="J488">
        <v>8.1</v>
      </c>
      <c r="K488">
        <v>8.1</v>
      </c>
      <c r="L488">
        <v>0.9</v>
      </c>
      <c r="M488">
        <v>4.5757490560675143E-2</v>
      </c>
      <c r="N488">
        <v>9.15149811213503E-2</v>
      </c>
      <c r="O488">
        <v>4.5757490560675171E-2</v>
      </c>
    </row>
    <row r="489" spans="1:15">
      <c r="A489" t="s">
        <v>17</v>
      </c>
      <c r="B489">
        <v>1</v>
      </c>
      <c r="C489" t="s">
        <v>112</v>
      </c>
      <c r="D489">
        <v>1280</v>
      </c>
      <c r="E489">
        <v>1024</v>
      </c>
      <c r="F489">
        <v>24</v>
      </c>
      <c r="G489" t="s">
        <v>18</v>
      </c>
      <c r="H489">
        <v>4651</v>
      </c>
      <c r="I489">
        <v>14</v>
      </c>
      <c r="J489">
        <v>19.600000000000001</v>
      </c>
      <c r="K489">
        <v>19.600000000000001</v>
      </c>
      <c r="L489">
        <v>0.7142857142857143</v>
      </c>
      <c r="M489">
        <v>0.14612803567823801</v>
      </c>
      <c r="N489">
        <v>0.29225607135647602</v>
      </c>
      <c r="O489">
        <v>0.14612803567823801</v>
      </c>
    </row>
    <row r="490" spans="1:15">
      <c r="A490" t="s">
        <v>17</v>
      </c>
      <c r="B490">
        <v>1</v>
      </c>
      <c r="C490" t="s">
        <v>112</v>
      </c>
      <c r="D490">
        <v>1280</v>
      </c>
      <c r="E490">
        <v>1024</v>
      </c>
      <c r="F490">
        <v>24</v>
      </c>
      <c r="G490" t="s">
        <v>18</v>
      </c>
      <c r="H490">
        <v>4684</v>
      </c>
      <c r="I490">
        <v>13</v>
      </c>
      <c r="J490">
        <v>14.4</v>
      </c>
      <c r="K490">
        <v>14.4</v>
      </c>
      <c r="L490">
        <v>0.76923076923076927</v>
      </c>
      <c r="M490">
        <v>0.11394335230683671</v>
      </c>
      <c r="N490">
        <v>0.15836249209524964</v>
      </c>
      <c r="O490">
        <v>4.4419139788412915E-2</v>
      </c>
    </row>
    <row r="491" spans="1:15">
      <c r="A491" t="s">
        <v>17</v>
      </c>
      <c r="B491">
        <v>1</v>
      </c>
      <c r="C491" t="s">
        <v>112</v>
      </c>
      <c r="D491">
        <v>1280</v>
      </c>
      <c r="E491">
        <v>1024</v>
      </c>
      <c r="F491">
        <v>24</v>
      </c>
      <c r="G491" t="s">
        <v>18</v>
      </c>
      <c r="H491">
        <v>4092</v>
      </c>
      <c r="I491">
        <v>14</v>
      </c>
      <c r="J491">
        <v>16.899999999999999</v>
      </c>
      <c r="K491">
        <v>16.899999999999999</v>
      </c>
      <c r="L491">
        <v>0.7142857142857143</v>
      </c>
      <c r="M491">
        <v>0.14612803567823801</v>
      </c>
      <c r="N491">
        <v>0.22788670461367352</v>
      </c>
      <c r="O491">
        <v>8.1758668935435513E-2</v>
      </c>
    </row>
    <row r="492" spans="1:15">
      <c r="A492" t="s">
        <v>17</v>
      </c>
      <c r="B492">
        <v>1</v>
      </c>
      <c r="C492" t="s">
        <v>112</v>
      </c>
      <c r="D492">
        <v>1280</v>
      </c>
      <c r="E492">
        <v>1024</v>
      </c>
      <c r="F492">
        <v>24</v>
      </c>
      <c r="G492" t="s">
        <v>18</v>
      </c>
      <c r="H492">
        <v>3916</v>
      </c>
      <c r="I492">
        <v>7</v>
      </c>
      <c r="J492">
        <v>6.4</v>
      </c>
      <c r="K492">
        <v>6.4</v>
      </c>
      <c r="L492">
        <v>0.7</v>
      </c>
      <c r="M492">
        <v>0.15490195998574319</v>
      </c>
      <c r="N492">
        <v>0.19382002601611284</v>
      </c>
      <c r="O492">
        <v>3.8918066030369625E-2</v>
      </c>
    </row>
    <row r="493" spans="1:15">
      <c r="A493" t="s">
        <v>17</v>
      </c>
      <c r="B493">
        <v>1</v>
      </c>
      <c r="C493" t="s">
        <v>112</v>
      </c>
      <c r="D493">
        <v>1280</v>
      </c>
      <c r="E493">
        <v>1024</v>
      </c>
      <c r="F493">
        <v>24</v>
      </c>
      <c r="G493" t="s">
        <v>18</v>
      </c>
      <c r="H493">
        <v>4267</v>
      </c>
      <c r="I493">
        <v>16</v>
      </c>
      <c r="J493">
        <v>25.6</v>
      </c>
      <c r="K493">
        <v>25.6</v>
      </c>
      <c r="L493">
        <v>0.625</v>
      </c>
      <c r="M493">
        <v>0.20411998265592479</v>
      </c>
      <c r="N493">
        <v>0.40823996531184958</v>
      </c>
      <c r="O493">
        <v>0.20411998265592479</v>
      </c>
    </row>
    <row r="494" spans="1:15">
      <c r="A494" t="s">
        <v>17</v>
      </c>
      <c r="B494">
        <v>1</v>
      </c>
      <c r="C494" t="s">
        <v>112</v>
      </c>
      <c r="D494">
        <v>1280</v>
      </c>
      <c r="E494">
        <v>1024</v>
      </c>
      <c r="F494">
        <v>24</v>
      </c>
      <c r="G494" t="s">
        <v>18</v>
      </c>
      <c r="H494">
        <v>3684</v>
      </c>
      <c r="I494">
        <v>17</v>
      </c>
      <c r="J494">
        <v>28.9</v>
      </c>
      <c r="K494">
        <v>28.9</v>
      </c>
      <c r="L494">
        <v>0.58823529411764708</v>
      </c>
      <c r="M494">
        <v>0.23044892137827391</v>
      </c>
      <c r="N494">
        <v>0.46089784275654783</v>
      </c>
      <c r="O494">
        <v>0.23044892137827391</v>
      </c>
    </row>
    <row r="495" spans="1:15">
      <c r="A495" t="s">
        <v>17</v>
      </c>
      <c r="B495">
        <v>1</v>
      </c>
      <c r="C495" t="s">
        <v>112</v>
      </c>
      <c r="D495">
        <v>1280</v>
      </c>
      <c r="E495">
        <v>1024</v>
      </c>
      <c r="F495">
        <v>24</v>
      </c>
      <c r="G495" t="s">
        <v>18</v>
      </c>
      <c r="H495">
        <v>3900</v>
      </c>
      <c r="I495">
        <v>6</v>
      </c>
      <c r="J495">
        <v>3.6</v>
      </c>
      <c r="K495">
        <v>3.6</v>
      </c>
      <c r="L495">
        <v>0.6</v>
      </c>
      <c r="M495">
        <v>0.22184874961635639</v>
      </c>
      <c r="N495">
        <v>0.44369749923271273</v>
      </c>
      <c r="O495">
        <v>0.22184874961635634</v>
      </c>
    </row>
    <row r="496" spans="1:15">
      <c r="A496" t="s">
        <v>17</v>
      </c>
      <c r="B496">
        <v>1</v>
      </c>
      <c r="C496" t="s">
        <v>112</v>
      </c>
      <c r="D496">
        <v>1280</v>
      </c>
      <c r="E496">
        <v>1024</v>
      </c>
      <c r="F496">
        <v>24</v>
      </c>
      <c r="G496" t="s">
        <v>18</v>
      </c>
      <c r="H496">
        <v>3579</v>
      </c>
      <c r="I496">
        <v>3</v>
      </c>
      <c r="J496">
        <v>0.4</v>
      </c>
      <c r="K496">
        <v>0.4</v>
      </c>
      <c r="L496">
        <v>0.3</v>
      </c>
      <c r="M496">
        <v>0.52287874528033762</v>
      </c>
      <c r="N496">
        <v>1.3979400086720377</v>
      </c>
      <c r="O496">
        <v>0.87506126339169987</v>
      </c>
    </row>
    <row r="497" spans="1:15">
      <c r="A497" t="s">
        <v>17</v>
      </c>
      <c r="B497">
        <v>1</v>
      </c>
      <c r="C497" t="s">
        <v>112</v>
      </c>
      <c r="D497">
        <v>1280</v>
      </c>
      <c r="E497">
        <v>1024</v>
      </c>
      <c r="F497">
        <v>24</v>
      </c>
      <c r="G497" t="s">
        <v>18</v>
      </c>
      <c r="H497">
        <v>3676</v>
      </c>
      <c r="I497">
        <v>5</v>
      </c>
      <c r="J497">
        <v>0.9</v>
      </c>
      <c r="K497">
        <v>0.9</v>
      </c>
      <c r="L497">
        <v>0.5</v>
      </c>
      <c r="M497">
        <v>0.3010299956639812</v>
      </c>
      <c r="N497">
        <v>1.045757490560675</v>
      </c>
      <c r="O497">
        <v>0.74472749489669399</v>
      </c>
    </row>
    <row r="498" spans="1:15">
      <c r="A498" t="s">
        <v>1</v>
      </c>
      <c r="B498">
        <v>1</v>
      </c>
      <c r="C498" t="s">
        <v>112</v>
      </c>
      <c r="D498">
        <v>1280</v>
      </c>
      <c r="E498">
        <v>800</v>
      </c>
      <c r="F498">
        <v>32</v>
      </c>
      <c r="G498" t="s">
        <v>2</v>
      </c>
      <c r="H498">
        <v>8342</v>
      </c>
      <c r="I498">
        <v>15</v>
      </c>
      <c r="J498">
        <v>22.5</v>
      </c>
      <c r="K498">
        <v>22.5</v>
      </c>
      <c r="L498">
        <v>0.66666666666666663</v>
      </c>
      <c r="M498">
        <v>0.17609125905568124</v>
      </c>
      <c r="N498">
        <v>0.35218251811136247</v>
      </c>
      <c r="O498">
        <v>0.17609125905568127</v>
      </c>
    </row>
    <row r="499" spans="1:15">
      <c r="A499" t="s">
        <v>1</v>
      </c>
      <c r="B499">
        <v>1</v>
      </c>
      <c r="C499" t="s">
        <v>112</v>
      </c>
      <c r="D499">
        <v>1280</v>
      </c>
      <c r="E499">
        <v>800</v>
      </c>
      <c r="F499">
        <v>32</v>
      </c>
      <c r="G499" t="s">
        <v>2</v>
      </c>
      <c r="H499">
        <v>5894</v>
      </c>
      <c r="I499">
        <v>3</v>
      </c>
      <c r="J499">
        <v>1.6</v>
      </c>
      <c r="K499">
        <v>1.6</v>
      </c>
      <c r="L499">
        <v>0.3</v>
      </c>
      <c r="M499">
        <v>0.52287874528033762</v>
      </c>
      <c r="N499">
        <v>0.79588001734407521</v>
      </c>
      <c r="O499">
        <v>0.27300127206373759</v>
      </c>
    </row>
    <row r="500" spans="1:15">
      <c r="A500" t="s">
        <v>1</v>
      </c>
      <c r="B500">
        <v>1</v>
      </c>
      <c r="C500" t="s">
        <v>112</v>
      </c>
      <c r="D500">
        <v>1280</v>
      </c>
      <c r="E500">
        <v>800</v>
      </c>
      <c r="F500">
        <v>32</v>
      </c>
      <c r="G500" t="s">
        <v>2</v>
      </c>
      <c r="H500">
        <v>5015</v>
      </c>
      <c r="I500">
        <v>14</v>
      </c>
      <c r="J500">
        <v>19.600000000000001</v>
      </c>
      <c r="K500">
        <v>19.600000000000001</v>
      </c>
      <c r="L500">
        <v>0.7142857142857143</v>
      </c>
      <c r="M500">
        <v>0.14612803567823801</v>
      </c>
      <c r="N500">
        <v>0.29225607135647602</v>
      </c>
      <c r="O500">
        <v>0.14612803567823801</v>
      </c>
    </row>
    <row r="501" spans="1:15">
      <c r="A501" t="s">
        <v>1</v>
      </c>
      <c r="B501">
        <v>1</v>
      </c>
      <c r="C501" t="s">
        <v>112</v>
      </c>
      <c r="D501">
        <v>1280</v>
      </c>
      <c r="E501">
        <v>800</v>
      </c>
      <c r="F501">
        <v>32</v>
      </c>
      <c r="G501" t="s">
        <v>2</v>
      </c>
      <c r="H501">
        <v>2353</v>
      </c>
      <c r="I501">
        <v>8</v>
      </c>
      <c r="J501">
        <v>8.1</v>
      </c>
      <c r="K501">
        <v>8.1</v>
      </c>
      <c r="L501">
        <v>0.8</v>
      </c>
      <c r="M501">
        <v>9.691001300805642E-2</v>
      </c>
      <c r="N501">
        <v>9.15149811213503E-2</v>
      </c>
      <c r="O501">
        <v>5.3950318867061059E-3</v>
      </c>
    </row>
    <row r="502" spans="1:15">
      <c r="A502" t="s">
        <v>1</v>
      </c>
      <c r="B502">
        <v>1</v>
      </c>
      <c r="C502" t="s">
        <v>112</v>
      </c>
      <c r="D502">
        <v>1280</v>
      </c>
      <c r="E502">
        <v>800</v>
      </c>
      <c r="F502">
        <v>32</v>
      </c>
      <c r="G502" t="s">
        <v>2</v>
      </c>
      <c r="H502">
        <v>5073</v>
      </c>
      <c r="I502">
        <v>17</v>
      </c>
      <c r="J502">
        <v>32.4</v>
      </c>
      <c r="K502">
        <v>32.4</v>
      </c>
      <c r="L502">
        <v>0.58823529411764708</v>
      </c>
      <c r="M502">
        <v>0.23044892137827391</v>
      </c>
      <c r="N502">
        <v>0.51054501020661214</v>
      </c>
      <c r="O502">
        <v>0.28009608882833825</v>
      </c>
    </row>
    <row r="503" spans="1:15">
      <c r="A503" t="s">
        <v>1</v>
      </c>
      <c r="B503">
        <v>1</v>
      </c>
      <c r="C503" t="s">
        <v>112</v>
      </c>
      <c r="D503">
        <v>1280</v>
      </c>
      <c r="E503">
        <v>800</v>
      </c>
      <c r="F503">
        <v>32</v>
      </c>
      <c r="G503" t="s">
        <v>2</v>
      </c>
      <c r="H503">
        <v>3557</v>
      </c>
      <c r="I503">
        <v>11</v>
      </c>
      <c r="J503">
        <v>12.1</v>
      </c>
      <c r="K503">
        <v>12.1</v>
      </c>
      <c r="L503">
        <v>0.90909090909090906</v>
      </c>
      <c r="M503">
        <v>4.1392685158225077E-2</v>
      </c>
      <c r="N503">
        <v>8.2785370316450071E-2</v>
      </c>
      <c r="O503">
        <v>4.1392685158225015E-2</v>
      </c>
    </row>
    <row r="504" spans="1:15">
      <c r="A504" t="s">
        <v>1</v>
      </c>
      <c r="B504">
        <v>1</v>
      </c>
      <c r="C504" t="s">
        <v>112</v>
      </c>
      <c r="D504">
        <v>1280</v>
      </c>
      <c r="E504">
        <v>800</v>
      </c>
      <c r="F504">
        <v>32</v>
      </c>
      <c r="G504" t="s">
        <v>2</v>
      </c>
      <c r="H504">
        <v>4784</v>
      </c>
      <c r="I504">
        <v>6</v>
      </c>
      <c r="J504">
        <v>3.6</v>
      </c>
      <c r="K504">
        <v>3.6</v>
      </c>
      <c r="L504">
        <v>0.6</v>
      </c>
      <c r="M504">
        <v>0.22184874961635639</v>
      </c>
      <c r="N504">
        <v>0.44369749923271273</v>
      </c>
      <c r="O504">
        <v>0.22184874961635634</v>
      </c>
    </row>
    <row r="505" spans="1:15">
      <c r="A505" t="s">
        <v>1</v>
      </c>
      <c r="B505">
        <v>1</v>
      </c>
      <c r="C505" t="s">
        <v>112</v>
      </c>
      <c r="D505">
        <v>1280</v>
      </c>
      <c r="E505">
        <v>800</v>
      </c>
      <c r="F505">
        <v>32</v>
      </c>
      <c r="G505" t="s">
        <v>2</v>
      </c>
      <c r="H505">
        <v>4154</v>
      </c>
      <c r="I505">
        <v>6</v>
      </c>
      <c r="J505">
        <v>4.9000000000000004</v>
      </c>
      <c r="K505">
        <v>4.9000000000000004</v>
      </c>
      <c r="L505">
        <v>0.6</v>
      </c>
      <c r="M505">
        <v>0.22184874961635639</v>
      </c>
      <c r="N505">
        <v>0.30980391997148626</v>
      </c>
      <c r="O505">
        <v>8.7955170355129925E-2</v>
      </c>
    </row>
    <row r="506" spans="1:15">
      <c r="A506" t="s">
        <v>1</v>
      </c>
      <c r="B506">
        <v>1</v>
      </c>
      <c r="C506" t="s">
        <v>112</v>
      </c>
      <c r="D506">
        <v>1280</v>
      </c>
      <c r="E506">
        <v>800</v>
      </c>
      <c r="F506">
        <v>32</v>
      </c>
      <c r="G506" t="s">
        <v>2</v>
      </c>
      <c r="H506">
        <v>6871</v>
      </c>
      <c r="I506">
        <v>2</v>
      </c>
      <c r="J506">
        <v>0.9</v>
      </c>
      <c r="K506">
        <v>0.9</v>
      </c>
      <c r="L506">
        <v>0.2</v>
      </c>
      <c r="M506">
        <v>0.69897000433601886</v>
      </c>
      <c r="N506">
        <v>1.045757490560675</v>
      </c>
      <c r="O506">
        <v>0.34678748622465649</v>
      </c>
    </row>
    <row r="507" spans="1:15">
      <c r="A507" t="s">
        <v>1</v>
      </c>
      <c r="B507">
        <v>1</v>
      </c>
      <c r="C507" t="s">
        <v>112</v>
      </c>
      <c r="D507">
        <v>1280</v>
      </c>
      <c r="E507">
        <v>800</v>
      </c>
      <c r="F507">
        <v>32</v>
      </c>
      <c r="G507" t="s">
        <v>2</v>
      </c>
      <c r="H507">
        <v>1246</v>
      </c>
      <c r="I507">
        <v>3</v>
      </c>
      <c r="J507">
        <v>2.5</v>
      </c>
      <c r="K507">
        <v>2.5</v>
      </c>
      <c r="L507">
        <v>0.3</v>
      </c>
      <c r="M507">
        <v>0.52287874528033762</v>
      </c>
      <c r="N507">
        <v>0.6020599913279624</v>
      </c>
      <c r="O507">
        <v>7.9181246047624776E-2</v>
      </c>
    </row>
    <row r="508" spans="1:15">
      <c r="A508" t="s">
        <v>1</v>
      </c>
      <c r="B508">
        <v>1</v>
      </c>
      <c r="C508" t="s">
        <v>112</v>
      </c>
      <c r="D508">
        <v>1280</v>
      </c>
      <c r="E508">
        <v>800</v>
      </c>
      <c r="F508">
        <v>32</v>
      </c>
      <c r="G508" t="s">
        <v>2</v>
      </c>
      <c r="H508">
        <v>2702</v>
      </c>
      <c r="I508">
        <v>13</v>
      </c>
      <c r="J508">
        <v>28.9</v>
      </c>
      <c r="K508">
        <v>28.9</v>
      </c>
      <c r="L508">
        <v>0.76923076923076927</v>
      </c>
      <c r="M508">
        <v>0.11394335230683671</v>
      </c>
      <c r="N508">
        <v>0.46089784275654783</v>
      </c>
      <c r="O508">
        <v>0.34695449044971105</v>
      </c>
    </row>
    <row r="509" spans="1:15">
      <c r="A509" t="s">
        <v>1</v>
      </c>
      <c r="B509">
        <v>1</v>
      </c>
      <c r="C509" t="s">
        <v>112</v>
      </c>
      <c r="D509">
        <v>1280</v>
      </c>
      <c r="E509">
        <v>800</v>
      </c>
      <c r="F509">
        <v>32</v>
      </c>
      <c r="G509" t="s">
        <v>2</v>
      </c>
      <c r="H509">
        <v>3840</v>
      </c>
      <c r="I509">
        <v>6</v>
      </c>
      <c r="J509">
        <v>6.4</v>
      </c>
      <c r="K509">
        <v>6.4</v>
      </c>
      <c r="L509">
        <v>0.6</v>
      </c>
      <c r="M509">
        <v>0.22184874961635639</v>
      </c>
      <c r="N509">
        <v>0.19382002601611284</v>
      </c>
      <c r="O509">
        <v>2.8028723600243582E-2</v>
      </c>
    </row>
    <row r="510" spans="1:15">
      <c r="A510" t="s">
        <v>1</v>
      </c>
      <c r="B510">
        <v>1</v>
      </c>
      <c r="C510" t="s">
        <v>112</v>
      </c>
      <c r="D510">
        <v>1280</v>
      </c>
      <c r="E510">
        <v>800</v>
      </c>
      <c r="F510">
        <v>32</v>
      </c>
      <c r="G510" t="s">
        <v>2</v>
      </c>
      <c r="H510">
        <v>4023</v>
      </c>
      <c r="I510">
        <v>12</v>
      </c>
      <c r="J510">
        <v>14.4</v>
      </c>
      <c r="K510">
        <v>14.4</v>
      </c>
      <c r="L510">
        <v>0.83333333333333337</v>
      </c>
      <c r="M510">
        <v>7.9181246047624818E-2</v>
      </c>
      <c r="N510">
        <v>0.15836249209524964</v>
      </c>
      <c r="O510">
        <v>7.9181246047624859E-2</v>
      </c>
    </row>
    <row r="511" spans="1:15">
      <c r="A511" t="s">
        <v>1</v>
      </c>
      <c r="B511">
        <v>1</v>
      </c>
      <c r="C511" t="s">
        <v>112</v>
      </c>
      <c r="D511">
        <v>1280</v>
      </c>
      <c r="E511">
        <v>800</v>
      </c>
      <c r="F511">
        <v>32</v>
      </c>
      <c r="G511" t="s">
        <v>2</v>
      </c>
      <c r="H511">
        <v>2553</v>
      </c>
      <c r="I511">
        <v>1</v>
      </c>
      <c r="J511">
        <v>0.4</v>
      </c>
      <c r="K511">
        <v>0.4</v>
      </c>
      <c r="L511">
        <v>0.1</v>
      </c>
      <c r="M511">
        <v>1</v>
      </c>
      <c r="N511">
        <v>1.3979400086720377</v>
      </c>
      <c r="O511">
        <v>0.39794000867203749</v>
      </c>
    </row>
    <row r="512" spans="1:15">
      <c r="A512" t="s">
        <v>1</v>
      </c>
      <c r="B512">
        <v>1</v>
      </c>
      <c r="C512" t="s">
        <v>112</v>
      </c>
      <c r="D512">
        <v>1280</v>
      </c>
      <c r="E512">
        <v>800</v>
      </c>
      <c r="F512">
        <v>32</v>
      </c>
      <c r="G512" t="s">
        <v>2</v>
      </c>
      <c r="H512">
        <v>5190</v>
      </c>
      <c r="I512">
        <v>14</v>
      </c>
      <c r="J512">
        <v>25.6</v>
      </c>
      <c r="K512">
        <v>25.6</v>
      </c>
      <c r="L512">
        <v>0.7142857142857143</v>
      </c>
      <c r="M512">
        <v>0.14612803567823801</v>
      </c>
      <c r="N512">
        <v>0.40823996531184958</v>
      </c>
      <c r="O512">
        <v>0.26211192963361157</v>
      </c>
    </row>
    <row r="513" spans="1:15">
      <c r="A513" t="s">
        <v>1</v>
      </c>
      <c r="B513">
        <v>1</v>
      </c>
      <c r="C513" t="s">
        <v>112</v>
      </c>
      <c r="D513">
        <v>1280</v>
      </c>
      <c r="E513">
        <v>800</v>
      </c>
      <c r="F513">
        <v>32</v>
      </c>
      <c r="G513" t="s">
        <v>2</v>
      </c>
      <c r="H513">
        <v>1523</v>
      </c>
      <c r="I513">
        <v>13</v>
      </c>
      <c r="J513">
        <v>16.899999999999999</v>
      </c>
      <c r="K513">
        <v>16.899999999999999</v>
      </c>
      <c r="L513">
        <v>0.76923076923076927</v>
      </c>
      <c r="M513">
        <v>0.11394335230683671</v>
      </c>
      <c r="N513">
        <v>0.22788670461367352</v>
      </c>
      <c r="O513">
        <v>0.11394335230683678</v>
      </c>
    </row>
    <row r="514" spans="1:15">
      <c r="A514" t="s">
        <v>53</v>
      </c>
      <c r="B514">
        <v>1</v>
      </c>
      <c r="C514" t="s">
        <v>112</v>
      </c>
      <c r="D514">
        <v>2112</v>
      </c>
      <c r="E514">
        <v>1320</v>
      </c>
      <c r="F514">
        <v>24</v>
      </c>
      <c r="G514" t="s">
        <v>54</v>
      </c>
      <c r="H514">
        <v>4924</v>
      </c>
      <c r="I514">
        <v>5</v>
      </c>
      <c r="J514">
        <v>3.6</v>
      </c>
      <c r="K514">
        <v>3.6</v>
      </c>
      <c r="L514">
        <v>0.5</v>
      </c>
      <c r="M514">
        <v>0.3010299956639812</v>
      </c>
      <c r="N514">
        <v>0.44369749923271273</v>
      </c>
      <c r="O514">
        <v>0.14266750356873154</v>
      </c>
    </row>
    <row r="515" spans="1:15">
      <c r="A515" t="s">
        <v>53</v>
      </c>
      <c r="B515">
        <v>1</v>
      </c>
      <c r="C515" t="s">
        <v>112</v>
      </c>
      <c r="D515">
        <v>2112</v>
      </c>
      <c r="E515">
        <v>1320</v>
      </c>
      <c r="F515">
        <v>24</v>
      </c>
      <c r="G515" t="s">
        <v>54</v>
      </c>
      <c r="H515">
        <v>2565</v>
      </c>
      <c r="I515">
        <v>8</v>
      </c>
      <c r="J515">
        <v>6.4</v>
      </c>
      <c r="K515">
        <v>6.4</v>
      </c>
      <c r="L515">
        <v>0.8</v>
      </c>
      <c r="M515">
        <v>9.691001300805642E-2</v>
      </c>
      <c r="N515">
        <v>0.19382002601611284</v>
      </c>
      <c r="O515">
        <v>9.691001300805642E-2</v>
      </c>
    </row>
    <row r="516" spans="1:15">
      <c r="A516" t="s">
        <v>53</v>
      </c>
      <c r="B516">
        <v>1</v>
      </c>
      <c r="C516" t="s">
        <v>112</v>
      </c>
      <c r="D516">
        <v>2112</v>
      </c>
      <c r="E516">
        <v>1320</v>
      </c>
      <c r="F516">
        <v>24</v>
      </c>
      <c r="G516" t="s">
        <v>54</v>
      </c>
      <c r="H516">
        <v>2935</v>
      </c>
      <c r="I516">
        <v>13</v>
      </c>
      <c r="J516">
        <v>32.4</v>
      </c>
      <c r="K516">
        <v>32.4</v>
      </c>
      <c r="L516">
        <v>0.76923076923076927</v>
      </c>
      <c r="M516">
        <v>0.11394335230683671</v>
      </c>
      <c r="N516">
        <v>0.51054501020661214</v>
      </c>
      <c r="O516">
        <v>0.39660165789977542</v>
      </c>
    </row>
    <row r="517" spans="1:15">
      <c r="A517" t="s">
        <v>53</v>
      </c>
      <c r="B517">
        <v>1</v>
      </c>
      <c r="C517" t="s">
        <v>112</v>
      </c>
      <c r="D517">
        <v>2112</v>
      </c>
      <c r="E517">
        <v>1320</v>
      </c>
      <c r="F517">
        <v>24</v>
      </c>
      <c r="G517" t="s">
        <v>54</v>
      </c>
      <c r="H517">
        <v>3879</v>
      </c>
      <c r="I517">
        <v>13</v>
      </c>
      <c r="J517">
        <v>28.9</v>
      </c>
      <c r="K517">
        <v>28.9</v>
      </c>
      <c r="L517">
        <v>0.76923076923076927</v>
      </c>
      <c r="M517">
        <v>0.11394335230683671</v>
      </c>
      <c r="N517">
        <v>0.46089784275654783</v>
      </c>
      <c r="O517">
        <v>0.34695449044971105</v>
      </c>
    </row>
    <row r="518" spans="1:15">
      <c r="A518" t="s">
        <v>53</v>
      </c>
      <c r="B518">
        <v>1</v>
      </c>
      <c r="C518" t="s">
        <v>112</v>
      </c>
      <c r="D518">
        <v>2112</v>
      </c>
      <c r="E518">
        <v>1320</v>
      </c>
      <c r="F518">
        <v>24</v>
      </c>
      <c r="G518" t="s">
        <v>54</v>
      </c>
      <c r="H518">
        <v>1750</v>
      </c>
      <c r="I518">
        <v>13</v>
      </c>
      <c r="J518">
        <v>22.5</v>
      </c>
      <c r="K518">
        <v>22.5</v>
      </c>
      <c r="L518">
        <v>0.76923076923076927</v>
      </c>
      <c r="M518">
        <v>0.11394335230683671</v>
      </c>
      <c r="N518">
        <v>0.35218251811136247</v>
      </c>
      <c r="O518">
        <v>0.23823916580452578</v>
      </c>
    </row>
    <row r="519" spans="1:15">
      <c r="A519" t="s">
        <v>53</v>
      </c>
      <c r="B519">
        <v>1</v>
      </c>
      <c r="C519" t="s">
        <v>112</v>
      </c>
      <c r="D519">
        <v>2112</v>
      </c>
      <c r="E519">
        <v>1320</v>
      </c>
      <c r="F519">
        <v>24</v>
      </c>
      <c r="G519" t="s">
        <v>54</v>
      </c>
      <c r="H519">
        <v>3959</v>
      </c>
      <c r="I519">
        <v>4</v>
      </c>
      <c r="J519">
        <v>0.9</v>
      </c>
      <c r="K519">
        <v>0.9</v>
      </c>
      <c r="L519">
        <v>0.4</v>
      </c>
      <c r="M519">
        <v>0.3979400086720376</v>
      </c>
      <c r="N519">
        <v>1.045757490560675</v>
      </c>
      <c r="O519">
        <v>0.64781748188863764</v>
      </c>
    </row>
    <row r="520" spans="1:15">
      <c r="A520" t="s">
        <v>53</v>
      </c>
      <c r="B520">
        <v>1</v>
      </c>
      <c r="C520" t="s">
        <v>112</v>
      </c>
      <c r="D520">
        <v>2112</v>
      </c>
      <c r="E520">
        <v>1320</v>
      </c>
      <c r="F520">
        <v>24</v>
      </c>
      <c r="G520" t="s">
        <v>54</v>
      </c>
      <c r="H520">
        <v>1983</v>
      </c>
      <c r="I520">
        <v>7</v>
      </c>
      <c r="J520">
        <v>19.600000000000001</v>
      </c>
      <c r="K520">
        <v>19.600000000000001</v>
      </c>
      <c r="L520">
        <v>0.7</v>
      </c>
      <c r="M520">
        <v>0.15490195998574319</v>
      </c>
      <c r="N520">
        <v>0.29225607135647602</v>
      </c>
      <c r="O520">
        <v>0.13735411137073283</v>
      </c>
    </row>
    <row r="521" spans="1:15">
      <c r="A521" t="s">
        <v>53</v>
      </c>
      <c r="B521">
        <v>1</v>
      </c>
      <c r="C521" t="s">
        <v>112</v>
      </c>
      <c r="D521">
        <v>2112</v>
      </c>
      <c r="E521">
        <v>1320</v>
      </c>
      <c r="F521">
        <v>24</v>
      </c>
      <c r="G521" t="s">
        <v>54</v>
      </c>
      <c r="H521">
        <v>1423</v>
      </c>
      <c r="I521">
        <v>6</v>
      </c>
      <c r="J521">
        <v>14.4</v>
      </c>
      <c r="K521">
        <v>14.4</v>
      </c>
      <c r="L521">
        <v>0.6</v>
      </c>
      <c r="M521">
        <v>0.22184874961635639</v>
      </c>
      <c r="N521">
        <v>0.15836249209524964</v>
      </c>
      <c r="O521">
        <v>6.3486257521106731E-2</v>
      </c>
    </row>
    <row r="522" spans="1:15">
      <c r="A522" t="s">
        <v>53</v>
      </c>
      <c r="B522">
        <v>1</v>
      </c>
      <c r="C522" t="s">
        <v>112</v>
      </c>
      <c r="D522">
        <v>2112</v>
      </c>
      <c r="E522">
        <v>1320</v>
      </c>
      <c r="F522">
        <v>24</v>
      </c>
      <c r="G522" t="s">
        <v>54</v>
      </c>
      <c r="H522">
        <v>5935</v>
      </c>
      <c r="I522">
        <v>6</v>
      </c>
      <c r="J522">
        <v>2.5</v>
      </c>
      <c r="K522">
        <v>2.5</v>
      </c>
      <c r="L522">
        <v>0.6</v>
      </c>
      <c r="M522">
        <v>0.22184874961635639</v>
      </c>
      <c r="N522">
        <v>0.6020599913279624</v>
      </c>
      <c r="O522">
        <v>0.38021124171160603</v>
      </c>
    </row>
    <row r="523" spans="1:15">
      <c r="A523" t="s">
        <v>53</v>
      </c>
      <c r="B523">
        <v>1</v>
      </c>
      <c r="C523" t="s">
        <v>112</v>
      </c>
      <c r="D523">
        <v>2112</v>
      </c>
      <c r="E523">
        <v>1320</v>
      </c>
      <c r="F523">
        <v>24</v>
      </c>
      <c r="G523" t="s">
        <v>54</v>
      </c>
      <c r="H523">
        <v>2694</v>
      </c>
      <c r="I523">
        <v>12</v>
      </c>
      <c r="J523">
        <v>16.899999999999999</v>
      </c>
      <c r="K523">
        <v>16.899999999999999</v>
      </c>
      <c r="L523">
        <v>0.83333333333333337</v>
      </c>
      <c r="M523">
        <v>7.9181246047624818E-2</v>
      </c>
      <c r="N523">
        <v>0.22788670461367352</v>
      </c>
      <c r="O523">
        <v>0.14870545856604872</v>
      </c>
    </row>
    <row r="524" spans="1:15">
      <c r="A524" t="s">
        <v>53</v>
      </c>
      <c r="B524">
        <v>1</v>
      </c>
      <c r="C524" t="s">
        <v>112</v>
      </c>
      <c r="D524">
        <v>2112</v>
      </c>
      <c r="E524">
        <v>1320</v>
      </c>
      <c r="F524">
        <v>24</v>
      </c>
      <c r="G524" t="s">
        <v>54</v>
      </c>
      <c r="H524">
        <v>3312</v>
      </c>
      <c r="I524">
        <v>5</v>
      </c>
      <c r="J524">
        <v>1.6</v>
      </c>
      <c r="K524">
        <v>1.6</v>
      </c>
      <c r="L524">
        <v>0.5</v>
      </c>
      <c r="M524">
        <v>0.3010299956639812</v>
      </c>
      <c r="N524">
        <v>0.79588001734407521</v>
      </c>
      <c r="O524">
        <v>0.49485002168009401</v>
      </c>
    </row>
    <row r="525" spans="1:15">
      <c r="A525" t="s">
        <v>53</v>
      </c>
      <c r="B525">
        <v>1</v>
      </c>
      <c r="C525" t="s">
        <v>112</v>
      </c>
      <c r="D525">
        <v>2112</v>
      </c>
      <c r="E525">
        <v>1320</v>
      </c>
      <c r="F525">
        <v>24</v>
      </c>
      <c r="G525" t="s">
        <v>54</v>
      </c>
      <c r="H525">
        <v>2223</v>
      </c>
      <c r="I525">
        <v>9</v>
      </c>
      <c r="J525">
        <v>8.1</v>
      </c>
      <c r="K525">
        <v>8.1</v>
      </c>
      <c r="L525">
        <v>0.9</v>
      </c>
      <c r="M525">
        <v>4.5757490560675143E-2</v>
      </c>
      <c r="N525">
        <v>9.15149811213503E-2</v>
      </c>
      <c r="O525">
        <v>4.5757490560675171E-2</v>
      </c>
    </row>
    <row r="526" spans="1:15">
      <c r="A526" t="s">
        <v>53</v>
      </c>
      <c r="B526">
        <v>1</v>
      </c>
      <c r="C526" t="s">
        <v>112</v>
      </c>
      <c r="D526">
        <v>2112</v>
      </c>
      <c r="E526">
        <v>1320</v>
      </c>
      <c r="F526">
        <v>24</v>
      </c>
      <c r="G526" t="s">
        <v>54</v>
      </c>
      <c r="H526">
        <v>2199</v>
      </c>
      <c r="I526">
        <v>13</v>
      </c>
      <c r="J526">
        <v>25.6</v>
      </c>
      <c r="K526">
        <v>25.6</v>
      </c>
      <c r="L526">
        <v>0.76923076923076927</v>
      </c>
      <c r="M526">
        <v>0.11394335230683671</v>
      </c>
      <c r="N526">
        <v>0.40823996531184958</v>
      </c>
      <c r="O526">
        <v>0.29429661300501286</v>
      </c>
    </row>
    <row r="527" spans="1:15">
      <c r="A527" t="s">
        <v>53</v>
      </c>
      <c r="B527">
        <v>1</v>
      </c>
      <c r="C527" t="s">
        <v>112</v>
      </c>
      <c r="D527">
        <v>2112</v>
      </c>
      <c r="E527">
        <v>1320</v>
      </c>
      <c r="F527">
        <v>24</v>
      </c>
      <c r="G527" t="s">
        <v>54</v>
      </c>
      <c r="H527">
        <v>1847</v>
      </c>
      <c r="I527">
        <v>8</v>
      </c>
      <c r="J527">
        <v>4.9000000000000004</v>
      </c>
      <c r="K527">
        <v>4.9000000000000004</v>
      </c>
      <c r="L527">
        <v>0.8</v>
      </c>
      <c r="M527">
        <v>9.691001300805642E-2</v>
      </c>
      <c r="N527">
        <v>0.30980391997148626</v>
      </c>
      <c r="O527">
        <v>0.21289390696342991</v>
      </c>
    </row>
    <row r="528" spans="1:15">
      <c r="A528" t="s">
        <v>53</v>
      </c>
      <c r="B528">
        <v>1</v>
      </c>
      <c r="C528" t="s">
        <v>112</v>
      </c>
      <c r="D528">
        <v>2112</v>
      </c>
      <c r="E528">
        <v>1320</v>
      </c>
      <c r="F528">
        <v>24</v>
      </c>
      <c r="G528" t="s">
        <v>54</v>
      </c>
      <c r="H528">
        <v>1470</v>
      </c>
      <c r="I528">
        <v>2</v>
      </c>
      <c r="J528">
        <v>0.4</v>
      </c>
      <c r="K528">
        <v>0.4</v>
      </c>
      <c r="L528">
        <v>0.2</v>
      </c>
      <c r="M528">
        <v>0.69897000433601886</v>
      </c>
      <c r="N528">
        <v>1.3979400086720377</v>
      </c>
      <c r="O528">
        <v>0.69897000433601875</v>
      </c>
    </row>
    <row r="529" spans="1:15">
      <c r="A529" t="s">
        <v>53</v>
      </c>
      <c r="B529">
        <v>1</v>
      </c>
      <c r="C529" t="s">
        <v>112</v>
      </c>
      <c r="D529">
        <v>2112</v>
      </c>
      <c r="E529">
        <v>1320</v>
      </c>
      <c r="F529">
        <v>24</v>
      </c>
      <c r="G529" t="s">
        <v>54</v>
      </c>
      <c r="H529">
        <v>2742</v>
      </c>
      <c r="I529">
        <v>8</v>
      </c>
      <c r="J529">
        <v>12.1</v>
      </c>
      <c r="K529">
        <v>12.1</v>
      </c>
      <c r="L529">
        <v>0.8</v>
      </c>
      <c r="M529">
        <v>9.691001300805642E-2</v>
      </c>
      <c r="N529">
        <v>8.2785370316450071E-2</v>
      </c>
      <c r="O529">
        <v>1.4124642691606321E-2</v>
      </c>
    </row>
    <row r="530" spans="1:15">
      <c r="A530" t="s">
        <v>55</v>
      </c>
      <c r="B530">
        <v>1</v>
      </c>
      <c r="C530" t="s">
        <v>112</v>
      </c>
      <c r="D530">
        <v>1024</v>
      </c>
      <c r="E530">
        <v>768</v>
      </c>
      <c r="F530">
        <v>32</v>
      </c>
      <c r="G530" t="s">
        <v>56</v>
      </c>
      <c r="H530">
        <v>7518</v>
      </c>
      <c r="I530">
        <v>15</v>
      </c>
      <c r="J530">
        <v>14.4</v>
      </c>
      <c r="K530">
        <v>14.4</v>
      </c>
      <c r="L530">
        <v>0.66666666666666663</v>
      </c>
      <c r="M530">
        <v>0.17609125905568124</v>
      </c>
      <c r="N530">
        <v>0.15836249209524964</v>
      </c>
      <c r="O530">
        <v>1.7728766960431602E-2</v>
      </c>
    </row>
    <row r="531" spans="1:15">
      <c r="A531" t="s">
        <v>55</v>
      </c>
      <c r="B531">
        <v>1</v>
      </c>
      <c r="C531" t="s">
        <v>112</v>
      </c>
      <c r="D531">
        <v>1024</v>
      </c>
      <c r="E531">
        <v>768</v>
      </c>
      <c r="F531">
        <v>32</v>
      </c>
      <c r="G531" t="s">
        <v>56</v>
      </c>
      <c r="H531">
        <v>2657</v>
      </c>
      <c r="I531">
        <v>7</v>
      </c>
      <c r="J531">
        <v>8.1</v>
      </c>
      <c r="K531">
        <v>8.1</v>
      </c>
      <c r="L531">
        <v>0.7</v>
      </c>
      <c r="M531">
        <v>0.15490195998574319</v>
      </c>
      <c r="N531">
        <v>9.15149811213503E-2</v>
      </c>
      <c r="O531">
        <v>6.3386978864392901E-2</v>
      </c>
    </row>
    <row r="532" spans="1:15">
      <c r="A532" t="s">
        <v>55</v>
      </c>
      <c r="B532">
        <v>1</v>
      </c>
      <c r="C532" t="s">
        <v>112</v>
      </c>
      <c r="D532">
        <v>1024</v>
      </c>
      <c r="E532">
        <v>768</v>
      </c>
      <c r="F532">
        <v>32</v>
      </c>
      <c r="G532" t="s">
        <v>56</v>
      </c>
      <c r="H532">
        <v>1601</v>
      </c>
      <c r="I532">
        <v>5</v>
      </c>
      <c r="J532">
        <v>6.4</v>
      </c>
      <c r="K532">
        <v>6.4</v>
      </c>
      <c r="L532">
        <v>0.5</v>
      </c>
      <c r="M532">
        <v>0.3010299956639812</v>
      </c>
      <c r="N532">
        <v>0.19382002601611284</v>
      </c>
      <c r="O532">
        <v>0.10720996964786839</v>
      </c>
    </row>
    <row r="533" spans="1:15">
      <c r="A533" t="s">
        <v>55</v>
      </c>
      <c r="B533">
        <v>1</v>
      </c>
      <c r="C533" t="s">
        <v>112</v>
      </c>
      <c r="D533">
        <v>1024</v>
      </c>
      <c r="E533">
        <v>768</v>
      </c>
      <c r="F533">
        <v>32</v>
      </c>
      <c r="G533" t="s">
        <v>56</v>
      </c>
      <c r="H533">
        <v>3423</v>
      </c>
      <c r="I533">
        <v>3</v>
      </c>
      <c r="J533">
        <v>4.9000000000000004</v>
      </c>
      <c r="K533">
        <v>4.9000000000000004</v>
      </c>
      <c r="L533">
        <v>0.3</v>
      </c>
      <c r="M533">
        <v>0.52287874528033762</v>
      </c>
      <c r="N533">
        <v>0.30980391997148626</v>
      </c>
      <c r="O533">
        <v>0.2130748253088513</v>
      </c>
    </row>
    <row r="534" spans="1:15">
      <c r="A534" t="s">
        <v>55</v>
      </c>
      <c r="B534">
        <v>1</v>
      </c>
      <c r="C534" t="s">
        <v>112</v>
      </c>
      <c r="D534">
        <v>1024</v>
      </c>
      <c r="E534">
        <v>768</v>
      </c>
      <c r="F534">
        <v>32</v>
      </c>
      <c r="G534" t="s">
        <v>56</v>
      </c>
      <c r="H534">
        <v>1917</v>
      </c>
      <c r="I534">
        <v>20</v>
      </c>
      <c r="J534">
        <v>25.6</v>
      </c>
      <c r="K534">
        <v>25.6</v>
      </c>
      <c r="L534">
        <v>0.5</v>
      </c>
      <c r="M534">
        <v>0.3010299956639812</v>
      </c>
      <c r="N534">
        <v>0.40823996531184958</v>
      </c>
      <c r="O534">
        <v>0.10720996964786839</v>
      </c>
    </row>
    <row r="535" spans="1:15">
      <c r="A535" t="s">
        <v>55</v>
      </c>
      <c r="B535">
        <v>1</v>
      </c>
      <c r="C535" t="s">
        <v>112</v>
      </c>
      <c r="D535">
        <v>1024</v>
      </c>
      <c r="E535">
        <v>768</v>
      </c>
      <c r="F535">
        <v>32</v>
      </c>
      <c r="G535" t="s">
        <v>56</v>
      </c>
      <c r="H535">
        <v>1372</v>
      </c>
      <c r="I535">
        <v>20</v>
      </c>
      <c r="J535">
        <v>22.5</v>
      </c>
      <c r="K535">
        <v>22.5</v>
      </c>
      <c r="L535">
        <v>0.5</v>
      </c>
      <c r="M535">
        <v>0.3010299956639812</v>
      </c>
      <c r="N535">
        <v>0.35218251811136247</v>
      </c>
      <c r="O535">
        <v>5.1152522447381332E-2</v>
      </c>
    </row>
    <row r="536" spans="1:15">
      <c r="A536" t="s">
        <v>55</v>
      </c>
      <c r="B536">
        <v>1</v>
      </c>
      <c r="C536" t="s">
        <v>112</v>
      </c>
      <c r="D536">
        <v>1024</v>
      </c>
      <c r="E536">
        <v>768</v>
      </c>
      <c r="F536">
        <v>32</v>
      </c>
      <c r="G536" t="s">
        <v>56</v>
      </c>
      <c r="H536">
        <v>3580</v>
      </c>
      <c r="I536">
        <v>17</v>
      </c>
      <c r="J536">
        <v>19.600000000000001</v>
      </c>
      <c r="K536">
        <v>19.600000000000001</v>
      </c>
      <c r="L536">
        <v>0.58823529411764708</v>
      </c>
      <c r="M536">
        <v>0.23044892137827391</v>
      </c>
      <c r="N536">
        <v>0.29225607135647602</v>
      </c>
      <c r="O536">
        <v>6.1807149978202108E-2</v>
      </c>
    </row>
    <row r="537" spans="1:15">
      <c r="A537" t="s">
        <v>55</v>
      </c>
      <c r="B537">
        <v>1</v>
      </c>
      <c r="C537" t="s">
        <v>112</v>
      </c>
      <c r="D537">
        <v>1024</v>
      </c>
      <c r="E537">
        <v>768</v>
      </c>
      <c r="F537">
        <v>32</v>
      </c>
      <c r="G537" t="s">
        <v>56</v>
      </c>
      <c r="H537">
        <v>3287</v>
      </c>
      <c r="I537">
        <v>5</v>
      </c>
      <c r="J537">
        <v>3.6</v>
      </c>
      <c r="K537">
        <v>3.6</v>
      </c>
      <c r="L537">
        <v>0.5</v>
      </c>
      <c r="M537">
        <v>0.3010299956639812</v>
      </c>
      <c r="N537">
        <v>0.44369749923271273</v>
      </c>
      <c r="O537">
        <v>0.14266750356873154</v>
      </c>
    </row>
    <row r="538" spans="1:15">
      <c r="A538" t="s">
        <v>55</v>
      </c>
      <c r="B538">
        <v>1</v>
      </c>
      <c r="C538" t="s">
        <v>112</v>
      </c>
      <c r="D538">
        <v>1024</v>
      </c>
      <c r="E538">
        <v>768</v>
      </c>
      <c r="F538">
        <v>32</v>
      </c>
      <c r="G538" t="s">
        <v>56</v>
      </c>
      <c r="H538">
        <v>1673</v>
      </c>
      <c r="I538">
        <v>20</v>
      </c>
      <c r="J538">
        <v>32.4</v>
      </c>
      <c r="K538">
        <v>32.4</v>
      </c>
      <c r="L538">
        <v>0.5</v>
      </c>
      <c r="M538">
        <v>0.3010299956639812</v>
      </c>
      <c r="N538">
        <v>0.51054501020661214</v>
      </c>
      <c r="O538">
        <v>0.20951501454263094</v>
      </c>
    </row>
    <row r="539" spans="1:15">
      <c r="A539" t="s">
        <v>55</v>
      </c>
      <c r="B539">
        <v>1</v>
      </c>
      <c r="C539" t="s">
        <v>112</v>
      </c>
      <c r="D539">
        <v>1024</v>
      </c>
      <c r="E539">
        <v>768</v>
      </c>
      <c r="F539">
        <v>32</v>
      </c>
      <c r="G539" t="s">
        <v>56</v>
      </c>
      <c r="H539">
        <v>2013</v>
      </c>
      <c r="I539">
        <v>12</v>
      </c>
      <c r="J539">
        <v>12.1</v>
      </c>
      <c r="K539">
        <v>12.1</v>
      </c>
      <c r="L539">
        <v>0.83333333333333337</v>
      </c>
      <c r="M539">
        <v>7.9181246047624818E-2</v>
      </c>
      <c r="N539">
        <v>8.2785370316450071E-2</v>
      </c>
      <c r="O539">
        <v>3.6041242688252678E-3</v>
      </c>
    </row>
    <row r="540" spans="1:15">
      <c r="A540" t="s">
        <v>55</v>
      </c>
      <c r="B540">
        <v>1</v>
      </c>
      <c r="C540" t="s">
        <v>112</v>
      </c>
      <c r="D540">
        <v>1024</v>
      </c>
      <c r="E540">
        <v>768</v>
      </c>
      <c r="F540">
        <v>32</v>
      </c>
      <c r="G540" t="s">
        <v>56</v>
      </c>
      <c r="H540">
        <v>3792</v>
      </c>
      <c r="I540">
        <v>1</v>
      </c>
      <c r="J540">
        <v>0.9</v>
      </c>
      <c r="K540">
        <v>0.9</v>
      </c>
      <c r="L540">
        <v>0.1</v>
      </c>
      <c r="M540">
        <v>1</v>
      </c>
      <c r="N540">
        <v>1.045757490560675</v>
      </c>
      <c r="O540">
        <v>4.575749056067524E-2</v>
      </c>
    </row>
    <row r="541" spans="1:15">
      <c r="A541" t="s">
        <v>55</v>
      </c>
      <c r="B541">
        <v>1</v>
      </c>
      <c r="C541" t="s">
        <v>112</v>
      </c>
      <c r="D541">
        <v>1024</v>
      </c>
      <c r="E541">
        <v>768</v>
      </c>
      <c r="F541">
        <v>32</v>
      </c>
      <c r="G541" t="s">
        <v>56</v>
      </c>
      <c r="H541">
        <v>1691</v>
      </c>
      <c r="I541">
        <v>15</v>
      </c>
      <c r="J541">
        <v>28.9</v>
      </c>
      <c r="K541">
        <v>28.9</v>
      </c>
      <c r="L541">
        <v>0.66666666666666663</v>
      </c>
      <c r="M541">
        <v>0.17609125905568124</v>
      </c>
      <c r="N541">
        <v>0.46089784275654783</v>
      </c>
      <c r="O541">
        <v>0.28480658370086653</v>
      </c>
    </row>
    <row r="542" spans="1:15">
      <c r="A542" t="s">
        <v>55</v>
      </c>
      <c r="B542">
        <v>1</v>
      </c>
      <c r="C542" t="s">
        <v>112</v>
      </c>
      <c r="D542">
        <v>1024</v>
      </c>
      <c r="E542">
        <v>768</v>
      </c>
      <c r="F542">
        <v>32</v>
      </c>
      <c r="G542" t="s">
        <v>56</v>
      </c>
      <c r="H542">
        <v>2097</v>
      </c>
      <c r="I542">
        <v>3</v>
      </c>
      <c r="J542">
        <v>1.6</v>
      </c>
      <c r="K542">
        <v>1.6</v>
      </c>
      <c r="L542">
        <v>0.3</v>
      </c>
      <c r="M542">
        <v>0.52287874528033762</v>
      </c>
      <c r="N542">
        <v>0.79588001734407521</v>
      </c>
      <c r="O542">
        <v>0.27300127206373759</v>
      </c>
    </row>
    <row r="543" spans="1:15">
      <c r="A543" t="s">
        <v>55</v>
      </c>
      <c r="B543">
        <v>1</v>
      </c>
      <c r="C543" t="s">
        <v>112</v>
      </c>
      <c r="D543">
        <v>1024</v>
      </c>
      <c r="E543">
        <v>768</v>
      </c>
      <c r="F543">
        <v>32</v>
      </c>
      <c r="G543" t="s">
        <v>56</v>
      </c>
      <c r="H543">
        <v>1874</v>
      </c>
      <c r="I543">
        <v>2</v>
      </c>
      <c r="J543">
        <v>2.5</v>
      </c>
      <c r="K543">
        <v>2.5</v>
      </c>
      <c r="L543">
        <v>0.2</v>
      </c>
      <c r="M543">
        <v>0.69897000433601886</v>
      </c>
      <c r="N543">
        <v>0.6020599913279624</v>
      </c>
      <c r="O543">
        <v>9.691001300805635E-2</v>
      </c>
    </row>
    <row r="544" spans="1:15">
      <c r="A544" t="s">
        <v>55</v>
      </c>
      <c r="B544">
        <v>1</v>
      </c>
      <c r="C544" t="s">
        <v>112</v>
      </c>
      <c r="D544">
        <v>1024</v>
      </c>
      <c r="E544">
        <v>768</v>
      </c>
      <c r="F544">
        <v>32</v>
      </c>
      <c r="G544" t="s">
        <v>56</v>
      </c>
      <c r="H544">
        <v>1015</v>
      </c>
      <c r="I544">
        <v>1</v>
      </c>
      <c r="J544">
        <v>0.4</v>
      </c>
      <c r="K544">
        <v>0.4</v>
      </c>
      <c r="L544">
        <v>0.1</v>
      </c>
      <c r="M544">
        <v>1</v>
      </c>
      <c r="N544">
        <v>1.3979400086720377</v>
      </c>
      <c r="O544">
        <v>0.39794000867203749</v>
      </c>
    </row>
    <row r="545" spans="1:15">
      <c r="A545" t="s">
        <v>55</v>
      </c>
      <c r="B545">
        <v>1</v>
      </c>
      <c r="C545" t="s">
        <v>112</v>
      </c>
      <c r="D545">
        <v>1024</v>
      </c>
      <c r="E545">
        <v>768</v>
      </c>
      <c r="F545">
        <v>32</v>
      </c>
      <c r="G545" t="s">
        <v>56</v>
      </c>
      <c r="H545">
        <v>3952</v>
      </c>
      <c r="I545">
        <v>14</v>
      </c>
      <c r="J545">
        <v>16.899999999999999</v>
      </c>
      <c r="K545">
        <v>16.899999999999999</v>
      </c>
      <c r="L545">
        <v>0.7142857142857143</v>
      </c>
      <c r="M545">
        <v>0.14612803567823801</v>
      </c>
      <c r="N545">
        <v>0.22788670461367352</v>
      </c>
      <c r="O545">
        <v>8.1758668935435513E-2</v>
      </c>
    </row>
    <row r="546" spans="1:15">
      <c r="A546" t="s">
        <v>29</v>
      </c>
      <c r="B546">
        <v>1</v>
      </c>
      <c r="C546" t="s">
        <v>112</v>
      </c>
      <c r="D546">
        <v>1440</v>
      </c>
      <c r="E546">
        <v>900</v>
      </c>
      <c r="F546">
        <v>32</v>
      </c>
      <c r="G546" t="s">
        <v>30</v>
      </c>
      <c r="H546">
        <v>11482</v>
      </c>
      <c r="I546">
        <v>30</v>
      </c>
      <c r="J546">
        <v>28.9</v>
      </c>
      <c r="K546">
        <v>28.9</v>
      </c>
      <c r="L546">
        <v>0.33333333333333331</v>
      </c>
      <c r="M546">
        <v>0.47712125471966244</v>
      </c>
      <c r="N546">
        <v>0.46089784275654783</v>
      </c>
      <c r="O546">
        <v>1.6223411963114609E-2</v>
      </c>
    </row>
    <row r="547" spans="1:15">
      <c r="A547" t="s">
        <v>29</v>
      </c>
      <c r="B547">
        <v>1</v>
      </c>
      <c r="C547" t="s">
        <v>112</v>
      </c>
      <c r="D547">
        <v>1440</v>
      </c>
      <c r="E547">
        <v>900</v>
      </c>
      <c r="F547">
        <v>32</v>
      </c>
      <c r="G547" t="s">
        <v>30</v>
      </c>
      <c r="H547">
        <v>7222</v>
      </c>
      <c r="I547">
        <v>2</v>
      </c>
      <c r="J547">
        <v>0.4</v>
      </c>
      <c r="K547">
        <v>0.4</v>
      </c>
      <c r="L547">
        <v>0.2</v>
      </c>
      <c r="M547">
        <v>0.69897000433601886</v>
      </c>
      <c r="N547">
        <v>1.3979400086720377</v>
      </c>
      <c r="O547">
        <v>0.69897000433601875</v>
      </c>
    </row>
    <row r="548" spans="1:15">
      <c r="A548" t="s">
        <v>29</v>
      </c>
      <c r="B548">
        <v>1</v>
      </c>
      <c r="C548" t="s">
        <v>112</v>
      </c>
      <c r="D548">
        <v>1440</v>
      </c>
      <c r="E548">
        <v>900</v>
      </c>
      <c r="F548">
        <v>32</v>
      </c>
      <c r="G548" t="s">
        <v>30</v>
      </c>
      <c r="H548">
        <v>4712</v>
      </c>
      <c r="I548">
        <v>4</v>
      </c>
      <c r="J548">
        <v>3.6</v>
      </c>
      <c r="K548">
        <v>3.6</v>
      </c>
      <c r="L548">
        <v>0.4</v>
      </c>
      <c r="M548">
        <v>0.3979400086720376</v>
      </c>
      <c r="N548">
        <v>0.44369749923271273</v>
      </c>
      <c r="O548">
        <v>4.5757490560675129E-2</v>
      </c>
    </row>
    <row r="549" spans="1:15">
      <c r="A549" t="s">
        <v>29</v>
      </c>
      <c r="B549">
        <v>1</v>
      </c>
      <c r="C549" t="s">
        <v>112</v>
      </c>
      <c r="D549">
        <v>1440</v>
      </c>
      <c r="E549">
        <v>900</v>
      </c>
      <c r="F549">
        <v>32</v>
      </c>
      <c r="G549" t="s">
        <v>30</v>
      </c>
      <c r="H549">
        <v>9796</v>
      </c>
      <c r="I549">
        <v>15</v>
      </c>
      <c r="J549">
        <v>16.899999999999999</v>
      </c>
      <c r="K549">
        <v>16.899999999999999</v>
      </c>
      <c r="L549">
        <v>0.66666666666666663</v>
      </c>
      <c r="M549">
        <v>0.17609125905568124</v>
      </c>
      <c r="N549">
        <v>0.22788670461367352</v>
      </c>
      <c r="O549">
        <v>5.1795445557992259E-2</v>
      </c>
    </row>
    <row r="550" spans="1:15">
      <c r="A550" t="s">
        <v>29</v>
      </c>
      <c r="B550">
        <v>1</v>
      </c>
      <c r="C550" t="s">
        <v>112</v>
      </c>
      <c r="D550">
        <v>1440</v>
      </c>
      <c r="E550">
        <v>900</v>
      </c>
      <c r="F550">
        <v>32</v>
      </c>
      <c r="G550" t="s">
        <v>30</v>
      </c>
      <c r="H550">
        <v>4727</v>
      </c>
      <c r="I550">
        <v>8</v>
      </c>
      <c r="J550">
        <v>8.1</v>
      </c>
      <c r="K550">
        <v>8.1</v>
      </c>
      <c r="L550">
        <v>0.8</v>
      </c>
      <c r="M550">
        <v>9.691001300805642E-2</v>
      </c>
      <c r="N550">
        <v>9.15149811213503E-2</v>
      </c>
      <c r="O550">
        <v>5.3950318867061059E-3</v>
      </c>
    </row>
    <row r="551" spans="1:15">
      <c r="A551" t="s">
        <v>29</v>
      </c>
      <c r="B551">
        <v>1</v>
      </c>
      <c r="C551" t="s">
        <v>112</v>
      </c>
      <c r="D551">
        <v>1440</v>
      </c>
      <c r="E551">
        <v>900</v>
      </c>
      <c r="F551">
        <v>32</v>
      </c>
      <c r="G551" t="s">
        <v>30</v>
      </c>
      <c r="H551">
        <v>4134</v>
      </c>
      <c r="I551">
        <v>20</v>
      </c>
      <c r="J551">
        <v>19.600000000000001</v>
      </c>
      <c r="K551">
        <v>19.600000000000001</v>
      </c>
      <c r="L551">
        <v>0.5</v>
      </c>
      <c r="M551">
        <v>0.3010299956639812</v>
      </c>
      <c r="N551">
        <v>0.29225607135647602</v>
      </c>
      <c r="O551">
        <v>8.7739243075051765E-3</v>
      </c>
    </row>
    <row r="552" spans="1:15">
      <c r="A552" t="s">
        <v>29</v>
      </c>
      <c r="B552">
        <v>1</v>
      </c>
      <c r="C552" t="s">
        <v>112</v>
      </c>
      <c r="D552">
        <v>1440</v>
      </c>
      <c r="E552">
        <v>900</v>
      </c>
      <c r="F552">
        <v>32</v>
      </c>
      <c r="G552" t="s">
        <v>30</v>
      </c>
      <c r="H552">
        <v>3198</v>
      </c>
      <c r="I552">
        <v>3</v>
      </c>
      <c r="J552">
        <v>1.6</v>
      </c>
      <c r="K552">
        <v>1.6</v>
      </c>
      <c r="L552">
        <v>0.3</v>
      </c>
      <c r="M552">
        <v>0.52287874528033762</v>
      </c>
      <c r="N552">
        <v>0.79588001734407521</v>
      </c>
      <c r="O552">
        <v>0.27300127206373759</v>
      </c>
    </row>
    <row r="553" spans="1:15">
      <c r="A553" t="s">
        <v>29</v>
      </c>
      <c r="B553">
        <v>1</v>
      </c>
      <c r="C553" t="s">
        <v>112</v>
      </c>
      <c r="D553">
        <v>1440</v>
      </c>
      <c r="E553">
        <v>900</v>
      </c>
      <c r="F553">
        <v>32</v>
      </c>
      <c r="G553" t="s">
        <v>30</v>
      </c>
      <c r="H553">
        <v>2013</v>
      </c>
      <c r="I553">
        <v>3</v>
      </c>
      <c r="J553">
        <v>4.9000000000000004</v>
      </c>
      <c r="K553">
        <v>4.9000000000000004</v>
      </c>
      <c r="L553">
        <v>0.3</v>
      </c>
      <c r="M553">
        <v>0.52287874528033762</v>
      </c>
      <c r="N553">
        <v>0.30980391997148626</v>
      </c>
      <c r="O553">
        <v>0.2130748253088513</v>
      </c>
    </row>
    <row r="554" spans="1:15">
      <c r="A554" t="s">
        <v>29</v>
      </c>
      <c r="B554">
        <v>1</v>
      </c>
      <c r="C554" t="s">
        <v>112</v>
      </c>
      <c r="D554">
        <v>1440</v>
      </c>
      <c r="E554">
        <v>900</v>
      </c>
      <c r="F554">
        <v>32</v>
      </c>
      <c r="G554" t="s">
        <v>30</v>
      </c>
      <c r="H554">
        <v>1856</v>
      </c>
      <c r="I554">
        <v>4</v>
      </c>
      <c r="J554">
        <v>6.4</v>
      </c>
      <c r="K554">
        <v>6.4</v>
      </c>
      <c r="L554">
        <v>0.4</v>
      </c>
      <c r="M554">
        <v>0.3979400086720376</v>
      </c>
      <c r="N554">
        <v>0.19382002601611284</v>
      </c>
      <c r="O554">
        <v>0.20411998265592479</v>
      </c>
    </row>
    <row r="555" spans="1:15">
      <c r="A555" t="s">
        <v>29</v>
      </c>
      <c r="B555">
        <v>1</v>
      </c>
      <c r="C555" t="s">
        <v>112</v>
      </c>
      <c r="D555">
        <v>1440</v>
      </c>
      <c r="E555">
        <v>900</v>
      </c>
      <c r="F555">
        <v>32</v>
      </c>
      <c r="G555" t="s">
        <v>30</v>
      </c>
      <c r="H555">
        <v>5226</v>
      </c>
      <c r="I555">
        <v>3</v>
      </c>
      <c r="J555">
        <v>2.5</v>
      </c>
      <c r="K555">
        <v>2.5</v>
      </c>
      <c r="L555">
        <v>0.3</v>
      </c>
      <c r="M555">
        <v>0.52287874528033762</v>
      </c>
      <c r="N555">
        <v>0.6020599913279624</v>
      </c>
      <c r="O555">
        <v>7.9181246047624776E-2</v>
      </c>
    </row>
    <row r="556" spans="1:15">
      <c r="A556" t="s">
        <v>29</v>
      </c>
      <c r="B556">
        <v>1</v>
      </c>
      <c r="C556" t="s">
        <v>112</v>
      </c>
      <c r="D556">
        <v>1440</v>
      </c>
      <c r="E556">
        <v>900</v>
      </c>
      <c r="F556">
        <v>32</v>
      </c>
      <c r="G556" t="s">
        <v>30</v>
      </c>
      <c r="H556">
        <v>6739</v>
      </c>
      <c r="I556">
        <v>30</v>
      </c>
      <c r="J556">
        <v>22.5</v>
      </c>
      <c r="K556">
        <v>22.5</v>
      </c>
      <c r="L556">
        <v>0.33333333333333331</v>
      </c>
      <c r="M556">
        <v>0.47712125471966244</v>
      </c>
      <c r="N556">
        <v>0.35218251811136247</v>
      </c>
      <c r="O556">
        <v>0.12493873660829991</v>
      </c>
    </row>
    <row r="557" spans="1:15">
      <c r="A557" t="s">
        <v>29</v>
      </c>
      <c r="B557">
        <v>1</v>
      </c>
      <c r="C557" t="s">
        <v>112</v>
      </c>
      <c r="D557">
        <v>1440</v>
      </c>
      <c r="E557">
        <v>900</v>
      </c>
      <c r="F557">
        <v>32</v>
      </c>
      <c r="G557" t="s">
        <v>30</v>
      </c>
      <c r="H557">
        <v>4571</v>
      </c>
      <c r="I557">
        <v>40</v>
      </c>
      <c r="J557">
        <v>25.6</v>
      </c>
      <c r="K557">
        <v>25.6</v>
      </c>
      <c r="L557">
        <v>0.25</v>
      </c>
      <c r="M557">
        <v>0.6020599913279624</v>
      </c>
      <c r="N557">
        <v>0.40823996531184958</v>
      </c>
      <c r="O557">
        <v>0.19382002601611281</v>
      </c>
    </row>
    <row r="558" spans="1:15">
      <c r="A558" t="s">
        <v>29</v>
      </c>
      <c r="B558">
        <v>1</v>
      </c>
      <c r="C558" t="s">
        <v>112</v>
      </c>
      <c r="D558">
        <v>1440</v>
      </c>
      <c r="E558">
        <v>900</v>
      </c>
      <c r="F558">
        <v>32</v>
      </c>
      <c r="G558" t="s">
        <v>30</v>
      </c>
      <c r="H558">
        <v>4773</v>
      </c>
      <c r="I558">
        <v>9</v>
      </c>
      <c r="J558">
        <v>12.1</v>
      </c>
      <c r="K558">
        <v>12.1</v>
      </c>
      <c r="L558">
        <v>0.9</v>
      </c>
      <c r="M558">
        <v>4.5757490560675143E-2</v>
      </c>
      <c r="N558">
        <v>8.2785370316450071E-2</v>
      </c>
      <c r="O558">
        <v>3.7027879755774956E-2</v>
      </c>
    </row>
    <row r="559" spans="1:15">
      <c r="A559" t="s">
        <v>29</v>
      </c>
      <c r="B559">
        <v>1</v>
      </c>
      <c r="C559" t="s">
        <v>112</v>
      </c>
      <c r="D559">
        <v>1440</v>
      </c>
      <c r="E559">
        <v>900</v>
      </c>
      <c r="F559">
        <v>32</v>
      </c>
      <c r="G559" t="s">
        <v>30</v>
      </c>
      <c r="H559">
        <v>4540</v>
      </c>
      <c r="I559">
        <v>50</v>
      </c>
      <c r="J559">
        <v>32.4</v>
      </c>
      <c r="K559">
        <v>32.4</v>
      </c>
      <c r="L559">
        <v>0.2</v>
      </c>
      <c r="M559">
        <v>0.69897000433601886</v>
      </c>
      <c r="N559">
        <v>0.51054501020661214</v>
      </c>
      <c r="O559">
        <v>0.18842499412940661</v>
      </c>
    </row>
    <row r="560" spans="1:15">
      <c r="A560" t="s">
        <v>29</v>
      </c>
      <c r="B560">
        <v>1</v>
      </c>
      <c r="C560" t="s">
        <v>112</v>
      </c>
      <c r="D560">
        <v>1440</v>
      </c>
      <c r="E560">
        <v>900</v>
      </c>
      <c r="F560">
        <v>32</v>
      </c>
      <c r="G560" t="s">
        <v>30</v>
      </c>
      <c r="H560">
        <v>5507</v>
      </c>
      <c r="I560">
        <v>15</v>
      </c>
      <c r="J560">
        <v>14.4</v>
      </c>
      <c r="K560">
        <v>14.4</v>
      </c>
      <c r="L560">
        <v>0.66666666666666663</v>
      </c>
      <c r="M560">
        <v>0.17609125905568124</v>
      </c>
      <c r="N560">
        <v>0.15836249209524964</v>
      </c>
      <c r="O560">
        <v>1.7728766960431602E-2</v>
      </c>
    </row>
    <row r="561" spans="1:15">
      <c r="A561" t="s">
        <v>29</v>
      </c>
      <c r="B561">
        <v>1</v>
      </c>
      <c r="C561" t="s">
        <v>112</v>
      </c>
      <c r="D561">
        <v>1440</v>
      </c>
      <c r="E561">
        <v>900</v>
      </c>
      <c r="F561">
        <v>32</v>
      </c>
      <c r="G561" t="s">
        <v>30</v>
      </c>
      <c r="H561">
        <v>4227</v>
      </c>
      <c r="I561">
        <v>1</v>
      </c>
      <c r="J561">
        <v>0.9</v>
      </c>
      <c r="K561">
        <v>0.9</v>
      </c>
      <c r="L561">
        <v>0.1</v>
      </c>
      <c r="M561">
        <v>1</v>
      </c>
      <c r="N561">
        <v>1.045757490560675</v>
      </c>
      <c r="O561">
        <v>4.575749056067524E-2</v>
      </c>
    </row>
    <row r="562" spans="1:15">
      <c r="A562" t="s">
        <v>7</v>
      </c>
      <c r="B562">
        <v>1</v>
      </c>
      <c r="C562" t="s">
        <v>112</v>
      </c>
      <c r="D562">
        <v>1280</v>
      </c>
      <c r="E562">
        <v>800</v>
      </c>
      <c r="F562">
        <v>32</v>
      </c>
      <c r="G562" t="s">
        <v>8</v>
      </c>
      <c r="H562">
        <v>8268</v>
      </c>
      <c r="I562">
        <v>25</v>
      </c>
      <c r="J562">
        <v>32.4</v>
      </c>
      <c r="K562">
        <v>32.4</v>
      </c>
      <c r="L562">
        <v>0.4</v>
      </c>
      <c r="M562">
        <v>0.3979400086720376</v>
      </c>
      <c r="N562">
        <v>0.51054501020661214</v>
      </c>
      <c r="O562">
        <v>0.11260500153457453</v>
      </c>
    </row>
    <row r="563" spans="1:15">
      <c r="A563" t="s">
        <v>7</v>
      </c>
      <c r="B563">
        <v>1</v>
      </c>
      <c r="C563" t="s">
        <v>112</v>
      </c>
      <c r="D563">
        <v>1280</v>
      </c>
      <c r="E563">
        <v>800</v>
      </c>
      <c r="F563">
        <v>32</v>
      </c>
      <c r="G563" t="s">
        <v>8</v>
      </c>
      <c r="H563">
        <v>4041</v>
      </c>
      <c r="I563">
        <v>6</v>
      </c>
      <c r="J563">
        <v>6.4</v>
      </c>
      <c r="K563">
        <v>6.4</v>
      </c>
      <c r="L563">
        <v>0.6</v>
      </c>
      <c r="M563">
        <v>0.22184874961635639</v>
      </c>
      <c r="N563">
        <v>0.19382002601611284</v>
      </c>
      <c r="O563">
        <v>2.8028723600243582E-2</v>
      </c>
    </row>
    <row r="564" spans="1:15">
      <c r="A564" t="s">
        <v>7</v>
      </c>
      <c r="B564">
        <v>1</v>
      </c>
      <c r="C564" t="s">
        <v>112</v>
      </c>
      <c r="D564">
        <v>1280</v>
      </c>
      <c r="E564">
        <v>800</v>
      </c>
      <c r="F564">
        <v>32</v>
      </c>
      <c r="G564" t="s">
        <v>8</v>
      </c>
      <c r="H564">
        <v>3978</v>
      </c>
      <c r="I564">
        <v>8</v>
      </c>
      <c r="J564">
        <v>8.1</v>
      </c>
      <c r="K564">
        <v>8.1</v>
      </c>
      <c r="L564">
        <v>0.8</v>
      </c>
      <c r="M564">
        <v>9.691001300805642E-2</v>
      </c>
      <c r="N564">
        <v>9.15149811213503E-2</v>
      </c>
      <c r="O564">
        <v>5.3950318867061059E-3</v>
      </c>
    </row>
    <row r="565" spans="1:15">
      <c r="A565" t="s">
        <v>7</v>
      </c>
      <c r="B565">
        <v>1</v>
      </c>
      <c r="C565" t="s">
        <v>112</v>
      </c>
      <c r="D565">
        <v>1280</v>
      </c>
      <c r="E565">
        <v>800</v>
      </c>
      <c r="F565">
        <v>32</v>
      </c>
      <c r="G565" t="s">
        <v>8</v>
      </c>
      <c r="H565">
        <v>3120</v>
      </c>
      <c r="I565">
        <v>20</v>
      </c>
      <c r="J565">
        <v>22.5</v>
      </c>
      <c r="K565">
        <v>22.5</v>
      </c>
      <c r="L565">
        <v>0.5</v>
      </c>
      <c r="M565">
        <v>0.3010299956639812</v>
      </c>
      <c r="N565">
        <v>0.35218251811136247</v>
      </c>
      <c r="O565">
        <v>5.1152522447381332E-2</v>
      </c>
    </row>
    <row r="566" spans="1:15">
      <c r="A566" t="s">
        <v>7</v>
      </c>
      <c r="B566">
        <v>1</v>
      </c>
      <c r="C566" t="s">
        <v>112</v>
      </c>
      <c r="D566">
        <v>1280</v>
      </c>
      <c r="E566">
        <v>800</v>
      </c>
      <c r="F566">
        <v>32</v>
      </c>
      <c r="G566" t="s">
        <v>8</v>
      </c>
      <c r="H566">
        <v>4976</v>
      </c>
      <c r="I566">
        <v>21</v>
      </c>
      <c r="J566">
        <v>19.600000000000001</v>
      </c>
      <c r="K566">
        <v>19.600000000000001</v>
      </c>
      <c r="L566">
        <v>0.47619047619047616</v>
      </c>
      <c r="M566">
        <v>0.3222192947339193</v>
      </c>
      <c r="N566">
        <v>0.29225607135647602</v>
      </c>
      <c r="O566">
        <v>2.9963223377443282E-2</v>
      </c>
    </row>
    <row r="567" spans="1:15">
      <c r="A567" t="s">
        <v>7</v>
      </c>
      <c r="B567">
        <v>1</v>
      </c>
      <c r="C567" t="s">
        <v>112</v>
      </c>
      <c r="D567">
        <v>1280</v>
      </c>
      <c r="E567">
        <v>800</v>
      </c>
      <c r="F567">
        <v>32</v>
      </c>
      <c r="G567" t="s">
        <v>8</v>
      </c>
      <c r="H567">
        <v>5211</v>
      </c>
      <c r="I567">
        <v>4</v>
      </c>
      <c r="J567">
        <v>2.5</v>
      </c>
      <c r="K567">
        <v>2.5</v>
      </c>
      <c r="L567">
        <v>0.4</v>
      </c>
      <c r="M567">
        <v>0.3979400086720376</v>
      </c>
      <c r="N567">
        <v>0.6020599913279624</v>
      </c>
      <c r="O567">
        <v>0.20411998265592479</v>
      </c>
    </row>
    <row r="568" spans="1:15">
      <c r="A568" t="s">
        <v>7</v>
      </c>
      <c r="B568">
        <v>1</v>
      </c>
      <c r="C568" t="s">
        <v>112</v>
      </c>
      <c r="D568">
        <v>1280</v>
      </c>
      <c r="E568">
        <v>800</v>
      </c>
      <c r="F568">
        <v>32</v>
      </c>
      <c r="G568" t="s">
        <v>8</v>
      </c>
      <c r="H568">
        <v>3322</v>
      </c>
      <c r="I568">
        <v>24</v>
      </c>
      <c r="J568">
        <v>28.9</v>
      </c>
      <c r="K568">
        <v>28.9</v>
      </c>
      <c r="L568">
        <v>0.41666666666666669</v>
      </c>
      <c r="M568">
        <v>0.38021124171160603</v>
      </c>
      <c r="N568">
        <v>0.46089784275654783</v>
      </c>
      <c r="O568">
        <v>8.0686601044941797E-2</v>
      </c>
    </row>
    <row r="569" spans="1:15">
      <c r="A569" t="s">
        <v>7</v>
      </c>
      <c r="B569">
        <v>1</v>
      </c>
      <c r="C569" t="s">
        <v>112</v>
      </c>
      <c r="D569">
        <v>1280</v>
      </c>
      <c r="E569">
        <v>800</v>
      </c>
      <c r="F569">
        <v>32</v>
      </c>
      <c r="G569" t="s">
        <v>8</v>
      </c>
      <c r="H569">
        <v>3058</v>
      </c>
      <c r="I569">
        <v>21</v>
      </c>
      <c r="J569">
        <v>25.6</v>
      </c>
      <c r="K569">
        <v>25.6</v>
      </c>
      <c r="L569">
        <v>0.47619047619047616</v>
      </c>
      <c r="M569">
        <v>0.3222192947339193</v>
      </c>
      <c r="N569">
        <v>0.40823996531184958</v>
      </c>
      <c r="O569">
        <v>8.602067057793028E-2</v>
      </c>
    </row>
    <row r="570" spans="1:15">
      <c r="A570" t="s">
        <v>7</v>
      </c>
      <c r="B570">
        <v>1</v>
      </c>
      <c r="C570" t="s">
        <v>112</v>
      </c>
      <c r="D570">
        <v>1280</v>
      </c>
      <c r="E570">
        <v>800</v>
      </c>
      <c r="F570">
        <v>32</v>
      </c>
      <c r="G570" t="s">
        <v>8</v>
      </c>
      <c r="H570">
        <v>3526</v>
      </c>
      <c r="I570">
        <v>15</v>
      </c>
      <c r="J570">
        <v>16.899999999999999</v>
      </c>
      <c r="K570">
        <v>16.899999999999999</v>
      </c>
      <c r="L570">
        <v>0.66666666666666663</v>
      </c>
      <c r="M570">
        <v>0.17609125905568124</v>
      </c>
      <c r="N570">
        <v>0.22788670461367352</v>
      </c>
      <c r="O570">
        <v>5.1795445557992259E-2</v>
      </c>
    </row>
    <row r="571" spans="1:15">
      <c r="A571" t="s">
        <v>7</v>
      </c>
      <c r="B571">
        <v>1</v>
      </c>
      <c r="C571" t="s">
        <v>112</v>
      </c>
      <c r="D571">
        <v>1280</v>
      </c>
      <c r="E571">
        <v>800</v>
      </c>
      <c r="F571">
        <v>32</v>
      </c>
      <c r="G571" t="s">
        <v>8</v>
      </c>
      <c r="H571">
        <v>2418</v>
      </c>
      <c r="I571">
        <v>5</v>
      </c>
      <c r="J571">
        <v>4.9000000000000004</v>
      </c>
      <c r="K571">
        <v>4.9000000000000004</v>
      </c>
      <c r="L571">
        <v>0.5</v>
      </c>
      <c r="M571">
        <v>0.3010299956639812</v>
      </c>
      <c r="N571">
        <v>0.30980391997148626</v>
      </c>
      <c r="O571">
        <v>8.773924307505121E-3</v>
      </c>
    </row>
    <row r="572" spans="1:15">
      <c r="A572" t="s">
        <v>7</v>
      </c>
      <c r="B572">
        <v>1</v>
      </c>
      <c r="C572" t="s">
        <v>112</v>
      </c>
      <c r="D572">
        <v>1280</v>
      </c>
      <c r="E572">
        <v>800</v>
      </c>
      <c r="F572">
        <v>32</v>
      </c>
      <c r="G572" t="s">
        <v>8</v>
      </c>
      <c r="H572">
        <v>2433</v>
      </c>
      <c r="I572">
        <v>2</v>
      </c>
      <c r="J572">
        <v>1.6</v>
      </c>
      <c r="K572">
        <v>1.6</v>
      </c>
      <c r="L572">
        <v>0.2</v>
      </c>
      <c r="M572">
        <v>0.69897000433601886</v>
      </c>
      <c r="N572">
        <v>0.79588001734407521</v>
      </c>
      <c r="O572">
        <v>9.6910013008056461E-2</v>
      </c>
    </row>
    <row r="573" spans="1:15">
      <c r="A573" t="s">
        <v>7</v>
      </c>
      <c r="B573">
        <v>1</v>
      </c>
      <c r="C573" t="s">
        <v>112</v>
      </c>
      <c r="D573">
        <v>1280</v>
      </c>
      <c r="E573">
        <v>800</v>
      </c>
      <c r="F573">
        <v>32</v>
      </c>
      <c r="G573" t="s">
        <v>8</v>
      </c>
      <c r="H573">
        <v>2215</v>
      </c>
      <c r="I573">
        <v>1</v>
      </c>
      <c r="J573">
        <v>0.9</v>
      </c>
      <c r="K573">
        <v>0.9</v>
      </c>
      <c r="L573">
        <v>0.1</v>
      </c>
      <c r="M573">
        <v>1</v>
      </c>
      <c r="N573">
        <v>1.045757490560675</v>
      </c>
      <c r="O573">
        <v>4.575749056067524E-2</v>
      </c>
    </row>
    <row r="574" spans="1:15">
      <c r="A574" t="s">
        <v>7</v>
      </c>
      <c r="B574">
        <v>1</v>
      </c>
      <c r="C574" t="s">
        <v>112</v>
      </c>
      <c r="D574">
        <v>1280</v>
      </c>
      <c r="E574">
        <v>800</v>
      </c>
      <c r="F574">
        <v>32</v>
      </c>
      <c r="G574" t="s">
        <v>8</v>
      </c>
      <c r="H574">
        <v>3557</v>
      </c>
      <c r="I574">
        <v>12</v>
      </c>
      <c r="J574">
        <v>12.1</v>
      </c>
      <c r="K574">
        <v>12.1</v>
      </c>
      <c r="L574">
        <v>0.83333333333333337</v>
      </c>
      <c r="M574">
        <v>7.9181246047624818E-2</v>
      </c>
      <c r="N574">
        <v>8.2785370316450071E-2</v>
      </c>
      <c r="O574">
        <v>3.6041242688252678E-3</v>
      </c>
    </row>
    <row r="575" spans="1:15">
      <c r="A575" t="s">
        <v>7</v>
      </c>
      <c r="B575">
        <v>1</v>
      </c>
      <c r="C575" t="s">
        <v>112</v>
      </c>
      <c r="D575">
        <v>1280</v>
      </c>
      <c r="E575">
        <v>800</v>
      </c>
      <c r="F575">
        <v>32</v>
      </c>
      <c r="G575" t="s">
        <v>8</v>
      </c>
      <c r="H575">
        <v>2403</v>
      </c>
      <c r="I575">
        <v>5</v>
      </c>
      <c r="J575">
        <v>3.6</v>
      </c>
      <c r="K575">
        <v>3.6</v>
      </c>
      <c r="L575">
        <v>0.5</v>
      </c>
      <c r="M575">
        <v>0.3010299956639812</v>
      </c>
      <c r="N575">
        <v>0.44369749923271273</v>
      </c>
      <c r="O575">
        <v>0.14266750356873154</v>
      </c>
    </row>
    <row r="576" spans="1:15">
      <c r="A576" t="s">
        <v>7</v>
      </c>
      <c r="B576">
        <v>1</v>
      </c>
      <c r="C576" t="s">
        <v>112</v>
      </c>
      <c r="D576">
        <v>1280</v>
      </c>
      <c r="E576">
        <v>800</v>
      </c>
      <c r="F576">
        <v>32</v>
      </c>
      <c r="G576" t="s">
        <v>8</v>
      </c>
      <c r="H576">
        <v>1981</v>
      </c>
      <c r="I576">
        <v>1</v>
      </c>
      <c r="J576">
        <v>0.4</v>
      </c>
      <c r="K576">
        <v>0.4</v>
      </c>
      <c r="L576">
        <v>0.1</v>
      </c>
      <c r="M576">
        <v>1</v>
      </c>
      <c r="N576">
        <v>1.3979400086720377</v>
      </c>
      <c r="O576">
        <v>0.39794000867203749</v>
      </c>
    </row>
    <row r="577" spans="1:15">
      <c r="A577" t="s">
        <v>7</v>
      </c>
      <c r="B577">
        <v>1</v>
      </c>
      <c r="C577" t="s">
        <v>112</v>
      </c>
      <c r="D577">
        <v>1280</v>
      </c>
      <c r="E577">
        <v>800</v>
      </c>
      <c r="F577">
        <v>32</v>
      </c>
      <c r="G577" t="s">
        <v>8</v>
      </c>
      <c r="H577">
        <v>3104</v>
      </c>
      <c r="I577">
        <v>15</v>
      </c>
      <c r="J577">
        <v>14.4</v>
      </c>
      <c r="K577">
        <v>14.4</v>
      </c>
      <c r="L577">
        <v>0.66666666666666663</v>
      </c>
      <c r="M577">
        <v>0.17609125905568124</v>
      </c>
      <c r="N577">
        <v>0.15836249209524964</v>
      </c>
      <c r="O577">
        <v>1.7728766960431602E-2</v>
      </c>
    </row>
    <row r="578" spans="1:15">
      <c r="A578" t="s">
        <v>57</v>
      </c>
      <c r="B578">
        <v>1</v>
      </c>
      <c r="C578" t="s">
        <v>112</v>
      </c>
      <c r="D578">
        <v>1280</v>
      </c>
      <c r="E578">
        <v>800</v>
      </c>
      <c r="F578">
        <v>32</v>
      </c>
      <c r="G578" t="s">
        <v>58</v>
      </c>
      <c r="H578">
        <v>14828</v>
      </c>
      <c r="I578">
        <v>1.5</v>
      </c>
      <c r="J578">
        <v>22.5</v>
      </c>
      <c r="K578">
        <v>22.5</v>
      </c>
      <c r="L578">
        <v>0.15</v>
      </c>
      <c r="M578">
        <v>0.82390874094431876</v>
      </c>
      <c r="N578">
        <v>0.35218251811136247</v>
      </c>
      <c r="O578">
        <v>0.47172622283295623</v>
      </c>
    </row>
    <row r="579" spans="1:15">
      <c r="A579" t="s">
        <v>57</v>
      </c>
      <c r="B579">
        <v>1</v>
      </c>
      <c r="C579" t="s">
        <v>112</v>
      </c>
      <c r="D579">
        <v>1280</v>
      </c>
      <c r="E579">
        <v>800</v>
      </c>
      <c r="F579">
        <v>32</v>
      </c>
      <c r="G579" t="s">
        <v>58</v>
      </c>
      <c r="H579">
        <v>23328</v>
      </c>
      <c r="I579">
        <v>2.5</v>
      </c>
      <c r="J579">
        <v>1.6</v>
      </c>
      <c r="K579">
        <v>1.6</v>
      </c>
      <c r="L579">
        <v>0.25</v>
      </c>
      <c r="M579">
        <v>0.6020599913279624</v>
      </c>
      <c r="N579">
        <v>0.79588001734407521</v>
      </c>
      <c r="O579">
        <v>0.19382002601611281</v>
      </c>
    </row>
    <row r="580" spans="1:15">
      <c r="A580" t="s">
        <v>57</v>
      </c>
      <c r="B580">
        <v>1</v>
      </c>
      <c r="C580" t="s">
        <v>112</v>
      </c>
      <c r="D580">
        <v>1280</v>
      </c>
      <c r="E580">
        <v>800</v>
      </c>
      <c r="F580">
        <v>32</v>
      </c>
      <c r="G580" t="s">
        <v>58</v>
      </c>
      <c r="H580">
        <v>13937</v>
      </c>
      <c r="I580">
        <v>13</v>
      </c>
      <c r="J580">
        <v>19.600000000000001</v>
      </c>
      <c r="K580">
        <v>19.600000000000001</v>
      </c>
      <c r="L580">
        <v>0.76923076923076927</v>
      </c>
      <c r="M580">
        <v>0.11394335230683671</v>
      </c>
      <c r="N580">
        <v>0.29225607135647602</v>
      </c>
      <c r="O580">
        <v>0.17831271904963927</v>
      </c>
    </row>
    <row r="581" spans="1:15">
      <c r="A581" t="s">
        <v>57</v>
      </c>
      <c r="B581">
        <v>1</v>
      </c>
      <c r="C581" t="s">
        <v>112</v>
      </c>
      <c r="D581">
        <v>1280</v>
      </c>
      <c r="E581">
        <v>800</v>
      </c>
      <c r="F581">
        <v>32</v>
      </c>
      <c r="G581" t="s">
        <v>58</v>
      </c>
      <c r="H581">
        <v>13000</v>
      </c>
      <c r="I581">
        <v>6</v>
      </c>
      <c r="J581">
        <v>3.6</v>
      </c>
      <c r="K581">
        <v>3.6</v>
      </c>
      <c r="L581">
        <v>0.6</v>
      </c>
      <c r="M581">
        <v>0.22184874961635639</v>
      </c>
      <c r="N581">
        <v>0.44369749923271273</v>
      </c>
      <c r="O581">
        <v>0.22184874961635634</v>
      </c>
    </row>
    <row r="582" spans="1:15">
      <c r="A582" t="s">
        <v>57</v>
      </c>
      <c r="B582">
        <v>1</v>
      </c>
      <c r="C582" t="s">
        <v>112</v>
      </c>
      <c r="D582">
        <v>1280</v>
      </c>
      <c r="E582">
        <v>800</v>
      </c>
      <c r="F582">
        <v>32</v>
      </c>
      <c r="G582" t="s">
        <v>58</v>
      </c>
      <c r="H582">
        <v>4641</v>
      </c>
      <c r="I582">
        <v>8</v>
      </c>
      <c r="J582">
        <v>6.4</v>
      </c>
      <c r="K582">
        <v>6.4</v>
      </c>
      <c r="L582">
        <v>0.8</v>
      </c>
      <c r="M582">
        <v>9.691001300805642E-2</v>
      </c>
      <c r="N582">
        <v>0.19382002601611284</v>
      </c>
      <c r="O582">
        <v>9.691001300805642E-2</v>
      </c>
    </row>
    <row r="583" spans="1:15">
      <c r="A583" t="s">
        <v>57</v>
      </c>
      <c r="B583">
        <v>1</v>
      </c>
      <c r="C583" t="s">
        <v>112</v>
      </c>
      <c r="D583">
        <v>1280</v>
      </c>
      <c r="E583">
        <v>800</v>
      </c>
      <c r="F583">
        <v>32</v>
      </c>
      <c r="G583" t="s">
        <v>58</v>
      </c>
      <c r="H583">
        <v>13703</v>
      </c>
      <c r="I583">
        <v>17</v>
      </c>
      <c r="J583">
        <v>25.6</v>
      </c>
      <c r="K583">
        <v>25.6</v>
      </c>
      <c r="L583">
        <v>0.58823529411764708</v>
      </c>
      <c r="M583">
        <v>0.23044892137827391</v>
      </c>
      <c r="N583">
        <v>0.40823996531184958</v>
      </c>
      <c r="O583">
        <v>0.17779104393357567</v>
      </c>
    </row>
    <row r="584" spans="1:15">
      <c r="A584" t="s">
        <v>57</v>
      </c>
      <c r="B584">
        <v>1</v>
      </c>
      <c r="C584" t="s">
        <v>112</v>
      </c>
      <c r="D584">
        <v>1280</v>
      </c>
      <c r="E584">
        <v>800</v>
      </c>
      <c r="F584">
        <v>32</v>
      </c>
      <c r="G584" t="s">
        <v>58</v>
      </c>
      <c r="H584">
        <v>13031</v>
      </c>
      <c r="I584">
        <v>18</v>
      </c>
      <c r="J584">
        <v>32.4</v>
      </c>
      <c r="K584">
        <v>32.4</v>
      </c>
      <c r="L584">
        <v>0.55555555555555558</v>
      </c>
      <c r="M584">
        <v>0.25527250510330601</v>
      </c>
      <c r="N584">
        <v>0.51054501020661214</v>
      </c>
      <c r="O584">
        <v>0.25527250510330607</v>
      </c>
    </row>
    <row r="585" spans="1:15">
      <c r="A585" t="s">
        <v>57</v>
      </c>
      <c r="B585">
        <v>1</v>
      </c>
      <c r="C585" t="s">
        <v>112</v>
      </c>
      <c r="D585">
        <v>1280</v>
      </c>
      <c r="E585">
        <v>800</v>
      </c>
      <c r="F585">
        <v>32</v>
      </c>
      <c r="G585" t="s">
        <v>58</v>
      </c>
      <c r="H585">
        <v>5032</v>
      </c>
      <c r="I585">
        <v>12</v>
      </c>
      <c r="J585">
        <v>14.4</v>
      </c>
      <c r="K585">
        <v>14.4</v>
      </c>
      <c r="L585">
        <v>0.83333333333333337</v>
      </c>
      <c r="M585">
        <v>7.9181246047624818E-2</v>
      </c>
      <c r="N585">
        <v>0.15836249209524964</v>
      </c>
      <c r="O585">
        <v>7.9181246047624859E-2</v>
      </c>
    </row>
    <row r="586" spans="1:15">
      <c r="A586" t="s">
        <v>57</v>
      </c>
      <c r="B586">
        <v>1</v>
      </c>
      <c r="C586" t="s">
        <v>112</v>
      </c>
      <c r="D586">
        <v>1280</v>
      </c>
      <c r="E586">
        <v>800</v>
      </c>
      <c r="F586">
        <v>32</v>
      </c>
      <c r="G586" t="s">
        <v>58</v>
      </c>
      <c r="H586">
        <v>13031</v>
      </c>
      <c r="I586">
        <v>15</v>
      </c>
      <c r="J586">
        <v>28.9</v>
      </c>
      <c r="K586">
        <v>28.9</v>
      </c>
      <c r="L586">
        <v>0.66666666666666663</v>
      </c>
      <c r="M586">
        <v>0.17609125905568124</v>
      </c>
      <c r="N586">
        <v>0.46089784275654783</v>
      </c>
      <c r="O586">
        <v>0.28480658370086653</v>
      </c>
    </row>
    <row r="587" spans="1:15">
      <c r="A587" t="s">
        <v>57</v>
      </c>
      <c r="B587">
        <v>1</v>
      </c>
      <c r="C587" t="s">
        <v>112</v>
      </c>
      <c r="D587">
        <v>1280</v>
      </c>
      <c r="E587">
        <v>800</v>
      </c>
      <c r="F587">
        <v>32</v>
      </c>
      <c r="G587" t="s">
        <v>58</v>
      </c>
      <c r="H587">
        <v>7703</v>
      </c>
      <c r="I587">
        <v>13</v>
      </c>
      <c r="J587">
        <v>16.899999999999999</v>
      </c>
      <c r="K587">
        <v>16.899999999999999</v>
      </c>
      <c r="L587">
        <v>0.76923076923076927</v>
      </c>
      <c r="M587">
        <v>0.11394335230683671</v>
      </c>
      <c r="N587">
        <v>0.22788670461367352</v>
      </c>
      <c r="O587">
        <v>0.11394335230683678</v>
      </c>
    </row>
    <row r="588" spans="1:15">
      <c r="A588" t="s">
        <v>57</v>
      </c>
      <c r="B588">
        <v>1</v>
      </c>
      <c r="C588" t="s">
        <v>112</v>
      </c>
      <c r="D588">
        <v>1280</v>
      </c>
      <c r="E588">
        <v>800</v>
      </c>
      <c r="F588">
        <v>32</v>
      </c>
      <c r="G588" t="s">
        <v>58</v>
      </c>
      <c r="H588">
        <v>9453</v>
      </c>
      <c r="I588">
        <v>2</v>
      </c>
      <c r="J588">
        <v>0.4</v>
      </c>
      <c r="K588">
        <v>0.4</v>
      </c>
      <c r="L588">
        <v>0.2</v>
      </c>
      <c r="M588">
        <v>0.69897000433601886</v>
      </c>
      <c r="N588">
        <v>1.3979400086720377</v>
      </c>
      <c r="O588">
        <v>0.69897000433601875</v>
      </c>
    </row>
    <row r="589" spans="1:15">
      <c r="A589" t="s">
        <v>57</v>
      </c>
      <c r="B589">
        <v>1</v>
      </c>
      <c r="C589" t="s">
        <v>112</v>
      </c>
      <c r="D589">
        <v>1280</v>
      </c>
      <c r="E589">
        <v>800</v>
      </c>
      <c r="F589">
        <v>32</v>
      </c>
      <c r="G589" t="s">
        <v>58</v>
      </c>
      <c r="H589">
        <v>3984</v>
      </c>
      <c r="I589">
        <v>12</v>
      </c>
      <c r="J589">
        <v>12.1</v>
      </c>
      <c r="K589">
        <v>12.1</v>
      </c>
      <c r="L589">
        <v>0.83333333333333337</v>
      </c>
      <c r="M589">
        <v>7.9181246047624818E-2</v>
      </c>
      <c r="N589">
        <v>8.2785370316450071E-2</v>
      </c>
      <c r="O589">
        <v>3.6041242688252678E-3</v>
      </c>
    </row>
    <row r="590" spans="1:15">
      <c r="A590" t="s">
        <v>57</v>
      </c>
      <c r="B590">
        <v>1</v>
      </c>
      <c r="C590" t="s">
        <v>112</v>
      </c>
      <c r="D590">
        <v>1280</v>
      </c>
      <c r="E590">
        <v>800</v>
      </c>
      <c r="F590">
        <v>32</v>
      </c>
      <c r="G590" t="s">
        <v>58</v>
      </c>
      <c r="H590">
        <v>4469</v>
      </c>
      <c r="I590">
        <v>7</v>
      </c>
      <c r="J590">
        <v>4.9000000000000004</v>
      </c>
      <c r="K590">
        <v>4.9000000000000004</v>
      </c>
      <c r="L590">
        <v>0.7</v>
      </c>
      <c r="M590">
        <v>0.15490195998574319</v>
      </c>
      <c r="N590">
        <v>0.30980391997148626</v>
      </c>
      <c r="O590">
        <v>0.15490195998574313</v>
      </c>
    </row>
    <row r="591" spans="1:15">
      <c r="A591" t="s">
        <v>57</v>
      </c>
      <c r="B591">
        <v>1</v>
      </c>
      <c r="C591" t="s">
        <v>112</v>
      </c>
      <c r="D591">
        <v>1280</v>
      </c>
      <c r="E591">
        <v>800</v>
      </c>
      <c r="F591">
        <v>32</v>
      </c>
      <c r="G591" t="s">
        <v>58</v>
      </c>
      <c r="H591">
        <v>4750</v>
      </c>
      <c r="I591">
        <v>3</v>
      </c>
      <c r="J591">
        <v>0.9</v>
      </c>
      <c r="K591">
        <v>0.9</v>
      </c>
      <c r="L591">
        <v>0.3</v>
      </c>
      <c r="M591">
        <v>0.52287874528033762</v>
      </c>
      <c r="N591">
        <v>1.045757490560675</v>
      </c>
      <c r="O591">
        <v>0.52287874528033762</v>
      </c>
    </row>
    <row r="592" spans="1:15">
      <c r="A592" t="s">
        <v>57</v>
      </c>
      <c r="B592">
        <v>1</v>
      </c>
      <c r="C592" t="s">
        <v>112</v>
      </c>
      <c r="D592">
        <v>1280</v>
      </c>
      <c r="E592">
        <v>800</v>
      </c>
      <c r="F592">
        <v>32</v>
      </c>
      <c r="G592" t="s">
        <v>58</v>
      </c>
      <c r="H592">
        <v>5172</v>
      </c>
      <c r="I592">
        <v>5</v>
      </c>
      <c r="J592">
        <v>2.5</v>
      </c>
      <c r="K592">
        <v>2.5</v>
      </c>
      <c r="L592">
        <v>0.5</v>
      </c>
      <c r="M592">
        <v>0.3010299956639812</v>
      </c>
      <c r="N592">
        <v>0.6020599913279624</v>
      </c>
      <c r="O592">
        <v>0.3010299956639812</v>
      </c>
    </row>
    <row r="593" spans="1:15">
      <c r="A593" t="s">
        <v>57</v>
      </c>
      <c r="B593">
        <v>1</v>
      </c>
      <c r="C593" t="s">
        <v>112</v>
      </c>
      <c r="D593">
        <v>1280</v>
      </c>
      <c r="E593">
        <v>800</v>
      </c>
      <c r="F593">
        <v>32</v>
      </c>
      <c r="G593" t="s">
        <v>58</v>
      </c>
      <c r="H593">
        <v>5515</v>
      </c>
      <c r="I593">
        <v>9</v>
      </c>
      <c r="J593">
        <v>8.1</v>
      </c>
      <c r="K593">
        <v>8.1</v>
      </c>
      <c r="L593">
        <v>0.9</v>
      </c>
      <c r="M593">
        <v>4.5757490560675143E-2</v>
      </c>
      <c r="N593">
        <v>9.15149811213503E-2</v>
      </c>
      <c r="O593">
        <v>4.5757490560675171E-2</v>
      </c>
    </row>
    <row r="594" spans="1:15">
      <c r="A594" t="s">
        <v>42</v>
      </c>
      <c r="B594">
        <v>1</v>
      </c>
      <c r="C594" t="s">
        <v>112</v>
      </c>
      <c r="D594">
        <v>1024</v>
      </c>
      <c r="E594">
        <v>768</v>
      </c>
      <c r="F594">
        <v>32</v>
      </c>
      <c r="G594" t="s">
        <v>41</v>
      </c>
      <c r="H594">
        <v>7408</v>
      </c>
      <c r="I594">
        <v>5</v>
      </c>
      <c r="J594">
        <v>2.5</v>
      </c>
      <c r="K594">
        <v>2.5</v>
      </c>
      <c r="L594">
        <v>0.5</v>
      </c>
      <c r="M594">
        <v>0.3010299956639812</v>
      </c>
      <c r="N594">
        <v>0.6020599913279624</v>
      </c>
      <c r="O594">
        <v>0.3010299956639812</v>
      </c>
    </row>
    <row r="595" spans="1:15">
      <c r="A595" t="s">
        <v>42</v>
      </c>
      <c r="B595">
        <v>1</v>
      </c>
      <c r="C595" t="s">
        <v>112</v>
      </c>
      <c r="D595">
        <v>1024</v>
      </c>
      <c r="E595">
        <v>768</v>
      </c>
      <c r="F595">
        <v>32</v>
      </c>
      <c r="G595" t="s">
        <v>41</v>
      </c>
      <c r="H595">
        <v>12931</v>
      </c>
      <c r="I595">
        <v>2</v>
      </c>
      <c r="J595">
        <v>0.4</v>
      </c>
      <c r="K595">
        <v>0.4</v>
      </c>
      <c r="L595">
        <v>0.2</v>
      </c>
      <c r="M595">
        <v>0.69897000433601886</v>
      </c>
      <c r="N595">
        <v>1.3979400086720377</v>
      </c>
      <c r="O595">
        <v>0.69897000433601875</v>
      </c>
    </row>
    <row r="596" spans="1:15">
      <c r="A596" t="s">
        <v>42</v>
      </c>
      <c r="B596">
        <v>1</v>
      </c>
      <c r="C596" t="s">
        <v>112</v>
      </c>
      <c r="D596">
        <v>1024</v>
      </c>
      <c r="E596">
        <v>768</v>
      </c>
      <c r="F596">
        <v>32</v>
      </c>
      <c r="G596" t="s">
        <v>41</v>
      </c>
      <c r="H596">
        <v>3661</v>
      </c>
      <c r="I596">
        <v>8</v>
      </c>
      <c r="J596">
        <v>3.6</v>
      </c>
      <c r="K596">
        <v>3.6</v>
      </c>
      <c r="L596">
        <v>0.8</v>
      </c>
      <c r="M596">
        <v>9.691001300805642E-2</v>
      </c>
      <c r="N596">
        <v>0.44369749923271273</v>
      </c>
      <c r="O596">
        <v>0.34678748622465633</v>
      </c>
    </row>
    <row r="597" spans="1:15">
      <c r="A597" t="s">
        <v>42</v>
      </c>
      <c r="B597">
        <v>1</v>
      </c>
      <c r="C597" t="s">
        <v>112</v>
      </c>
      <c r="D597">
        <v>1024</v>
      </c>
      <c r="E597">
        <v>768</v>
      </c>
      <c r="F597">
        <v>32</v>
      </c>
      <c r="G597" t="s">
        <v>41</v>
      </c>
      <c r="H597">
        <v>3636</v>
      </c>
      <c r="I597">
        <v>5</v>
      </c>
      <c r="J597">
        <v>1.6</v>
      </c>
      <c r="K597">
        <v>1.6</v>
      </c>
      <c r="L597">
        <v>0.5</v>
      </c>
      <c r="M597">
        <v>0.3010299956639812</v>
      </c>
      <c r="N597">
        <v>0.79588001734407521</v>
      </c>
      <c r="O597">
        <v>0.49485002168009401</v>
      </c>
    </row>
    <row r="598" spans="1:15">
      <c r="A598" t="s">
        <v>42</v>
      </c>
      <c r="B598">
        <v>1</v>
      </c>
      <c r="C598" t="s">
        <v>112</v>
      </c>
      <c r="D598">
        <v>1024</v>
      </c>
      <c r="E598">
        <v>768</v>
      </c>
      <c r="F598">
        <v>32</v>
      </c>
      <c r="G598" t="s">
        <v>41</v>
      </c>
      <c r="H598">
        <v>6489</v>
      </c>
      <c r="I598">
        <v>20</v>
      </c>
      <c r="J598">
        <v>22.5</v>
      </c>
      <c r="K598">
        <v>22.5</v>
      </c>
      <c r="L598">
        <v>0.5</v>
      </c>
      <c r="M598">
        <v>0.3010299956639812</v>
      </c>
      <c r="N598">
        <v>0.35218251811136247</v>
      </c>
      <c r="O598">
        <v>5.1152522447381332E-2</v>
      </c>
    </row>
    <row r="599" spans="1:15">
      <c r="A599" t="s">
        <v>42</v>
      </c>
      <c r="B599">
        <v>1</v>
      </c>
      <c r="C599" t="s">
        <v>112</v>
      </c>
      <c r="D599">
        <v>1024</v>
      </c>
      <c r="E599">
        <v>768</v>
      </c>
      <c r="F599">
        <v>32</v>
      </c>
      <c r="G599" t="s">
        <v>41</v>
      </c>
      <c r="H599">
        <v>3670</v>
      </c>
      <c r="I599">
        <v>15</v>
      </c>
      <c r="J599">
        <v>16.899999999999999</v>
      </c>
      <c r="K599">
        <v>16.899999999999999</v>
      </c>
      <c r="L599">
        <v>0.66666666666666663</v>
      </c>
      <c r="M599">
        <v>0.17609125905568124</v>
      </c>
      <c r="N599">
        <v>0.22788670461367352</v>
      </c>
      <c r="O599">
        <v>5.1795445557992259E-2</v>
      </c>
    </row>
    <row r="600" spans="1:15">
      <c r="A600" t="s">
        <v>42</v>
      </c>
      <c r="B600">
        <v>1</v>
      </c>
      <c r="C600" t="s">
        <v>112</v>
      </c>
      <c r="D600">
        <v>1024</v>
      </c>
      <c r="E600">
        <v>768</v>
      </c>
      <c r="F600">
        <v>32</v>
      </c>
      <c r="G600" t="s">
        <v>41</v>
      </c>
      <c r="H600">
        <v>3260</v>
      </c>
      <c r="I600">
        <v>12</v>
      </c>
      <c r="J600">
        <v>14.4</v>
      </c>
      <c r="K600">
        <v>14.4</v>
      </c>
      <c r="L600">
        <v>0.83333333333333337</v>
      </c>
      <c r="M600">
        <v>7.9181246047624818E-2</v>
      </c>
      <c r="N600">
        <v>0.15836249209524964</v>
      </c>
      <c r="O600">
        <v>7.9181246047624859E-2</v>
      </c>
    </row>
    <row r="601" spans="1:15">
      <c r="A601" t="s">
        <v>42</v>
      </c>
      <c r="B601">
        <v>1</v>
      </c>
      <c r="C601" t="s">
        <v>112</v>
      </c>
      <c r="D601">
        <v>1024</v>
      </c>
      <c r="E601">
        <v>768</v>
      </c>
      <c r="F601">
        <v>32</v>
      </c>
      <c r="G601" t="s">
        <v>41</v>
      </c>
      <c r="H601">
        <v>4693</v>
      </c>
      <c r="I601">
        <v>7</v>
      </c>
      <c r="J601">
        <v>4.9000000000000004</v>
      </c>
      <c r="K601">
        <v>4.9000000000000004</v>
      </c>
      <c r="L601">
        <v>0.7</v>
      </c>
      <c r="M601">
        <v>0.15490195998574319</v>
      </c>
      <c r="N601">
        <v>0.30980391997148626</v>
      </c>
      <c r="O601">
        <v>0.15490195998574313</v>
      </c>
    </row>
    <row r="602" spans="1:15">
      <c r="A602" t="s">
        <v>42</v>
      </c>
      <c r="B602">
        <v>1</v>
      </c>
      <c r="C602" t="s">
        <v>112</v>
      </c>
      <c r="D602">
        <v>1024</v>
      </c>
      <c r="E602">
        <v>768</v>
      </c>
      <c r="F602">
        <v>32</v>
      </c>
      <c r="G602" t="s">
        <v>41</v>
      </c>
      <c r="H602">
        <v>2770</v>
      </c>
      <c r="I602">
        <v>2</v>
      </c>
      <c r="J602">
        <v>0.9</v>
      </c>
      <c r="K602">
        <v>0.9</v>
      </c>
      <c r="L602">
        <v>0.2</v>
      </c>
      <c r="M602">
        <v>0.69897000433601886</v>
      </c>
      <c r="N602">
        <v>1.045757490560675</v>
      </c>
      <c r="O602">
        <v>0.34678748622465649</v>
      </c>
    </row>
    <row r="603" spans="1:15">
      <c r="A603" t="s">
        <v>42</v>
      </c>
      <c r="B603">
        <v>1</v>
      </c>
      <c r="C603" t="s">
        <v>112</v>
      </c>
      <c r="D603">
        <v>1024</v>
      </c>
      <c r="E603">
        <v>768</v>
      </c>
      <c r="F603">
        <v>32</v>
      </c>
      <c r="G603" t="s">
        <v>41</v>
      </c>
      <c r="H603">
        <v>5311</v>
      </c>
      <c r="I603">
        <v>18</v>
      </c>
      <c r="J603">
        <v>19.600000000000001</v>
      </c>
      <c r="K603">
        <v>19.600000000000001</v>
      </c>
      <c r="L603">
        <v>0.55555555555555558</v>
      </c>
      <c r="M603">
        <v>0.25527250510330601</v>
      </c>
      <c r="N603">
        <v>0.29225607135647602</v>
      </c>
      <c r="O603">
        <v>3.6983566253169953E-2</v>
      </c>
    </row>
    <row r="604" spans="1:15">
      <c r="A604" t="s">
        <v>42</v>
      </c>
      <c r="B604">
        <v>1</v>
      </c>
      <c r="C604" t="s">
        <v>112</v>
      </c>
      <c r="D604">
        <v>1024</v>
      </c>
      <c r="E604">
        <v>768</v>
      </c>
      <c r="F604">
        <v>32</v>
      </c>
      <c r="G604" t="s">
        <v>41</v>
      </c>
      <c r="H604">
        <v>3500</v>
      </c>
      <c r="I604">
        <v>12</v>
      </c>
      <c r="J604">
        <v>12.1</v>
      </c>
      <c r="K604">
        <v>12.1</v>
      </c>
      <c r="L604">
        <v>0.83333333333333337</v>
      </c>
      <c r="M604">
        <v>7.9181246047624818E-2</v>
      </c>
      <c r="N604">
        <v>8.2785370316450071E-2</v>
      </c>
      <c r="O604">
        <v>3.6041242688252678E-3</v>
      </c>
    </row>
    <row r="605" spans="1:15">
      <c r="A605" t="s">
        <v>42</v>
      </c>
      <c r="B605">
        <v>1</v>
      </c>
      <c r="C605" t="s">
        <v>112</v>
      </c>
      <c r="D605">
        <v>1024</v>
      </c>
      <c r="E605">
        <v>768</v>
      </c>
      <c r="F605">
        <v>32</v>
      </c>
      <c r="G605" t="s">
        <v>41</v>
      </c>
      <c r="H605">
        <v>5029</v>
      </c>
      <c r="I605">
        <v>20</v>
      </c>
      <c r="J605">
        <v>32.4</v>
      </c>
      <c r="K605">
        <v>32.4</v>
      </c>
      <c r="L605">
        <v>0.5</v>
      </c>
      <c r="M605">
        <v>0.3010299956639812</v>
      </c>
      <c r="N605">
        <v>0.51054501020661214</v>
      </c>
      <c r="O605">
        <v>0.20951501454263094</v>
      </c>
    </row>
    <row r="606" spans="1:15">
      <c r="A606" t="s">
        <v>42</v>
      </c>
      <c r="B606">
        <v>1</v>
      </c>
      <c r="C606" t="s">
        <v>112</v>
      </c>
      <c r="D606">
        <v>1024</v>
      </c>
      <c r="E606">
        <v>768</v>
      </c>
      <c r="F606">
        <v>32</v>
      </c>
      <c r="G606" t="s">
        <v>41</v>
      </c>
      <c r="H606">
        <v>3754</v>
      </c>
      <c r="I606">
        <v>8</v>
      </c>
      <c r="J606">
        <v>6.4</v>
      </c>
      <c r="K606">
        <v>6.4</v>
      </c>
      <c r="L606">
        <v>0.8</v>
      </c>
      <c r="M606">
        <v>9.691001300805642E-2</v>
      </c>
      <c r="N606">
        <v>0.19382002601611284</v>
      </c>
      <c r="O606">
        <v>9.691001300805642E-2</v>
      </c>
    </row>
    <row r="607" spans="1:15">
      <c r="A607" t="s">
        <v>42</v>
      </c>
      <c r="B607">
        <v>1</v>
      </c>
      <c r="C607" t="s">
        <v>112</v>
      </c>
      <c r="D607">
        <v>1024</v>
      </c>
      <c r="E607">
        <v>768</v>
      </c>
      <c r="F607">
        <v>32</v>
      </c>
      <c r="G607" t="s">
        <v>41</v>
      </c>
      <c r="H607">
        <v>3629</v>
      </c>
      <c r="I607">
        <v>15</v>
      </c>
      <c r="J607">
        <v>28.9</v>
      </c>
      <c r="K607">
        <v>28.9</v>
      </c>
      <c r="L607">
        <v>0.66666666666666663</v>
      </c>
      <c r="M607">
        <v>0.17609125905568124</v>
      </c>
      <c r="N607">
        <v>0.46089784275654783</v>
      </c>
      <c r="O607">
        <v>0.28480658370086653</v>
      </c>
    </row>
    <row r="608" spans="1:15">
      <c r="A608" t="s">
        <v>42</v>
      </c>
      <c r="B608">
        <v>1</v>
      </c>
      <c r="C608" t="s">
        <v>112</v>
      </c>
      <c r="D608">
        <v>1024</v>
      </c>
      <c r="E608">
        <v>768</v>
      </c>
      <c r="F608">
        <v>32</v>
      </c>
      <c r="G608" t="s">
        <v>41</v>
      </c>
      <c r="H608">
        <v>3651</v>
      </c>
      <c r="I608">
        <v>9</v>
      </c>
      <c r="J608">
        <v>8.1</v>
      </c>
      <c r="K608">
        <v>8.1</v>
      </c>
      <c r="L608">
        <v>0.9</v>
      </c>
      <c r="M608">
        <v>4.5757490560675143E-2</v>
      </c>
      <c r="N608">
        <v>9.15149811213503E-2</v>
      </c>
      <c r="O608">
        <v>4.5757490560675171E-2</v>
      </c>
    </row>
    <row r="609" spans="1:15">
      <c r="A609" t="s">
        <v>42</v>
      </c>
      <c r="B609">
        <v>1</v>
      </c>
      <c r="C609" t="s">
        <v>112</v>
      </c>
      <c r="D609">
        <v>1024</v>
      </c>
      <c r="E609">
        <v>768</v>
      </c>
      <c r="F609">
        <v>32</v>
      </c>
      <c r="G609" t="s">
        <v>41</v>
      </c>
      <c r="H609">
        <v>3097</v>
      </c>
      <c r="I609">
        <v>12</v>
      </c>
      <c r="J609">
        <v>25.6</v>
      </c>
      <c r="K609">
        <v>25.6</v>
      </c>
      <c r="L609">
        <v>0.83333333333333337</v>
      </c>
      <c r="M609">
        <v>7.9181246047624818E-2</v>
      </c>
      <c r="N609">
        <v>0.40823996531184958</v>
      </c>
      <c r="O609">
        <v>0.32905871926422481</v>
      </c>
    </row>
    <row r="610" spans="1:15">
      <c r="A610" t="s">
        <v>31</v>
      </c>
      <c r="B610">
        <v>1</v>
      </c>
      <c r="C610" t="s">
        <v>112</v>
      </c>
      <c r="D610">
        <v>1024</v>
      </c>
      <c r="E610">
        <v>768</v>
      </c>
      <c r="F610">
        <v>32</v>
      </c>
      <c r="G610" t="s">
        <v>32</v>
      </c>
      <c r="H610">
        <v>7292</v>
      </c>
      <c r="I610">
        <v>7</v>
      </c>
      <c r="J610">
        <v>4.9000000000000004</v>
      </c>
      <c r="K610">
        <v>4.9000000000000004</v>
      </c>
      <c r="L610">
        <v>0.7</v>
      </c>
      <c r="M610">
        <v>0.15490195998574319</v>
      </c>
      <c r="N610">
        <v>0.30980391997148626</v>
      </c>
      <c r="O610">
        <v>0.15490195998574313</v>
      </c>
    </row>
    <row r="611" spans="1:15">
      <c r="A611" t="s">
        <v>31</v>
      </c>
      <c r="B611">
        <v>1</v>
      </c>
      <c r="C611" t="s">
        <v>112</v>
      </c>
      <c r="D611">
        <v>1024</v>
      </c>
      <c r="E611">
        <v>768</v>
      </c>
      <c r="F611">
        <v>32</v>
      </c>
      <c r="G611" t="s">
        <v>32</v>
      </c>
      <c r="H611">
        <v>5831</v>
      </c>
      <c r="I611">
        <v>1</v>
      </c>
      <c r="J611">
        <v>0.4</v>
      </c>
      <c r="K611">
        <v>0.4</v>
      </c>
      <c r="L611">
        <v>0.1</v>
      </c>
      <c r="M611">
        <v>1</v>
      </c>
      <c r="N611">
        <v>1.3979400086720377</v>
      </c>
      <c r="O611">
        <v>0.39794000867203749</v>
      </c>
    </row>
    <row r="612" spans="1:15">
      <c r="A612" t="s">
        <v>31</v>
      </c>
      <c r="B612">
        <v>1</v>
      </c>
      <c r="C612" t="s">
        <v>112</v>
      </c>
      <c r="D612">
        <v>1024</v>
      </c>
      <c r="E612">
        <v>768</v>
      </c>
      <c r="F612">
        <v>32</v>
      </c>
      <c r="G612" t="s">
        <v>32</v>
      </c>
      <c r="H612">
        <v>11743</v>
      </c>
      <c r="I612">
        <v>15</v>
      </c>
      <c r="J612">
        <v>32.4</v>
      </c>
      <c r="K612">
        <v>32.4</v>
      </c>
      <c r="L612">
        <v>0.66666666666666663</v>
      </c>
      <c r="M612">
        <v>0.17609125905568124</v>
      </c>
      <c r="N612">
        <v>0.51054501020661214</v>
      </c>
      <c r="O612">
        <v>0.3344537511509309</v>
      </c>
    </row>
    <row r="613" spans="1:15">
      <c r="A613" t="s">
        <v>31</v>
      </c>
      <c r="B613">
        <v>1</v>
      </c>
      <c r="C613" t="s">
        <v>112</v>
      </c>
      <c r="D613">
        <v>1024</v>
      </c>
      <c r="E613">
        <v>768</v>
      </c>
      <c r="F613">
        <v>32</v>
      </c>
      <c r="G613" t="s">
        <v>32</v>
      </c>
      <c r="H613">
        <v>9304</v>
      </c>
      <c r="I613">
        <v>15</v>
      </c>
      <c r="J613">
        <v>25.6</v>
      </c>
      <c r="K613">
        <v>25.6</v>
      </c>
      <c r="L613">
        <v>0.66666666666666663</v>
      </c>
      <c r="M613">
        <v>0.17609125905568124</v>
      </c>
      <c r="N613">
        <v>0.40823996531184958</v>
      </c>
      <c r="O613">
        <v>0.23214870625616832</v>
      </c>
    </row>
    <row r="614" spans="1:15">
      <c r="A614" t="s">
        <v>31</v>
      </c>
      <c r="B614">
        <v>1</v>
      </c>
      <c r="C614" t="s">
        <v>112</v>
      </c>
      <c r="D614">
        <v>1024</v>
      </c>
      <c r="E614">
        <v>768</v>
      </c>
      <c r="F614">
        <v>32</v>
      </c>
      <c r="G614" t="s">
        <v>32</v>
      </c>
      <c r="H614">
        <v>6624</v>
      </c>
      <c r="I614">
        <v>9</v>
      </c>
      <c r="J614">
        <v>6.4</v>
      </c>
      <c r="K614">
        <v>6.4</v>
      </c>
      <c r="L614">
        <v>0.9</v>
      </c>
      <c r="M614">
        <v>4.5757490560675143E-2</v>
      </c>
      <c r="N614">
        <v>0.19382002601611284</v>
      </c>
      <c r="O614">
        <v>0.14806253545543768</v>
      </c>
    </row>
    <row r="615" spans="1:15">
      <c r="A615" t="s">
        <v>31</v>
      </c>
      <c r="B615">
        <v>1</v>
      </c>
      <c r="C615" t="s">
        <v>112</v>
      </c>
      <c r="D615">
        <v>1024</v>
      </c>
      <c r="E615">
        <v>768</v>
      </c>
      <c r="F615">
        <v>32</v>
      </c>
      <c r="G615" t="s">
        <v>32</v>
      </c>
      <c r="H615">
        <v>4567</v>
      </c>
      <c r="I615">
        <v>5</v>
      </c>
      <c r="J615">
        <v>3.6</v>
      </c>
      <c r="K615">
        <v>3.6</v>
      </c>
      <c r="L615">
        <v>0.5</v>
      </c>
      <c r="M615">
        <v>0.3010299956639812</v>
      </c>
      <c r="N615">
        <v>0.44369749923271273</v>
      </c>
      <c r="O615">
        <v>0.14266750356873154</v>
      </c>
    </row>
    <row r="616" spans="1:15">
      <c r="A616" t="s">
        <v>31</v>
      </c>
      <c r="B616">
        <v>1</v>
      </c>
      <c r="C616" t="s">
        <v>112</v>
      </c>
      <c r="D616">
        <v>1024</v>
      </c>
      <c r="E616">
        <v>768</v>
      </c>
      <c r="F616">
        <v>32</v>
      </c>
      <c r="G616" t="s">
        <v>32</v>
      </c>
      <c r="H616">
        <v>8912</v>
      </c>
      <c r="I616">
        <v>16</v>
      </c>
      <c r="J616">
        <v>28.9</v>
      </c>
      <c r="K616">
        <v>28.9</v>
      </c>
      <c r="L616">
        <v>0.625</v>
      </c>
      <c r="M616">
        <v>0.20411998265592479</v>
      </c>
      <c r="N616">
        <v>0.46089784275654783</v>
      </c>
      <c r="O616">
        <v>0.25677786010062303</v>
      </c>
    </row>
    <row r="617" spans="1:15">
      <c r="A617" t="s">
        <v>31</v>
      </c>
      <c r="B617">
        <v>1</v>
      </c>
      <c r="C617" t="s">
        <v>112</v>
      </c>
      <c r="D617">
        <v>1024</v>
      </c>
      <c r="E617">
        <v>768</v>
      </c>
      <c r="F617">
        <v>32</v>
      </c>
      <c r="G617" t="s">
        <v>32</v>
      </c>
      <c r="H617">
        <v>5048</v>
      </c>
      <c r="I617">
        <v>15</v>
      </c>
      <c r="J617">
        <v>19.600000000000001</v>
      </c>
      <c r="K617">
        <v>19.600000000000001</v>
      </c>
      <c r="L617">
        <v>0.66666666666666663</v>
      </c>
      <c r="M617">
        <v>0.17609125905568124</v>
      </c>
      <c r="N617">
        <v>0.29225607135647602</v>
      </c>
      <c r="O617">
        <v>0.11616481230079476</v>
      </c>
    </row>
    <row r="618" spans="1:15">
      <c r="A618" t="s">
        <v>31</v>
      </c>
      <c r="B618">
        <v>1</v>
      </c>
      <c r="C618" t="s">
        <v>112</v>
      </c>
      <c r="D618">
        <v>1024</v>
      </c>
      <c r="E618">
        <v>768</v>
      </c>
      <c r="F618">
        <v>32</v>
      </c>
      <c r="G618" t="s">
        <v>32</v>
      </c>
      <c r="H618">
        <v>5344</v>
      </c>
      <c r="I618">
        <v>11</v>
      </c>
      <c r="J618">
        <v>14.4</v>
      </c>
      <c r="K618">
        <v>14.4</v>
      </c>
      <c r="L618">
        <v>0.90909090909090906</v>
      </c>
      <c r="M618">
        <v>4.1392685158225077E-2</v>
      </c>
      <c r="N618">
        <v>0.15836249209524964</v>
      </c>
      <c r="O618">
        <v>0.11696980693702461</v>
      </c>
    </row>
    <row r="619" spans="1:15">
      <c r="A619" t="s">
        <v>31</v>
      </c>
      <c r="B619">
        <v>1</v>
      </c>
      <c r="C619" t="s">
        <v>112</v>
      </c>
      <c r="D619">
        <v>1024</v>
      </c>
      <c r="E619">
        <v>768</v>
      </c>
      <c r="F619">
        <v>32</v>
      </c>
      <c r="G619" t="s">
        <v>32</v>
      </c>
      <c r="H619">
        <v>3344</v>
      </c>
      <c r="I619">
        <v>5</v>
      </c>
      <c r="J619">
        <v>2.5</v>
      </c>
      <c r="K619">
        <v>2.5</v>
      </c>
      <c r="L619">
        <v>0.5</v>
      </c>
      <c r="M619">
        <v>0.3010299956639812</v>
      </c>
      <c r="N619">
        <v>0.6020599913279624</v>
      </c>
      <c r="O619">
        <v>0.3010299956639812</v>
      </c>
    </row>
    <row r="620" spans="1:15">
      <c r="A620" t="s">
        <v>31</v>
      </c>
      <c r="B620">
        <v>1</v>
      </c>
      <c r="C620" t="s">
        <v>112</v>
      </c>
      <c r="D620">
        <v>1024</v>
      </c>
      <c r="E620">
        <v>768</v>
      </c>
      <c r="F620">
        <v>32</v>
      </c>
      <c r="G620" t="s">
        <v>32</v>
      </c>
      <c r="H620">
        <v>5296</v>
      </c>
      <c r="I620">
        <v>2</v>
      </c>
      <c r="J620">
        <v>0.9</v>
      </c>
      <c r="K620">
        <v>0.9</v>
      </c>
      <c r="L620">
        <v>0.2</v>
      </c>
      <c r="M620">
        <v>0.69897000433601886</v>
      </c>
      <c r="N620">
        <v>1.045757490560675</v>
      </c>
      <c r="O620">
        <v>0.34678748622465649</v>
      </c>
    </row>
    <row r="621" spans="1:15">
      <c r="A621" t="s">
        <v>31</v>
      </c>
      <c r="B621">
        <v>1</v>
      </c>
      <c r="C621" t="s">
        <v>112</v>
      </c>
      <c r="D621">
        <v>1024</v>
      </c>
      <c r="E621">
        <v>768</v>
      </c>
      <c r="F621">
        <v>32</v>
      </c>
      <c r="G621" t="s">
        <v>32</v>
      </c>
      <c r="H621">
        <v>4544</v>
      </c>
      <c r="I621">
        <v>14</v>
      </c>
      <c r="J621">
        <v>22.5</v>
      </c>
      <c r="K621">
        <v>22.5</v>
      </c>
      <c r="L621">
        <v>0.7142857142857143</v>
      </c>
      <c r="M621">
        <v>0.14612803567823801</v>
      </c>
      <c r="N621">
        <v>0.35218251811136247</v>
      </c>
      <c r="O621">
        <v>0.20605448243312452</v>
      </c>
    </row>
    <row r="622" spans="1:15">
      <c r="A622" t="s">
        <v>31</v>
      </c>
      <c r="B622">
        <v>1</v>
      </c>
      <c r="C622" t="s">
        <v>112</v>
      </c>
      <c r="D622">
        <v>1024</v>
      </c>
      <c r="E622">
        <v>768</v>
      </c>
      <c r="F622">
        <v>32</v>
      </c>
      <c r="G622" t="s">
        <v>32</v>
      </c>
      <c r="H622">
        <v>4199</v>
      </c>
      <c r="I622">
        <v>11</v>
      </c>
      <c r="J622">
        <v>12.1</v>
      </c>
      <c r="K622">
        <v>12.1</v>
      </c>
      <c r="L622">
        <v>0.90909090909090906</v>
      </c>
      <c r="M622">
        <v>4.1392685158225077E-2</v>
      </c>
      <c r="N622">
        <v>8.2785370316450071E-2</v>
      </c>
      <c r="O622">
        <v>4.1392685158225015E-2</v>
      </c>
    </row>
    <row r="623" spans="1:15">
      <c r="A623" t="s">
        <v>31</v>
      </c>
      <c r="B623">
        <v>1</v>
      </c>
      <c r="C623" t="s">
        <v>112</v>
      </c>
      <c r="D623">
        <v>1024</v>
      </c>
      <c r="E623">
        <v>768</v>
      </c>
      <c r="F623">
        <v>32</v>
      </c>
      <c r="G623" t="s">
        <v>32</v>
      </c>
      <c r="H623">
        <v>3552</v>
      </c>
      <c r="I623">
        <v>2</v>
      </c>
      <c r="J623">
        <v>1.6</v>
      </c>
      <c r="K623">
        <v>1.6</v>
      </c>
      <c r="L623">
        <v>0.2</v>
      </c>
      <c r="M623">
        <v>0.69897000433601886</v>
      </c>
      <c r="N623">
        <v>0.79588001734407521</v>
      </c>
      <c r="O623">
        <v>9.6910013008056461E-2</v>
      </c>
    </row>
    <row r="624" spans="1:15">
      <c r="A624" t="s">
        <v>31</v>
      </c>
      <c r="B624">
        <v>1</v>
      </c>
      <c r="C624" t="s">
        <v>112</v>
      </c>
      <c r="D624">
        <v>1024</v>
      </c>
      <c r="E624">
        <v>768</v>
      </c>
      <c r="F624">
        <v>32</v>
      </c>
      <c r="G624" t="s">
        <v>32</v>
      </c>
      <c r="H624">
        <v>3624</v>
      </c>
      <c r="I624">
        <v>4</v>
      </c>
      <c r="J624">
        <v>8.1</v>
      </c>
      <c r="K624">
        <v>8.1</v>
      </c>
      <c r="L624">
        <v>0.4</v>
      </c>
      <c r="M624">
        <v>0.3979400086720376</v>
      </c>
      <c r="N624">
        <v>9.15149811213503E-2</v>
      </c>
      <c r="O624">
        <v>0.30642502755068735</v>
      </c>
    </row>
    <row r="625" spans="1:15">
      <c r="A625" t="s">
        <v>31</v>
      </c>
      <c r="B625">
        <v>1</v>
      </c>
      <c r="C625" t="s">
        <v>112</v>
      </c>
      <c r="D625">
        <v>1024</v>
      </c>
      <c r="E625">
        <v>768</v>
      </c>
      <c r="F625">
        <v>32</v>
      </c>
      <c r="G625" t="s">
        <v>32</v>
      </c>
      <c r="H625">
        <v>6695</v>
      </c>
      <c r="I625">
        <v>12</v>
      </c>
      <c r="J625">
        <v>16.899999999999999</v>
      </c>
      <c r="K625">
        <v>16.899999999999999</v>
      </c>
      <c r="L625">
        <v>0.83333333333333337</v>
      </c>
      <c r="M625">
        <v>7.9181246047624818E-2</v>
      </c>
      <c r="N625">
        <v>0.22788670461367352</v>
      </c>
      <c r="O625">
        <v>0.14870545856604872</v>
      </c>
    </row>
    <row r="626" spans="1:15">
      <c r="A626" t="s">
        <v>11</v>
      </c>
      <c r="B626">
        <v>1</v>
      </c>
      <c r="C626" t="s">
        <v>112</v>
      </c>
      <c r="D626">
        <v>1152</v>
      </c>
      <c r="E626">
        <v>864</v>
      </c>
      <c r="F626">
        <v>24</v>
      </c>
      <c r="G626" t="s">
        <v>12</v>
      </c>
      <c r="H626">
        <v>11266</v>
      </c>
      <c r="I626">
        <v>5.5</v>
      </c>
      <c r="J626">
        <v>3.6</v>
      </c>
      <c r="K626">
        <v>3.6</v>
      </c>
      <c r="L626">
        <v>0.55000000000000004</v>
      </c>
      <c r="M626">
        <v>0.25963731050575611</v>
      </c>
      <c r="N626">
        <v>0.44369749923271273</v>
      </c>
      <c r="O626">
        <v>0.18406018872695662</v>
      </c>
    </row>
    <row r="627" spans="1:15">
      <c r="A627" t="s">
        <v>11</v>
      </c>
      <c r="B627">
        <v>1</v>
      </c>
      <c r="C627" t="s">
        <v>112</v>
      </c>
      <c r="D627">
        <v>1152</v>
      </c>
      <c r="E627">
        <v>864</v>
      </c>
      <c r="F627">
        <v>24</v>
      </c>
      <c r="G627" t="s">
        <v>12</v>
      </c>
      <c r="H627">
        <v>7482</v>
      </c>
      <c r="I627">
        <v>14</v>
      </c>
      <c r="J627">
        <v>22.5</v>
      </c>
      <c r="K627">
        <v>22.5</v>
      </c>
      <c r="L627">
        <v>0.7142857142857143</v>
      </c>
      <c r="M627">
        <v>0.14612803567823801</v>
      </c>
      <c r="N627">
        <v>0.35218251811136247</v>
      </c>
      <c r="O627">
        <v>0.20605448243312452</v>
      </c>
    </row>
    <row r="628" spans="1:15">
      <c r="A628" t="s">
        <v>11</v>
      </c>
      <c r="B628">
        <v>1</v>
      </c>
      <c r="C628" t="s">
        <v>112</v>
      </c>
      <c r="D628">
        <v>1152</v>
      </c>
      <c r="E628">
        <v>864</v>
      </c>
      <c r="F628">
        <v>24</v>
      </c>
      <c r="G628" t="s">
        <v>12</v>
      </c>
      <c r="H628">
        <v>9876</v>
      </c>
      <c r="I628">
        <v>2.5</v>
      </c>
      <c r="J628">
        <v>0.4</v>
      </c>
      <c r="K628">
        <v>0.4</v>
      </c>
      <c r="L628">
        <v>0.25</v>
      </c>
      <c r="M628">
        <v>0.6020599913279624</v>
      </c>
      <c r="N628">
        <v>1.3979400086720377</v>
      </c>
      <c r="O628">
        <v>0.7958800173440751</v>
      </c>
    </row>
    <row r="629" spans="1:15">
      <c r="A629" t="s">
        <v>11</v>
      </c>
      <c r="B629">
        <v>1</v>
      </c>
      <c r="C629" t="s">
        <v>112</v>
      </c>
      <c r="D629">
        <v>1152</v>
      </c>
      <c r="E629">
        <v>864</v>
      </c>
      <c r="F629">
        <v>24</v>
      </c>
      <c r="G629" t="s">
        <v>12</v>
      </c>
      <c r="H629">
        <v>6181</v>
      </c>
      <c r="I629">
        <v>12</v>
      </c>
      <c r="J629">
        <v>16.899999999999999</v>
      </c>
      <c r="K629">
        <v>16.899999999999999</v>
      </c>
      <c r="L629">
        <v>0.83333333333333337</v>
      </c>
      <c r="M629">
        <v>7.9181246047624818E-2</v>
      </c>
      <c r="N629">
        <v>0.22788670461367352</v>
      </c>
      <c r="O629">
        <v>0.14870545856604872</v>
      </c>
    </row>
    <row r="630" spans="1:15">
      <c r="A630" t="s">
        <v>11</v>
      </c>
      <c r="B630">
        <v>1</v>
      </c>
      <c r="C630" t="s">
        <v>112</v>
      </c>
      <c r="D630">
        <v>1152</v>
      </c>
      <c r="E630">
        <v>864</v>
      </c>
      <c r="F630">
        <v>24</v>
      </c>
      <c r="G630" t="s">
        <v>12</v>
      </c>
      <c r="H630">
        <v>5933</v>
      </c>
      <c r="I630">
        <v>15</v>
      </c>
      <c r="J630">
        <v>25.6</v>
      </c>
      <c r="K630">
        <v>25.6</v>
      </c>
      <c r="L630">
        <v>0.66666666666666663</v>
      </c>
      <c r="M630">
        <v>0.17609125905568124</v>
      </c>
      <c r="N630">
        <v>0.40823996531184958</v>
      </c>
      <c r="O630">
        <v>0.23214870625616832</v>
      </c>
    </row>
    <row r="631" spans="1:15">
      <c r="A631" t="s">
        <v>11</v>
      </c>
      <c r="B631">
        <v>1</v>
      </c>
      <c r="C631" t="s">
        <v>112</v>
      </c>
      <c r="D631">
        <v>1152</v>
      </c>
      <c r="E631">
        <v>864</v>
      </c>
      <c r="F631">
        <v>24</v>
      </c>
      <c r="G631" t="s">
        <v>12</v>
      </c>
      <c r="H631">
        <v>3941</v>
      </c>
      <c r="I631">
        <v>14</v>
      </c>
      <c r="J631">
        <v>19.600000000000001</v>
      </c>
      <c r="K631">
        <v>19.600000000000001</v>
      </c>
      <c r="L631">
        <v>0.7142857142857143</v>
      </c>
      <c r="M631">
        <v>0.14612803567823801</v>
      </c>
      <c r="N631">
        <v>0.29225607135647602</v>
      </c>
      <c r="O631">
        <v>0.14612803567823801</v>
      </c>
    </row>
    <row r="632" spans="1:15">
      <c r="A632" t="s">
        <v>11</v>
      </c>
      <c r="B632">
        <v>1</v>
      </c>
      <c r="C632" t="s">
        <v>112</v>
      </c>
      <c r="D632">
        <v>1152</v>
      </c>
      <c r="E632">
        <v>864</v>
      </c>
      <c r="F632">
        <v>24</v>
      </c>
      <c r="G632" t="s">
        <v>12</v>
      </c>
      <c r="H632">
        <v>4241</v>
      </c>
      <c r="I632">
        <v>4</v>
      </c>
      <c r="J632">
        <v>1.6</v>
      </c>
      <c r="K632">
        <v>1.6</v>
      </c>
      <c r="L632">
        <v>0.4</v>
      </c>
      <c r="M632">
        <v>0.3979400086720376</v>
      </c>
      <c r="N632">
        <v>0.79588001734407521</v>
      </c>
      <c r="O632">
        <v>0.3979400086720376</v>
      </c>
    </row>
    <row r="633" spans="1:15">
      <c r="A633" t="s">
        <v>11</v>
      </c>
      <c r="B633">
        <v>1</v>
      </c>
      <c r="C633" t="s">
        <v>112</v>
      </c>
      <c r="D633">
        <v>1152</v>
      </c>
      <c r="E633">
        <v>864</v>
      </c>
      <c r="F633">
        <v>24</v>
      </c>
      <c r="G633" t="s">
        <v>12</v>
      </c>
      <c r="H633">
        <v>3657</v>
      </c>
      <c r="I633">
        <v>11</v>
      </c>
      <c r="J633">
        <v>14.4</v>
      </c>
      <c r="K633">
        <v>14.4</v>
      </c>
      <c r="L633">
        <v>0.90909090909090906</v>
      </c>
      <c r="M633">
        <v>4.1392685158225077E-2</v>
      </c>
      <c r="N633">
        <v>0.15836249209524964</v>
      </c>
      <c r="O633">
        <v>0.11696980693702461</v>
      </c>
    </row>
    <row r="634" spans="1:15">
      <c r="A634" t="s">
        <v>11</v>
      </c>
      <c r="B634">
        <v>1</v>
      </c>
      <c r="C634" t="s">
        <v>112</v>
      </c>
      <c r="D634">
        <v>1152</v>
      </c>
      <c r="E634">
        <v>864</v>
      </c>
      <c r="F634">
        <v>24</v>
      </c>
      <c r="G634" t="s">
        <v>12</v>
      </c>
      <c r="H634">
        <v>3614</v>
      </c>
      <c r="I634">
        <v>8</v>
      </c>
      <c r="J634">
        <v>6.4</v>
      </c>
      <c r="K634">
        <v>6.4</v>
      </c>
      <c r="L634">
        <v>0.8</v>
      </c>
      <c r="M634">
        <v>9.691001300805642E-2</v>
      </c>
      <c r="N634">
        <v>0.19382002601611284</v>
      </c>
      <c r="O634">
        <v>9.691001300805642E-2</v>
      </c>
    </row>
    <row r="635" spans="1:15">
      <c r="A635" t="s">
        <v>11</v>
      </c>
      <c r="B635">
        <v>1</v>
      </c>
      <c r="C635" t="s">
        <v>112</v>
      </c>
      <c r="D635">
        <v>1152</v>
      </c>
      <c r="E635">
        <v>864</v>
      </c>
      <c r="F635">
        <v>24</v>
      </c>
      <c r="G635" t="s">
        <v>12</v>
      </c>
      <c r="H635">
        <v>7428</v>
      </c>
      <c r="I635">
        <v>16.5</v>
      </c>
      <c r="J635">
        <v>28.9</v>
      </c>
      <c r="K635">
        <v>28.9</v>
      </c>
      <c r="L635">
        <v>0.60606060606060608</v>
      </c>
      <c r="M635">
        <v>0.21748394421390627</v>
      </c>
      <c r="N635">
        <v>0.46089784275654783</v>
      </c>
      <c r="O635">
        <v>0.24341389854264156</v>
      </c>
    </row>
    <row r="636" spans="1:15">
      <c r="A636" t="s">
        <v>11</v>
      </c>
      <c r="B636">
        <v>1</v>
      </c>
      <c r="C636" t="s">
        <v>112</v>
      </c>
      <c r="D636">
        <v>1152</v>
      </c>
      <c r="E636">
        <v>864</v>
      </c>
      <c r="F636">
        <v>24</v>
      </c>
      <c r="G636" t="s">
        <v>12</v>
      </c>
      <c r="H636">
        <v>3686</v>
      </c>
      <c r="I636">
        <v>11</v>
      </c>
      <c r="J636">
        <v>12.1</v>
      </c>
      <c r="K636">
        <v>12.1</v>
      </c>
      <c r="L636">
        <v>0.90909090909090906</v>
      </c>
      <c r="M636">
        <v>4.1392685158225077E-2</v>
      </c>
      <c r="N636">
        <v>8.2785370316450071E-2</v>
      </c>
      <c r="O636">
        <v>4.1392685158225015E-2</v>
      </c>
    </row>
    <row r="637" spans="1:15">
      <c r="A637" t="s">
        <v>11</v>
      </c>
      <c r="B637">
        <v>1</v>
      </c>
      <c r="C637" t="s">
        <v>112</v>
      </c>
      <c r="D637">
        <v>1152</v>
      </c>
      <c r="E637">
        <v>864</v>
      </c>
      <c r="F637">
        <v>24</v>
      </c>
      <c r="G637" t="s">
        <v>12</v>
      </c>
      <c r="H637">
        <v>3966</v>
      </c>
      <c r="I637">
        <v>5</v>
      </c>
      <c r="J637">
        <v>2.5</v>
      </c>
      <c r="K637">
        <v>2.5</v>
      </c>
      <c r="L637">
        <v>0.5</v>
      </c>
      <c r="M637">
        <v>0.3010299956639812</v>
      </c>
      <c r="N637">
        <v>0.6020599913279624</v>
      </c>
      <c r="O637">
        <v>0.3010299956639812</v>
      </c>
    </row>
    <row r="638" spans="1:15">
      <c r="A638" t="s">
        <v>11</v>
      </c>
      <c r="B638">
        <v>1</v>
      </c>
      <c r="C638" t="s">
        <v>112</v>
      </c>
      <c r="D638">
        <v>1152</v>
      </c>
      <c r="E638">
        <v>864</v>
      </c>
      <c r="F638">
        <v>24</v>
      </c>
      <c r="G638" t="s">
        <v>12</v>
      </c>
      <c r="H638">
        <v>2709</v>
      </c>
      <c r="I638">
        <v>6</v>
      </c>
      <c r="J638">
        <v>4.9000000000000004</v>
      </c>
      <c r="K638">
        <v>4.9000000000000004</v>
      </c>
      <c r="L638">
        <v>0.6</v>
      </c>
      <c r="M638">
        <v>0.22184874961635639</v>
      </c>
      <c r="N638">
        <v>0.30980391997148626</v>
      </c>
      <c r="O638">
        <v>8.7955170355129925E-2</v>
      </c>
    </row>
    <row r="639" spans="1:15">
      <c r="A639" t="s">
        <v>11</v>
      </c>
      <c r="B639">
        <v>1</v>
      </c>
      <c r="C639" t="s">
        <v>112</v>
      </c>
      <c r="D639">
        <v>1152</v>
      </c>
      <c r="E639">
        <v>864</v>
      </c>
      <c r="F639">
        <v>24</v>
      </c>
      <c r="G639" t="s">
        <v>12</v>
      </c>
      <c r="H639">
        <v>7046</v>
      </c>
      <c r="I639">
        <v>18.5</v>
      </c>
      <c r="J639">
        <v>32.4</v>
      </c>
      <c r="K639">
        <v>32.4</v>
      </c>
      <c r="L639">
        <v>0.54054054054054057</v>
      </c>
      <c r="M639">
        <v>0.26717172840301379</v>
      </c>
      <c r="N639">
        <v>0.51054501020661214</v>
      </c>
      <c r="O639">
        <v>0.24337328180359835</v>
      </c>
    </row>
    <row r="640" spans="1:15">
      <c r="A640" t="s">
        <v>11</v>
      </c>
      <c r="B640">
        <v>1</v>
      </c>
      <c r="C640" t="s">
        <v>112</v>
      </c>
      <c r="D640">
        <v>1152</v>
      </c>
      <c r="E640">
        <v>864</v>
      </c>
      <c r="F640">
        <v>24</v>
      </c>
      <c r="G640" t="s">
        <v>12</v>
      </c>
      <c r="H640">
        <v>6155</v>
      </c>
      <c r="I640">
        <v>3.5</v>
      </c>
      <c r="J640">
        <v>0.9</v>
      </c>
      <c r="K640">
        <v>0.9</v>
      </c>
      <c r="L640">
        <v>0.35</v>
      </c>
      <c r="M640">
        <v>0.45593195564972439</v>
      </c>
      <c r="N640">
        <v>1.045757490560675</v>
      </c>
      <c r="O640">
        <v>0.58982553491095091</v>
      </c>
    </row>
    <row r="641" spans="1:15">
      <c r="A641" t="s">
        <v>11</v>
      </c>
      <c r="B641">
        <v>1</v>
      </c>
      <c r="C641" t="s">
        <v>112</v>
      </c>
      <c r="D641">
        <v>1152</v>
      </c>
      <c r="E641">
        <v>864</v>
      </c>
      <c r="F641">
        <v>24</v>
      </c>
      <c r="G641" t="s">
        <v>12</v>
      </c>
      <c r="H641">
        <v>5142</v>
      </c>
      <c r="I641">
        <v>9</v>
      </c>
      <c r="J641">
        <v>8.1</v>
      </c>
      <c r="K641">
        <v>8.1</v>
      </c>
      <c r="L641">
        <v>0.9</v>
      </c>
      <c r="M641">
        <v>4.5757490560675143E-2</v>
      </c>
      <c r="N641">
        <v>9.15149811213503E-2</v>
      </c>
      <c r="O641">
        <v>4.5757490560675171E-2</v>
      </c>
    </row>
    <row r="642" spans="1:15">
      <c r="A642" t="s">
        <v>27</v>
      </c>
      <c r="B642">
        <v>1</v>
      </c>
      <c r="C642" t="s">
        <v>112</v>
      </c>
      <c r="D642">
        <v>1280</v>
      </c>
      <c r="E642">
        <v>1024</v>
      </c>
      <c r="F642">
        <v>32</v>
      </c>
      <c r="G642" t="s">
        <v>28</v>
      </c>
      <c r="H642">
        <v>6986</v>
      </c>
      <c r="I642">
        <v>8</v>
      </c>
      <c r="J642">
        <v>8.1</v>
      </c>
      <c r="K642">
        <v>8.1</v>
      </c>
      <c r="L642">
        <v>0.8</v>
      </c>
      <c r="M642">
        <v>9.691001300805642E-2</v>
      </c>
      <c r="N642">
        <v>9.15149811213503E-2</v>
      </c>
      <c r="O642">
        <v>5.3950318867061059E-3</v>
      </c>
    </row>
    <row r="643" spans="1:15">
      <c r="A643" t="s">
        <v>27</v>
      </c>
      <c r="B643">
        <v>1</v>
      </c>
      <c r="C643" t="s">
        <v>112</v>
      </c>
      <c r="D643">
        <v>1280</v>
      </c>
      <c r="E643">
        <v>1024</v>
      </c>
      <c r="F643">
        <v>32</v>
      </c>
      <c r="G643" t="s">
        <v>28</v>
      </c>
      <c r="H643">
        <v>6312</v>
      </c>
      <c r="I643">
        <v>6</v>
      </c>
      <c r="J643">
        <v>4.9000000000000004</v>
      </c>
      <c r="K643">
        <v>4.9000000000000004</v>
      </c>
      <c r="L643">
        <v>0.6</v>
      </c>
      <c r="M643">
        <v>0.22184874961635639</v>
      </c>
      <c r="N643">
        <v>0.30980391997148626</v>
      </c>
      <c r="O643">
        <v>8.7955170355129925E-2</v>
      </c>
    </row>
    <row r="644" spans="1:15">
      <c r="A644" t="s">
        <v>27</v>
      </c>
      <c r="B644">
        <v>1</v>
      </c>
      <c r="C644" t="s">
        <v>112</v>
      </c>
      <c r="D644">
        <v>1280</v>
      </c>
      <c r="E644">
        <v>1024</v>
      </c>
      <c r="F644">
        <v>32</v>
      </c>
      <c r="G644" t="s">
        <v>28</v>
      </c>
      <c r="H644">
        <v>2656</v>
      </c>
      <c r="I644">
        <v>5</v>
      </c>
      <c r="J644">
        <v>3.6</v>
      </c>
      <c r="K644">
        <v>3.6</v>
      </c>
      <c r="L644">
        <v>0.5</v>
      </c>
      <c r="M644">
        <v>0.3010299956639812</v>
      </c>
      <c r="N644">
        <v>0.44369749923271273</v>
      </c>
      <c r="O644">
        <v>0.14266750356873154</v>
      </c>
    </row>
    <row r="645" spans="1:15">
      <c r="A645" t="s">
        <v>27</v>
      </c>
      <c r="B645">
        <v>1</v>
      </c>
      <c r="C645" t="s">
        <v>112</v>
      </c>
      <c r="D645">
        <v>1280</v>
      </c>
      <c r="E645">
        <v>1024</v>
      </c>
      <c r="F645">
        <v>32</v>
      </c>
      <c r="G645" t="s">
        <v>28</v>
      </c>
      <c r="H645">
        <v>3968</v>
      </c>
      <c r="I645">
        <v>12</v>
      </c>
      <c r="J645">
        <v>12.1</v>
      </c>
      <c r="K645">
        <v>12.1</v>
      </c>
      <c r="L645">
        <v>0.83333333333333337</v>
      </c>
      <c r="M645">
        <v>7.9181246047624818E-2</v>
      </c>
      <c r="N645">
        <v>8.2785370316450071E-2</v>
      </c>
      <c r="O645">
        <v>3.6041242688252678E-3</v>
      </c>
    </row>
    <row r="646" spans="1:15">
      <c r="A646" t="s">
        <v>27</v>
      </c>
      <c r="B646">
        <v>1</v>
      </c>
      <c r="C646" t="s">
        <v>112</v>
      </c>
      <c r="D646">
        <v>1280</v>
      </c>
      <c r="E646">
        <v>1024</v>
      </c>
      <c r="F646">
        <v>32</v>
      </c>
      <c r="G646" t="s">
        <v>28</v>
      </c>
      <c r="H646">
        <v>2968</v>
      </c>
      <c r="I646">
        <v>13</v>
      </c>
      <c r="J646">
        <v>14.4</v>
      </c>
      <c r="K646">
        <v>14.4</v>
      </c>
      <c r="L646">
        <v>0.76923076923076927</v>
      </c>
      <c r="M646">
        <v>0.11394335230683671</v>
      </c>
      <c r="N646">
        <v>0.15836249209524964</v>
      </c>
      <c r="O646">
        <v>4.4419139788412915E-2</v>
      </c>
    </row>
    <row r="647" spans="1:15">
      <c r="A647" t="s">
        <v>27</v>
      </c>
      <c r="B647">
        <v>1</v>
      </c>
      <c r="C647" t="s">
        <v>112</v>
      </c>
      <c r="D647">
        <v>1280</v>
      </c>
      <c r="E647">
        <v>1024</v>
      </c>
      <c r="F647">
        <v>32</v>
      </c>
      <c r="G647" t="s">
        <v>28</v>
      </c>
      <c r="H647">
        <v>5135</v>
      </c>
      <c r="I647">
        <v>17</v>
      </c>
      <c r="J647">
        <v>25.6</v>
      </c>
      <c r="K647">
        <v>25.6</v>
      </c>
      <c r="L647">
        <v>0.58823529411764708</v>
      </c>
      <c r="M647">
        <v>0.23044892137827391</v>
      </c>
      <c r="N647">
        <v>0.40823996531184958</v>
      </c>
      <c r="O647">
        <v>0.17779104393357567</v>
      </c>
    </row>
    <row r="648" spans="1:15">
      <c r="A648" t="s">
        <v>27</v>
      </c>
      <c r="B648">
        <v>1</v>
      </c>
      <c r="C648" t="s">
        <v>112</v>
      </c>
      <c r="D648">
        <v>1280</v>
      </c>
      <c r="E648">
        <v>1024</v>
      </c>
      <c r="F648">
        <v>32</v>
      </c>
      <c r="G648" t="s">
        <v>28</v>
      </c>
      <c r="H648">
        <v>6079</v>
      </c>
      <c r="I648">
        <v>20</v>
      </c>
      <c r="J648">
        <v>28.9</v>
      </c>
      <c r="K648">
        <v>28.9</v>
      </c>
      <c r="L648">
        <v>0.5</v>
      </c>
      <c r="M648">
        <v>0.3010299956639812</v>
      </c>
      <c r="N648">
        <v>0.46089784275654783</v>
      </c>
      <c r="O648">
        <v>0.15986784709256663</v>
      </c>
    </row>
    <row r="649" spans="1:15">
      <c r="A649" t="s">
        <v>27</v>
      </c>
      <c r="B649">
        <v>1</v>
      </c>
      <c r="C649" t="s">
        <v>112</v>
      </c>
      <c r="D649">
        <v>1280</v>
      </c>
      <c r="E649">
        <v>1024</v>
      </c>
      <c r="F649">
        <v>32</v>
      </c>
      <c r="G649" t="s">
        <v>28</v>
      </c>
      <c r="H649">
        <v>3439</v>
      </c>
      <c r="I649">
        <v>5</v>
      </c>
      <c r="J649">
        <v>2.5</v>
      </c>
      <c r="K649">
        <v>2.5</v>
      </c>
      <c r="L649">
        <v>0.5</v>
      </c>
      <c r="M649">
        <v>0.3010299956639812</v>
      </c>
      <c r="N649">
        <v>0.6020599913279624</v>
      </c>
      <c r="O649">
        <v>0.3010299956639812</v>
      </c>
    </row>
    <row r="650" spans="1:15">
      <c r="A650" t="s">
        <v>27</v>
      </c>
      <c r="B650">
        <v>1</v>
      </c>
      <c r="C650" t="s">
        <v>112</v>
      </c>
      <c r="D650">
        <v>1280</v>
      </c>
      <c r="E650">
        <v>1024</v>
      </c>
      <c r="F650">
        <v>32</v>
      </c>
      <c r="G650" t="s">
        <v>28</v>
      </c>
      <c r="H650">
        <v>2552</v>
      </c>
      <c r="I650">
        <v>3</v>
      </c>
      <c r="J650">
        <v>0.9</v>
      </c>
      <c r="K650">
        <v>0.9</v>
      </c>
      <c r="L650">
        <v>0.3</v>
      </c>
      <c r="M650">
        <v>0.52287874528033762</v>
      </c>
      <c r="N650">
        <v>1.045757490560675</v>
      </c>
      <c r="O650">
        <v>0.52287874528033762</v>
      </c>
    </row>
    <row r="651" spans="1:15">
      <c r="A651" t="s">
        <v>27</v>
      </c>
      <c r="B651">
        <v>1</v>
      </c>
      <c r="C651" t="s">
        <v>112</v>
      </c>
      <c r="D651">
        <v>1280</v>
      </c>
      <c r="E651">
        <v>1024</v>
      </c>
      <c r="F651">
        <v>32</v>
      </c>
      <c r="G651" t="s">
        <v>28</v>
      </c>
      <c r="H651">
        <v>6071</v>
      </c>
      <c r="I651">
        <v>22</v>
      </c>
      <c r="J651">
        <v>32.4</v>
      </c>
      <c r="K651">
        <v>32.4</v>
      </c>
      <c r="L651">
        <v>0.45454545454545453</v>
      </c>
      <c r="M651">
        <v>0.34242268082220628</v>
      </c>
      <c r="N651">
        <v>0.51054501020661214</v>
      </c>
      <c r="O651">
        <v>0.16812232938440591</v>
      </c>
    </row>
    <row r="652" spans="1:15">
      <c r="A652" t="s">
        <v>27</v>
      </c>
      <c r="B652">
        <v>1</v>
      </c>
      <c r="C652" t="s">
        <v>112</v>
      </c>
      <c r="D652">
        <v>1280</v>
      </c>
      <c r="E652">
        <v>1024</v>
      </c>
      <c r="F652">
        <v>32</v>
      </c>
      <c r="G652" t="s">
        <v>28</v>
      </c>
      <c r="H652">
        <v>5240</v>
      </c>
      <c r="I652">
        <v>6</v>
      </c>
      <c r="J652">
        <v>6.4</v>
      </c>
      <c r="K652">
        <v>6.4</v>
      </c>
      <c r="L652">
        <v>0.6</v>
      </c>
      <c r="M652">
        <v>0.22184874961635639</v>
      </c>
      <c r="N652">
        <v>0.19382002601611284</v>
      </c>
      <c r="O652">
        <v>2.8028723600243582E-2</v>
      </c>
    </row>
    <row r="653" spans="1:15">
      <c r="A653" t="s">
        <v>27</v>
      </c>
      <c r="B653">
        <v>1</v>
      </c>
      <c r="C653" t="s">
        <v>112</v>
      </c>
      <c r="D653">
        <v>1280</v>
      </c>
      <c r="E653">
        <v>1024</v>
      </c>
      <c r="F653">
        <v>32</v>
      </c>
      <c r="G653" t="s">
        <v>28</v>
      </c>
      <c r="H653">
        <v>3689</v>
      </c>
      <c r="I653">
        <v>15</v>
      </c>
      <c r="J653">
        <v>22.5</v>
      </c>
      <c r="K653">
        <v>22.5</v>
      </c>
      <c r="L653">
        <v>0.66666666666666663</v>
      </c>
      <c r="M653">
        <v>0.17609125905568124</v>
      </c>
      <c r="N653">
        <v>0.35218251811136247</v>
      </c>
      <c r="O653">
        <v>0.17609125905568127</v>
      </c>
    </row>
    <row r="654" spans="1:15">
      <c r="A654" t="s">
        <v>27</v>
      </c>
      <c r="B654">
        <v>1</v>
      </c>
      <c r="C654" t="s">
        <v>112</v>
      </c>
      <c r="D654">
        <v>1280</v>
      </c>
      <c r="E654">
        <v>1024</v>
      </c>
      <c r="F654">
        <v>32</v>
      </c>
      <c r="G654" t="s">
        <v>28</v>
      </c>
      <c r="H654">
        <v>6559</v>
      </c>
      <c r="I654">
        <v>3</v>
      </c>
      <c r="J654">
        <v>1.6</v>
      </c>
      <c r="K654">
        <v>1.6</v>
      </c>
      <c r="L654">
        <v>0.3</v>
      </c>
      <c r="M654">
        <v>0.52287874528033762</v>
      </c>
      <c r="N654">
        <v>0.79588001734407521</v>
      </c>
      <c r="O654">
        <v>0.27300127206373759</v>
      </c>
    </row>
    <row r="655" spans="1:15">
      <c r="A655" t="s">
        <v>27</v>
      </c>
      <c r="B655">
        <v>1</v>
      </c>
      <c r="C655" t="s">
        <v>112</v>
      </c>
      <c r="D655">
        <v>1280</v>
      </c>
      <c r="E655">
        <v>1024</v>
      </c>
      <c r="F655">
        <v>32</v>
      </c>
      <c r="G655" t="s">
        <v>28</v>
      </c>
      <c r="H655">
        <v>6289</v>
      </c>
      <c r="I655">
        <v>17</v>
      </c>
      <c r="J655">
        <v>19.600000000000001</v>
      </c>
      <c r="K655">
        <v>19.600000000000001</v>
      </c>
      <c r="L655">
        <v>0.58823529411764708</v>
      </c>
      <c r="M655">
        <v>0.23044892137827391</v>
      </c>
      <c r="N655">
        <v>0.29225607135647602</v>
      </c>
      <c r="O655">
        <v>6.1807149978202108E-2</v>
      </c>
    </row>
    <row r="656" spans="1:15">
      <c r="A656" t="s">
        <v>27</v>
      </c>
      <c r="B656">
        <v>1</v>
      </c>
      <c r="C656" t="s">
        <v>112</v>
      </c>
      <c r="D656">
        <v>1280</v>
      </c>
      <c r="E656">
        <v>1024</v>
      </c>
      <c r="F656">
        <v>32</v>
      </c>
      <c r="G656" t="s">
        <v>28</v>
      </c>
      <c r="H656">
        <v>2904</v>
      </c>
      <c r="I656">
        <v>1</v>
      </c>
      <c r="J656">
        <v>0.4</v>
      </c>
      <c r="K656">
        <v>0.4</v>
      </c>
      <c r="L656">
        <v>0.1</v>
      </c>
      <c r="M656">
        <v>1</v>
      </c>
      <c r="N656">
        <v>1.3979400086720377</v>
      </c>
      <c r="O656">
        <v>0.39794000867203749</v>
      </c>
    </row>
    <row r="657" spans="1:15">
      <c r="A657" t="s">
        <v>27</v>
      </c>
      <c r="B657">
        <v>1</v>
      </c>
      <c r="C657" t="s">
        <v>112</v>
      </c>
      <c r="D657">
        <v>1280</v>
      </c>
      <c r="E657">
        <v>1024</v>
      </c>
      <c r="F657">
        <v>32</v>
      </c>
      <c r="G657" t="s">
        <v>28</v>
      </c>
      <c r="H657">
        <v>8655</v>
      </c>
      <c r="I657">
        <v>14</v>
      </c>
      <c r="J657">
        <v>16.899999999999999</v>
      </c>
      <c r="K657">
        <v>16.899999999999999</v>
      </c>
      <c r="L657">
        <v>0.7142857142857143</v>
      </c>
      <c r="M657">
        <v>0.14612803567823801</v>
      </c>
      <c r="N657">
        <v>0.22788670461367352</v>
      </c>
      <c r="O657">
        <v>8.1758668935435513E-2</v>
      </c>
    </row>
    <row r="658" spans="1:15">
      <c r="A658" t="s">
        <v>59</v>
      </c>
      <c r="B658">
        <v>1</v>
      </c>
      <c r="C658" t="s">
        <v>112</v>
      </c>
      <c r="D658">
        <v>1024</v>
      </c>
      <c r="E658">
        <v>768</v>
      </c>
      <c r="F658">
        <v>32</v>
      </c>
      <c r="G658" t="s">
        <v>60</v>
      </c>
      <c r="H658">
        <v>8375</v>
      </c>
      <c r="I658">
        <v>15</v>
      </c>
      <c r="J658">
        <v>16.899999999999999</v>
      </c>
      <c r="K658">
        <v>16.899999999999999</v>
      </c>
      <c r="L658">
        <v>0.66666666666666663</v>
      </c>
      <c r="M658">
        <v>0.17609125905568124</v>
      </c>
      <c r="N658">
        <v>0.22788670461367352</v>
      </c>
      <c r="O658">
        <v>5.1795445557992259E-2</v>
      </c>
    </row>
    <row r="659" spans="1:15">
      <c r="A659" t="s">
        <v>59</v>
      </c>
      <c r="B659">
        <v>1</v>
      </c>
      <c r="C659" t="s">
        <v>112</v>
      </c>
      <c r="D659">
        <v>1024</v>
      </c>
      <c r="E659">
        <v>768</v>
      </c>
      <c r="F659">
        <v>32</v>
      </c>
      <c r="G659" t="s">
        <v>60</v>
      </c>
      <c r="H659">
        <v>8968</v>
      </c>
      <c r="I659">
        <v>8</v>
      </c>
      <c r="J659">
        <v>8.1</v>
      </c>
      <c r="K659">
        <v>8.1</v>
      </c>
      <c r="L659">
        <v>0.8</v>
      </c>
      <c r="M659">
        <v>9.691001300805642E-2</v>
      </c>
      <c r="N659">
        <v>9.15149811213503E-2</v>
      </c>
      <c r="O659">
        <v>5.3950318867061059E-3</v>
      </c>
    </row>
    <row r="660" spans="1:15">
      <c r="A660" t="s">
        <v>59</v>
      </c>
      <c r="B660">
        <v>1</v>
      </c>
      <c r="C660" t="s">
        <v>112</v>
      </c>
      <c r="D660">
        <v>1024</v>
      </c>
      <c r="E660">
        <v>768</v>
      </c>
      <c r="F660">
        <v>32</v>
      </c>
      <c r="G660" t="s">
        <v>60</v>
      </c>
      <c r="H660">
        <v>10518</v>
      </c>
      <c r="I660">
        <v>18</v>
      </c>
      <c r="J660">
        <v>14.4</v>
      </c>
      <c r="K660">
        <v>14.4</v>
      </c>
      <c r="L660">
        <v>0.55555555555555558</v>
      </c>
      <c r="M660">
        <v>0.25527250510330601</v>
      </c>
      <c r="N660">
        <v>0.15836249209524964</v>
      </c>
      <c r="O660">
        <v>9.6910013008056406E-2</v>
      </c>
    </row>
    <row r="661" spans="1:15">
      <c r="A661" t="s">
        <v>59</v>
      </c>
      <c r="B661">
        <v>1</v>
      </c>
      <c r="C661" t="s">
        <v>112</v>
      </c>
      <c r="D661">
        <v>1024</v>
      </c>
      <c r="E661">
        <v>768</v>
      </c>
      <c r="F661">
        <v>32</v>
      </c>
      <c r="G661" t="s">
        <v>60</v>
      </c>
      <c r="H661">
        <v>4099</v>
      </c>
      <c r="I661">
        <v>15</v>
      </c>
      <c r="J661">
        <v>12.1</v>
      </c>
      <c r="K661">
        <v>12.1</v>
      </c>
      <c r="L661">
        <v>0.66666666666666663</v>
      </c>
      <c r="M661">
        <v>0.17609125905568124</v>
      </c>
      <c r="N661">
        <v>8.2785370316450071E-2</v>
      </c>
      <c r="O661">
        <v>9.3305888739231194E-2</v>
      </c>
    </row>
    <row r="662" spans="1:15">
      <c r="A662" t="s">
        <v>59</v>
      </c>
      <c r="B662">
        <v>1</v>
      </c>
      <c r="C662" t="s">
        <v>112</v>
      </c>
      <c r="D662">
        <v>1024</v>
      </c>
      <c r="E662">
        <v>768</v>
      </c>
      <c r="F662">
        <v>32</v>
      </c>
      <c r="G662" t="s">
        <v>60</v>
      </c>
      <c r="H662">
        <v>2918</v>
      </c>
      <c r="I662">
        <v>20</v>
      </c>
      <c r="J662">
        <v>19.600000000000001</v>
      </c>
      <c r="K662">
        <v>19.600000000000001</v>
      </c>
      <c r="L662">
        <v>0.5</v>
      </c>
      <c r="M662">
        <v>0.3010299956639812</v>
      </c>
      <c r="N662">
        <v>0.29225607135647602</v>
      </c>
      <c r="O662">
        <v>8.7739243075051765E-3</v>
      </c>
    </row>
    <row r="663" spans="1:15">
      <c r="A663" t="s">
        <v>59</v>
      </c>
      <c r="B663">
        <v>1</v>
      </c>
      <c r="C663" t="s">
        <v>112</v>
      </c>
      <c r="D663">
        <v>1024</v>
      </c>
      <c r="E663">
        <v>768</v>
      </c>
      <c r="F663">
        <v>32</v>
      </c>
      <c r="G663" t="s">
        <v>60</v>
      </c>
      <c r="H663">
        <v>4979</v>
      </c>
      <c r="I663">
        <v>5</v>
      </c>
      <c r="J663">
        <v>2.5</v>
      </c>
      <c r="K663">
        <v>2.5</v>
      </c>
      <c r="L663">
        <v>0.5</v>
      </c>
      <c r="M663">
        <v>0.3010299956639812</v>
      </c>
      <c r="N663">
        <v>0.6020599913279624</v>
      </c>
      <c r="O663">
        <v>0.3010299956639812</v>
      </c>
    </row>
    <row r="664" spans="1:15">
      <c r="A664" t="s">
        <v>59</v>
      </c>
      <c r="B664">
        <v>1</v>
      </c>
      <c r="C664" t="s">
        <v>112</v>
      </c>
      <c r="D664">
        <v>1024</v>
      </c>
      <c r="E664">
        <v>768</v>
      </c>
      <c r="F664">
        <v>32</v>
      </c>
      <c r="G664" t="s">
        <v>60</v>
      </c>
      <c r="H664">
        <v>2559</v>
      </c>
      <c r="I664">
        <v>4</v>
      </c>
      <c r="J664">
        <v>1.6</v>
      </c>
      <c r="K664">
        <v>1.6</v>
      </c>
      <c r="L664">
        <v>0.4</v>
      </c>
      <c r="M664">
        <v>0.3979400086720376</v>
      </c>
      <c r="N664">
        <v>0.79588001734407521</v>
      </c>
      <c r="O664">
        <v>0.3979400086720376</v>
      </c>
    </row>
    <row r="665" spans="1:15">
      <c r="A665" t="s">
        <v>59</v>
      </c>
      <c r="B665">
        <v>1</v>
      </c>
      <c r="C665" t="s">
        <v>112</v>
      </c>
      <c r="D665">
        <v>1024</v>
      </c>
      <c r="E665">
        <v>768</v>
      </c>
      <c r="F665">
        <v>32</v>
      </c>
      <c r="G665" t="s">
        <v>60</v>
      </c>
      <c r="H665">
        <v>2759</v>
      </c>
      <c r="I665">
        <v>5</v>
      </c>
      <c r="J665">
        <v>3.6</v>
      </c>
      <c r="K665">
        <v>3.6</v>
      </c>
      <c r="L665">
        <v>0.5</v>
      </c>
      <c r="M665">
        <v>0.3010299956639812</v>
      </c>
      <c r="N665">
        <v>0.44369749923271273</v>
      </c>
      <c r="O665">
        <v>0.14266750356873154</v>
      </c>
    </row>
    <row r="666" spans="1:15">
      <c r="A666" t="s">
        <v>59</v>
      </c>
      <c r="B666">
        <v>1</v>
      </c>
      <c r="C666" t="s">
        <v>112</v>
      </c>
      <c r="D666">
        <v>1024</v>
      </c>
      <c r="E666">
        <v>768</v>
      </c>
      <c r="F666">
        <v>32</v>
      </c>
      <c r="G666" t="s">
        <v>60</v>
      </c>
      <c r="H666">
        <v>3219</v>
      </c>
      <c r="I666">
        <v>20</v>
      </c>
      <c r="J666">
        <v>28.9</v>
      </c>
      <c r="K666">
        <v>28.9</v>
      </c>
      <c r="L666">
        <v>0.5</v>
      </c>
      <c r="M666">
        <v>0.3010299956639812</v>
      </c>
      <c r="N666">
        <v>0.46089784275654783</v>
      </c>
      <c r="O666">
        <v>0.15986784709256663</v>
      </c>
    </row>
    <row r="667" spans="1:15">
      <c r="A667" t="s">
        <v>59</v>
      </c>
      <c r="B667">
        <v>1</v>
      </c>
      <c r="C667" t="s">
        <v>112</v>
      </c>
      <c r="D667">
        <v>1024</v>
      </c>
      <c r="E667">
        <v>768</v>
      </c>
      <c r="F667">
        <v>32</v>
      </c>
      <c r="G667" t="s">
        <v>60</v>
      </c>
      <c r="H667">
        <v>3819</v>
      </c>
      <c r="I667">
        <v>20</v>
      </c>
      <c r="J667">
        <v>22.5</v>
      </c>
      <c r="K667">
        <v>22.5</v>
      </c>
      <c r="L667">
        <v>0.5</v>
      </c>
      <c r="M667">
        <v>0.3010299956639812</v>
      </c>
      <c r="N667">
        <v>0.35218251811136247</v>
      </c>
      <c r="O667">
        <v>5.1152522447381332E-2</v>
      </c>
    </row>
    <row r="668" spans="1:15">
      <c r="A668" t="s">
        <v>59</v>
      </c>
      <c r="B668">
        <v>1</v>
      </c>
      <c r="C668" t="s">
        <v>112</v>
      </c>
      <c r="D668">
        <v>1024</v>
      </c>
      <c r="E668">
        <v>768</v>
      </c>
      <c r="F668">
        <v>32</v>
      </c>
      <c r="G668" t="s">
        <v>60</v>
      </c>
      <c r="H668">
        <v>6780</v>
      </c>
      <c r="I668">
        <v>2</v>
      </c>
      <c r="J668">
        <v>0.9</v>
      </c>
      <c r="K668">
        <v>0.9</v>
      </c>
      <c r="L668">
        <v>0.2</v>
      </c>
      <c r="M668">
        <v>0.69897000433601886</v>
      </c>
      <c r="N668">
        <v>1.045757490560675</v>
      </c>
      <c r="O668">
        <v>0.34678748622465649</v>
      </c>
    </row>
    <row r="669" spans="1:15">
      <c r="A669" t="s">
        <v>59</v>
      </c>
      <c r="B669">
        <v>1</v>
      </c>
      <c r="C669" t="s">
        <v>112</v>
      </c>
      <c r="D669">
        <v>1024</v>
      </c>
      <c r="E669">
        <v>768</v>
      </c>
      <c r="F669">
        <v>32</v>
      </c>
      <c r="G669" t="s">
        <v>60</v>
      </c>
      <c r="H669">
        <v>3178</v>
      </c>
      <c r="I669">
        <v>25</v>
      </c>
      <c r="J669">
        <v>32.4</v>
      </c>
      <c r="K669">
        <v>32.4</v>
      </c>
      <c r="L669">
        <v>0.4</v>
      </c>
      <c r="M669">
        <v>0.3979400086720376</v>
      </c>
      <c r="N669">
        <v>0.51054501020661214</v>
      </c>
      <c r="O669">
        <v>0.11260500153457453</v>
      </c>
    </row>
    <row r="670" spans="1:15">
      <c r="A670" t="s">
        <v>59</v>
      </c>
      <c r="B670">
        <v>1</v>
      </c>
      <c r="C670" t="s">
        <v>112</v>
      </c>
      <c r="D670">
        <v>1024</v>
      </c>
      <c r="E670">
        <v>768</v>
      </c>
      <c r="F670">
        <v>32</v>
      </c>
      <c r="G670" t="s">
        <v>60</v>
      </c>
      <c r="H670">
        <v>4380</v>
      </c>
      <c r="I670">
        <v>5</v>
      </c>
      <c r="J670">
        <v>4.9000000000000004</v>
      </c>
      <c r="K670">
        <v>4.9000000000000004</v>
      </c>
      <c r="L670">
        <v>0.5</v>
      </c>
      <c r="M670">
        <v>0.3010299956639812</v>
      </c>
      <c r="N670">
        <v>0.30980391997148626</v>
      </c>
      <c r="O670">
        <v>8.773924307505121E-3</v>
      </c>
    </row>
    <row r="671" spans="1:15">
      <c r="A671" t="s">
        <v>59</v>
      </c>
      <c r="B671">
        <v>1</v>
      </c>
      <c r="C671" t="s">
        <v>112</v>
      </c>
      <c r="D671">
        <v>1024</v>
      </c>
      <c r="E671">
        <v>768</v>
      </c>
      <c r="F671">
        <v>32</v>
      </c>
      <c r="G671" t="s">
        <v>60</v>
      </c>
      <c r="H671">
        <v>2137</v>
      </c>
      <c r="I671">
        <v>6</v>
      </c>
      <c r="J671">
        <v>6.4</v>
      </c>
      <c r="K671">
        <v>6.4</v>
      </c>
      <c r="L671">
        <v>0.6</v>
      </c>
      <c r="M671">
        <v>0.22184874961635639</v>
      </c>
      <c r="N671">
        <v>0.19382002601611284</v>
      </c>
      <c r="O671">
        <v>2.8028723600243582E-2</v>
      </c>
    </row>
    <row r="672" spans="1:15">
      <c r="A672" t="s">
        <v>59</v>
      </c>
      <c r="B672">
        <v>1</v>
      </c>
      <c r="C672" t="s">
        <v>112</v>
      </c>
      <c r="D672">
        <v>1024</v>
      </c>
      <c r="E672">
        <v>768</v>
      </c>
      <c r="F672">
        <v>32</v>
      </c>
      <c r="G672" t="s">
        <v>60</v>
      </c>
      <c r="H672">
        <v>1998</v>
      </c>
      <c r="I672">
        <v>1</v>
      </c>
      <c r="J672">
        <v>0.4</v>
      </c>
      <c r="K672">
        <v>0.4</v>
      </c>
      <c r="L672">
        <v>0.1</v>
      </c>
      <c r="M672">
        <v>1</v>
      </c>
      <c r="N672">
        <v>1.3979400086720377</v>
      </c>
      <c r="O672">
        <v>0.39794000867203749</v>
      </c>
    </row>
    <row r="673" spans="1:15">
      <c r="A673" t="s">
        <v>59</v>
      </c>
      <c r="B673">
        <v>1</v>
      </c>
      <c r="C673" t="s">
        <v>112</v>
      </c>
      <c r="D673">
        <v>1024</v>
      </c>
      <c r="E673">
        <v>768</v>
      </c>
      <c r="F673">
        <v>32</v>
      </c>
      <c r="G673" t="s">
        <v>60</v>
      </c>
      <c r="H673">
        <v>4679</v>
      </c>
      <c r="I673">
        <v>25</v>
      </c>
      <c r="J673">
        <v>25.6</v>
      </c>
      <c r="K673">
        <v>25.6</v>
      </c>
      <c r="L673">
        <v>0.4</v>
      </c>
      <c r="M673">
        <v>0.3979400086720376</v>
      </c>
      <c r="N673">
        <v>0.40823996531184958</v>
      </c>
      <c r="O673">
        <v>1.029995663981198E-2</v>
      </c>
    </row>
    <row r="674" spans="1:15">
      <c r="A674" t="s">
        <v>25</v>
      </c>
      <c r="B674">
        <v>1</v>
      </c>
      <c r="C674" t="s">
        <v>112</v>
      </c>
      <c r="D674">
        <v>819</v>
      </c>
      <c r="E674">
        <v>614</v>
      </c>
      <c r="F674">
        <v>24</v>
      </c>
      <c r="G674" t="s">
        <v>26</v>
      </c>
      <c r="H674">
        <v>7932</v>
      </c>
      <c r="I674">
        <v>3</v>
      </c>
      <c r="J674">
        <v>2.5</v>
      </c>
      <c r="K674">
        <v>2.5</v>
      </c>
      <c r="L674">
        <v>0.3</v>
      </c>
      <c r="M674">
        <v>0.52287874528033762</v>
      </c>
      <c r="N674">
        <v>0.6020599913279624</v>
      </c>
      <c r="O674">
        <v>7.9181246047624776E-2</v>
      </c>
    </row>
    <row r="675" spans="1:15">
      <c r="A675" t="s">
        <v>25</v>
      </c>
      <c r="B675">
        <v>1</v>
      </c>
      <c r="C675" t="s">
        <v>112</v>
      </c>
      <c r="D675">
        <v>819</v>
      </c>
      <c r="E675">
        <v>614</v>
      </c>
      <c r="F675">
        <v>24</v>
      </c>
      <c r="G675" t="s">
        <v>26</v>
      </c>
      <c r="H675">
        <v>6990</v>
      </c>
      <c r="I675">
        <v>40</v>
      </c>
      <c r="J675">
        <v>16.899999999999999</v>
      </c>
      <c r="K675">
        <v>16.899999999999999</v>
      </c>
      <c r="L675">
        <v>0.25</v>
      </c>
      <c r="M675">
        <v>0.6020599913279624</v>
      </c>
      <c r="N675">
        <v>0.22788670461367352</v>
      </c>
      <c r="O675">
        <v>0.37417328671428884</v>
      </c>
    </row>
    <row r="676" spans="1:15">
      <c r="A676" t="s">
        <v>25</v>
      </c>
      <c r="B676">
        <v>1</v>
      </c>
      <c r="C676" t="s">
        <v>112</v>
      </c>
      <c r="D676">
        <v>819</v>
      </c>
      <c r="E676">
        <v>614</v>
      </c>
      <c r="F676">
        <v>24</v>
      </c>
      <c r="G676" t="s">
        <v>26</v>
      </c>
      <c r="H676">
        <v>4056</v>
      </c>
      <c r="I676">
        <v>5</v>
      </c>
      <c r="J676">
        <v>3.6</v>
      </c>
      <c r="K676">
        <v>3.6</v>
      </c>
      <c r="L676">
        <v>0.5</v>
      </c>
      <c r="M676">
        <v>0.3010299956639812</v>
      </c>
      <c r="N676">
        <v>0.44369749923271273</v>
      </c>
      <c r="O676">
        <v>0.14266750356873154</v>
      </c>
    </row>
    <row r="677" spans="1:15">
      <c r="A677" t="s">
        <v>25</v>
      </c>
      <c r="B677">
        <v>1</v>
      </c>
      <c r="C677" t="s">
        <v>112</v>
      </c>
      <c r="D677">
        <v>819</v>
      </c>
      <c r="E677">
        <v>614</v>
      </c>
      <c r="F677">
        <v>24</v>
      </c>
      <c r="G677" t="s">
        <v>26</v>
      </c>
      <c r="H677">
        <v>5898</v>
      </c>
      <c r="I677">
        <v>50</v>
      </c>
      <c r="J677">
        <v>22.5</v>
      </c>
      <c r="K677">
        <v>22.5</v>
      </c>
      <c r="L677">
        <v>0.2</v>
      </c>
      <c r="M677">
        <v>0.69897000433601886</v>
      </c>
      <c r="N677">
        <v>0.35218251811136247</v>
      </c>
      <c r="O677">
        <v>0.34678748622465622</v>
      </c>
    </row>
    <row r="678" spans="1:15">
      <c r="A678" t="s">
        <v>25</v>
      </c>
      <c r="B678">
        <v>1</v>
      </c>
      <c r="C678" t="s">
        <v>112</v>
      </c>
      <c r="D678">
        <v>819</v>
      </c>
      <c r="E678">
        <v>614</v>
      </c>
      <c r="F678">
        <v>24</v>
      </c>
      <c r="G678" t="s">
        <v>26</v>
      </c>
      <c r="H678">
        <v>6169</v>
      </c>
      <c r="I678">
        <v>15</v>
      </c>
      <c r="J678">
        <v>12.1</v>
      </c>
      <c r="K678">
        <v>12.1</v>
      </c>
      <c r="L678">
        <v>0.66666666666666663</v>
      </c>
      <c r="M678">
        <v>0.17609125905568124</v>
      </c>
      <c r="N678">
        <v>8.2785370316450071E-2</v>
      </c>
      <c r="O678">
        <v>9.3305888739231194E-2</v>
      </c>
    </row>
    <row r="679" spans="1:15">
      <c r="A679" t="s">
        <v>25</v>
      </c>
      <c r="B679">
        <v>1</v>
      </c>
      <c r="C679" t="s">
        <v>112</v>
      </c>
      <c r="D679">
        <v>819</v>
      </c>
      <c r="E679">
        <v>614</v>
      </c>
      <c r="F679">
        <v>24</v>
      </c>
      <c r="G679" t="s">
        <v>26</v>
      </c>
      <c r="H679">
        <v>6770</v>
      </c>
      <c r="I679">
        <v>50</v>
      </c>
      <c r="J679">
        <v>28.9</v>
      </c>
      <c r="K679">
        <v>28.9</v>
      </c>
      <c r="L679">
        <v>0.2</v>
      </c>
      <c r="M679">
        <v>0.69897000433601886</v>
      </c>
      <c r="N679">
        <v>0.46089784275654783</v>
      </c>
      <c r="O679">
        <v>0.23807216157947092</v>
      </c>
    </row>
    <row r="680" spans="1:15">
      <c r="A680" t="s">
        <v>25</v>
      </c>
      <c r="B680">
        <v>1</v>
      </c>
      <c r="C680" t="s">
        <v>112</v>
      </c>
      <c r="D680">
        <v>819</v>
      </c>
      <c r="E680">
        <v>614</v>
      </c>
      <c r="F680">
        <v>24</v>
      </c>
      <c r="G680" t="s">
        <v>26</v>
      </c>
      <c r="H680">
        <v>7631</v>
      </c>
      <c r="I680">
        <v>2</v>
      </c>
      <c r="J680">
        <v>0.9</v>
      </c>
      <c r="K680">
        <v>0.9</v>
      </c>
      <c r="L680">
        <v>0.2</v>
      </c>
      <c r="M680">
        <v>0.69897000433601886</v>
      </c>
      <c r="N680">
        <v>1.045757490560675</v>
      </c>
      <c r="O680">
        <v>0.34678748622465649</v>
      </c>
    </row>
    <row r="681" spans="1:15">
      <c r="A681" t="s">
        <v>25</v>
      </c>
      <c r="B681">
        <v>1</v>
      </c>
      <c r="C681" t="s">
        <v>112</v>
      </c>
      <c r="D681">
        <v>819</v>
      </c>
      <c r="E681">
        <v>614</v>
      </c>
      <c r="F681">
        <v>24</v>
      </c>
      <c r="G681" t="s">
        <v>26</v>
      </c>
      <c r="H681">
        <v>4336</v>
      </c>
      <c r="I681">
        <v>40</v>
      </c>
      <c r="J681">
        <v>19.600000000000001</v>
      </c>
      <c r="K681">
        <v>19.600000000000001</v>
      </c>
      <c r="L681">
        <v>0.25</v>
      </c>
      <c r="M681">
        <v>0.6020599913279624</v>
      </c>
      <c r="N681">
        <v>0.29225607135647602</v>
      </c>
      <c r="O681">
        <v>0.30980391997148637</v>
      </c>
    </row>
    <row r="682" spans="1:15">
      <c r="A682" t="s">
        <v>25</v>
      </c>
      <c r="B682">
        <v>1</v>
      </c>
      <c r="C682" t="s">
        <v>112</v>
      </c>
      <c r="D682">
        <v>819</v>
      </c>
      <c r="E682">
        <v>614</v>
      </c>
      <c r="F682">
        <v>24</v>
      </c>
      <c r="G682" t="s">
        <v>26</v>
      </c>
      <c r="H682">
        <v>5508</v>
      </c>
      <c r="I682">
        <v>5</v>
      </c>
      <c r="J682">
        <v>6.4</v>
      </c>
      <c r="K682">
        <v>6.4</v>
      </c>
      <c r="L682">
        <v>0.5</v>
      </c>
      <c r="M682">
        <v>0.3010299956639812</v>
      </c>
      <c r="N682">
        <v>0.19382002601611284</v>
      </c>
      <c r="O682">
        <v>0.10720996964786839</v>
      </c>
    </row>
    <row r="683" spans="1:15">
      <c r="A683" t="s">
        <v>25</v>
      </c>
      <c r="B683">
        <v>1</v>
      </c>
      <c r="C683" t="s">
        <v>112</v>
      </c>
      <c r="D683">
        <v>819</v>
      </c>
      <c r="E683">
        <v>614</v>
      </c>
      <c r="F683">
        <v>24</v>
      </c>
      <c r="G683" t="s">
        <v>26</v>
      </c>
      <c r="H683">
        <v>9103</v>
      </c>
      <c r="I683">
        <v>2</v>
      </c>
      <c r="J683">
        <v>0.4</v>
      </c>
      <c r="K683">
        <v>0.4</v>
      </c>
      <c r="L683">
        <v>0.2</v>
      </c>
      <c r="M683">
        <v>0.69897000433601886</v>
      </c>
      <c r="N683">
        <v>1.3979400086720377</v>
      </c>
      <c r="O683">
        <v>0.69897000433601875</v>
      </c>
    </row>
    <row r="684" spans="1:15">
      <c r="A684" t="s">
        <v>25</v>
      </c>
      <c r="B684">
        <v>1</v>
      </c>
      <c r="C684" t="s">
        <v>112</v>
      </c>
      <c r="D684">
        <v>819</v>
      </c>
      <c r="E684">
        <v>614</v>
      </c>
      <c r="F684">
        <v>24</v>
      </c>
      <c r="G684" t="s">
        <v>26</v>
      </c>
      <c r="H684">
        <v>4807</v>
      </c>
      <c r="I684">
        <v>5</v>
      </c>
      <c r="J684">
        <v>4.9000000000000004</v>
      </c>
      <c r="K684">
        <v>4.9000000000000004</v>
      </c>
      <c r="L684">
        <v>0.5</v>
      </c>
      <c r="M684">
        <v>0.3010299956639812</v>
      </c>
      <c r="N684">
        <v>0.30980391997148626</v>
      </c>
      <c r="O684">
        <v>8.773924307505121E-3</v>
      </c>
    </row>
    <row r="685" spans="1:15">
      <c r="A685" t="s">
        <v>25</v>
      </c>
      <c r="B685">
        <v>1</v>
      </c>
      <c r="C685" t="s">
        <v>112</v>
      </c>
      <c r="D685">
        <v>819</v>
      </c>
      <c r="E685">
        <v>614</v>
      </c>
      <c r="F685">
        <v>24</v>
      </c>
      <c r="G685" t="s">
        <v>26</v>
      </c>
      <c r="H685">
        <v>6780</v>
      </c>
      <c r="I685">
        <v>3</v>
      </c>
      <c r="J685">
        <v>1.6</v>
      </c>
      <c r="K685">
        <v>1.6</v>
      </c>
      <c r="L685">
        <v>0.3</v>
      </c>
      <c r="M685">
        <v>0.52287874528033762</v>
      </c>
      <c r="N685">
        <v>0.79588001734407521</v>
      </c>
      <c r="O685">
        <v>0.27300127206373759</v>
      </c>
    </row>
    <row r="686" spans="1:15">
      <c r="A686" t="s">
        <v>25</v>
      </c>
      <c r="B686">
        <v>1</v>
      </c>
      <c r="C686" t="s">
        <v>112</v>
      </c>
      <c r="D686">
        <v>819</v>
      </c>
      <c r="E686">
        <v>614</v>
      </c>
      <c r="F686">
        <v>24</v>
      </c>
      <c r="G686" t="s">
        <v>26</v>
      </c>
      <c r="H686">
        <v>5077</v>
      </c>
      <c r="I686">
        <v>60</v>
      </c>
      <c r="J686">
        <v>32.4</v>
      </c>
      <c r="K686">
        <v>32.4</v>
      </c>
      <c r="L686">
        <v>0.16666666666666666</v>
      </c>
      <c r="M686">
        <v>0.77815125038364363</v>
      </c>
      <c r="N686">
        <v>0.51054501020661214</v>
      </c>
      <c r="O686">
        <v>0.2676062401770315</v>
      </c>
    </row>
    <row r="687" spans="1:15">
      <c r="A687" t="s">
        <v>25</v>
      </c>
      <c r="B687">
        <v>1</v>
      </c>
      <c r="C687" t="s">
        <v>112</v>
      </c>
      <c r="D687">
        <v>819</v>
      </c>
      <c r="E687">
        <v>614</v>
      </c>
      <c r="F687">
        <v>24</v>
      </c>
      <c r="G687" t="s">
        <v>26</v>
      </c>
      <c r="H687">
        <v>6690</v>
      </c>
      <c r="I687">
        <v>15</v>
      </c>
      <c r="J687">
        <v>14.4</v>
      </c>
      <c r="K687">
        <v>14.4</v>
      </c>
      <c r="L687">
        <v>0.66666666666666663</v>
      </c>
      <c r="M687">
        <v>0.17609125905568124</v>
      </c>
      <c r="N687">
        <v>0.15836249209524964</v>
      </c>
      <c r="O687">
        <v>1.7728766960431602E-2</v>
      </c>
    </row>
    <row r="688" spans="1:15">
      <c r="A688" t="s">
        <v>25</v>
      </c>
      <c r="B688">
        <v>1</v>
      </c>
      <c r="C688" t="s">
        <v>112</v>
      </c>
      <c r="D688">
        <v>819</v>
      </c>
      <c r="E688">
        <v>614</v>
      </c>
      <c r="F688">
        <v>24</v>
      </c>
      <c r="G688" t="s">
        <v>26</v>
      </c>
      <c r="H688">
        <v>7460</v>
      </c>
      <c r="I688">
        <v>40</v>
      </c>
      <c r="J688">
        <v>25.6</v>
      </c>
      <c r="K688">
        <v>25.6</v>
      </c>
      <c r="L688">
        <v>0.25</v>
      </c>
      <c r="M688">
        <v>0.6020599913279624</v>
      </c>
      <c r="N688">
        <v>0.40823996531184958</v>
      </c>
      <c r="O688">
        <v>0.19382002601611281</v>
      </c>
    </row>
    <row r="689" spans="1:15">
      <c r="A689" t="s">
        <v>25</v>
      </c>
      <c r="B689">
        <v>1</v>
      </c>
      <c r="C689" t="s">
        <v>112</v>
      </c>
      <c r="D689">
        <v>819</v>
      </c>
      <c r="E689">
        <v>614</v>
      </c>
      <c r="F689">
        <v>24</v>
      </c>
      <c r="G689" t="s">
        <v>26</v>
      </c>
      <c r="H689">
        <v>5338</v>
      </c>
      <c r="I689">
        <v>8</v>
      </c>
      <c r="J689">
        <v>8.1</v>
      </c>
      <c r="K689">
        <v>8.1</v>
      </c>
      <c r="L689">
        <v>0.8</v>
      </c>
      <c r="M689">
        <v>9.691001300805642E-2</v>
      </c>
      <c r="N689">
        <v>9.15149811213503E-2</v>
      </c>
      <c r="O689">
        <v>5.3950318867061059E-3</v>
      </c>
    </row>
    <row r="690" spans="1:15">
      <c r="A690" t="s">
        <v>38</v>
      </c>
      <c r="B690">
        <v>1</v>
      </c>
      <c r="C690" t="s">
        <v>112</v>
      </c>
      <c r="D690">
        <v>1280</v>
      </c>
      <c r="E690">
        <v>1024</v>
      </c>
      <c r="F690">
        <v>24</v>
      </c>
      <c r="G690" t="s">
        <v>39</v>
      </c>
      <c r="H690">
        <v>5628</v>
      </c>
      <c r="I690">
        <v>2</v>
      </c>
      <c r="J690">
        <v>0.9</v>
      </c>
      <c r="K690">
        <v>0.9</v>
      </c>
      <c r="L690">
        <v>0.2</v>
      </c>
      <c r="M690">
        <v>0.69897000433601886</v>
      </c>
      <c r="N690">
        <v>1.045757490560675</v>
      </c>
      <c r="O690">
        <v>0.34678748622465649</v>
      </c>
    </row>
    <row r="691" spans="1:15">
      <c r="A691" t="s">
        <v>38</v>
      </c>
      <c r="B691">
        <v>1</v>
      </c>
      <c r="C691" t="s">
        <v>112</v>
      </c>
      <c r="D691">
        <v>1280</v>
      </c>
      <c r="E691">
        <v>1024</v>
      </c>
      <c r="F691">
        <v>24</v>
      </c>
      <c r="G691" t="s">
        <v>39</v>
      </c>
      <c r="H691">
        <v>3873</v>
      </c>
      <c r="I691">
        <v>11</v>
      </c>
      <c r="J691">
        <v>12.1</v>
      </c>
      <c r="K691">
        <v>12.1</v>
      </c>
      <c r="L691">
        <v>0.90909090909090906</v>
      </c>
      <c r="M691">
        <v>4.1392685158225077E-2</v>
      </c>
      <c r="N691">
        <v>8.2785370316450071E-2</v>
      </c>
      <c r="O691">
        <v>4.1392685158225015E-2</v>
      </c>
    </row>
    <row r="692" spans="1:15">
      <c r="A692" t="s">
        <v>38</v>
      </c>
      <c r="B692">
        <v>1</v>
      </c>
      <c r="C692" t="s">
        <v>112</v>
      </c>
      <c r="D692">
        <v>1280</v>
      </c>
      <c r="E692">
        <v>1024</v>
      </c>
      <c r="F692">
        <v>24</v>
      </c>
      <c r="G692" t="s">
        <v>39</v>
      </c>
      <c r="H692">
        <v>2555</v>
      </c>
      <c r="I692">
        <v>12</v>
      </c>
      <c r="J692">
        <v>14.4</v>
      </c>
      <c r="K692">
        <v>14.4</v>
      </c>
      <c r="L692">
        <v>0.83333333333333337</v>
      </c>
      <c r="M692">
        <v>7.9181246047624818E-2</v>
      </c>
      <c r="N692">
        <v>0.15836249209524964</v>
      </c>
      <c r="O692">
        <v>7.9181246047624859E-2</v>
      </c>
    </row>
    <row r="693" spans="1:15">
      <c r="A693" t="s">
        <v>38</v>
      </c>
      <c r="B693">
        <v>1</v>
      </c>
      <c r="C693" t="s">
        <v>112</v>
      </c>
      <c r="D693">
        <v>1280</v>
      </c>
      <c r="E693">
        <v>1024</v>
      </c>
      <c r="F693">
        <v>24</v>
      </c>
      <c r="G693" t="s">
        <v>39</v>
      </c>
      <c r="H693">
        <v>3612</v>
      </c>
      <c r="I693">
        <v>1</v>
      </c>
      <c r="J693">
        <v>0.4</v>
      </c>
      <c r="K693">
        <v>0.4</v>
      </c>
      <c r="L693">
        <v>0.1</v>
      </c>
      <c r="M693">
        <v>1</v>
      </c>
      <c r="N693">
        <v>1.3979400086720377</v>
      </c>
      <c r="O693">
        <v>0.39794000867203749</v>
      </c>
    </row>
    <row r="694" spans="1:15">
      <c r="A694" t="s">
        <v>38</v>
      </c>
      <c r="B694">
        <v>1</v>
      </c>
      <c r="C694" t="s">
        <v>112</v>
      </c>
      <c r="D694">
        <v>1280</v>
      </c>
      <c r="E694">
        <v>1024</v>
      </c>
      <c r="F694">
        <v>24</v>
      </c>
      <c r="G694" t="s">
        <v>39</v>
      </c>
      <c r="H694">
        <v>2452</v>
      </c>
      <c r="I694">
        <v>13</v>
      </c>
      <c r="J694">
        <v>19.600000000000001</v>
      </c>
      <c r="K694">
        <v>19.600000000000001</v>
      </c>
      <c r="L694">
        <v>0.76923076923076927</v>
      </c>
      <c r="M694">
        <v>0.11394335230683671</v>
      </c>
      <c r="N694">
        <v>0.29225607135647602</v>
      </c>
      <c r="O694">
        <v>0.17831271904963927</v>
      </c>
    </row>
    <row r="695" spans="1:15">
      <c r="A695" t="s">
        <v>38</v>
      </c>
      <c r="B695">
        <v>1</v>
      </c>
      <c r="C695" t="s">
        <v>112</v>
      </c>
      <c r="D695">
        <v>1280</v>
      </c>
      <c r="E695">
        <v>1024</v>
      </c>
      <c r="F695">
        <v>24</v>
      </c>
      <c r="G695" t="s">
        <v>39</v>
      </c>
      <c r="H695">
        <v>2251</v>
      </c>
      <c r="I695">
        <v>15</v>
      </c>
      <c r="J695">
        <v>25.6</v>
      </c>
      <c r="K695">
        <v>25.6</v>
      </c>
      <c r="L695">
        <v>0.66666666666666663</v>
      </c>
      <c r="M695">
        <v>0.17609125905568124</v>
      </c>
      <c r="N695">
        <v>0.40823996531184958</v>
      </c>
      <c r="O695">
        <v>0.23214870625616832</v>
      </c>
    </row>
    <row r="696" spans="1:15">
      <c r="A696" t="s">
        <v>38</v>
      </c>
      <c r="B696">
        <v>1</v>
      </c>
      <c r="C696" t="s">
        <v>112</v>
      </c>
      <c r="D696">
        <v>1280</v>
      </c>
      <c r="E696">
        <v>1024</v>
      </c>
      <c r="F696">
        <v>24</v>
      </c>
      <c r="G696" t="s">
        <v>39</v>
      </c>
      <c r="H696">
        <v>4620</v>
      </c>
      <c r="I696">
        <v>4</v>
      </c>
      <c r="J696">
        <v>2.5</v>
      </c>
      <c r="K696">
        <v>2.5</v>
      </c>
      <c r="L696">
        <v>0.4</v>
      </c>
      <c r="M696">
        <v>0.3979400086720376</v>
      </c>
      <c r="N696">
        <v>0.6020599913279624</v>
      </c>
      <c r="O696">
        <v>0.20411998265592479</v>
      </c>
    </row>
    <row r="697" spans="1:15">
      <c r="A697" t="s">
        <v>38</v>
      </c>
      <c r="B697">
        <v>1</v>
      </c>
      <c r="C697" t="s">
        <v>112</v>
      </c>
      <c r="D697">
        <v>1280</v>
      </c>
      <c r="E697">
        <v>1024</v>
      </c>
      <c r="F697">
        <v>24</v>
      </c>
      <c r="G697" t="s">
        <v>39</v>
      </c>
      <c r="H697">
        <v>3556</v>
      </c>
      <c r="I697">
        <v>6</v>
      </c>
      <c r="J697">
        <v>4.9000000000000004</v>
      </c>
      <c r="K697">
        <v>4.9000000000000004</v>
      </c>
      <c r="L697">
        <v>0.6</v>
      </c>
      <c r="M697">
        <v>0.22184874961635639</v>
      </c>
      <c r="N697">
        <v>0.30980391997148626</v>
      </c>
      <c r="O697">
        <v>8.7955170355129925E-2</v>
      </c>
    </row>
    <row r="698" spans="1:15">
      <c r="A698" t="s">
        <v>38</v>
      </c>
      <c r="B698">
        <v>1</v>
      </c>
      <c r="C698" t="s">
        <v>112</v>
      </c>
      <c r="D698">
        <v>1280</v>
      </c>
      <c r="E698">
        <v>1024</v>
      </c>
      <c r="F698">
        <v>24</v>
      </c>
      <c r="G698" t="s">
        <v>39</v>
      </c>
      <c r="H698">
        <v>2980</v>
      </c>
      <c r="I698">
        <v>16</v>
      </c>
      <c r="J698">
        <v>28.9</v>
      </c>
      <c r="K698">
        <v>28.9</v>
      </c>
      <c r="L698">
        <v>0.625</v>
      </c>
      <c r="M698">
        <v>0.20411998265592479</v>
      </c>
      <c r="N698">
        <v>0.46089784275654783</v>
      </c>
      <c r="O698">
        <v>0.25677786010062303</v>
      </c>
    </row>
    <row r="699" spans="1:15">
      <c r="A699" t="s">
        <v>38</v>
      </c>
      <c r="B699">
        <v>1</v>
      </c>
      <c r="C699" t="s">
        <v>112</v>
      </c>
      <c r="D699">
        <v>1280</v>
      </c>
      <c r="E699">
        <v>1024</v>
      </c>
      <c r="F699">
        <v>24</v>
      </c>
      <c r="G699" t="s">
        <v>39</v>
      </c>
      <c r="H699">
        <v>4092</v>
      </c>
      <c r="I699">
        <v>8</v>
      </c>
      <c r="J699">
        <v>6.4</v>
      </c>
      <c r="K699">
        <v>6.4</v>
      </c>
      <c r="L699">
        <v>0.8</v>
      </c>
      <c r="M699">
        <v>9.691001300805642E-2</v>
      </c>
      <c r="N699">
        <v>0.19382002601611284</v>
      </c>
      <c r="O699">
        <v>9.691001300805642E-2</v>
      </c>
    </row>
    <row r="700" spans="1:15">
      <c r="A700" t="s">
        <v>38</v>
      </c>
      <c r="B700">
        <v>1</v>
      </c>
      <c r="C700" t="s">
        <v>112</v>
      </c>
      <c r="D700">
        <v>1280</v>
      </c>
      <c r="E700">
        <v>1024</v>
      </c>
      <c r="F700">
        <v>24</v>
      </c>
      <c r="G700" t="s">
        <v>39</v>
      </c>
      <c r="H700">
        <v>2252</v>
      </c>
      <c r="I700">
        <v>9</v>
      </c>
      <c r="J700">
        <v>8.1</v>
      </c>
      <c r="K700">
        <v>8.1</v>
      </c>
      <c r="L700">
        <v>0.9</v>
      </c>
      <c r="M700">
        <v>4.5757490560675143E-2</v>
      </c>
      <c r="N700">
        <v>9.15149811213503E-2</v>
      </c>
      <c r="O700">
        <v>4.5757490560675171E-2</v>
      </c>
    </row>
    <row r="701" spans="1:15">
      <c r="A701" t="s">
        <v>38</v>
      </c>
      <c r="B701">
        <v>1</v>
      </c>
      <c r="C701" t="s">
        <v>112</v>
      </c>
      <c r="D701">
        <v>1280</v>
      </c>
      <c r="E701">
        <v>1024</v>
      </c>
      <c r="F701">
        <v>24</v>
      </c>
      <c r="G701" t="s">
        <v>39</v>
      </c>
      <c r="H701">
        <v>2580</v>
      </c>
      <c r="I701">
        <v>4</v>
      </c>
      <c r="J701">
        <v>1.6</v>
      </c>
      <c r="K701">
        <v>1.6</v>
      </c>
      <c r="L701">
        <v>0.4</v>
      </c>
      <c r="M701">
        <v>0.3979400086720376</v>
      </c>
      <c r="N701">
        <v>0.79588001734407521</v>
      </c>
      <c r="O701">
        <v>0.3979400086720376</v>
      </c>
    </row>
    <row r="702" spans="1:15">
      <c r="A702" t="s">
        <v>38</v>
      </c>
      <c r="B702">
        <v>1</v>
      </c>
      <c r="C702" t="s">
        <v>112</v>
      </c>
      <c r="D702">
        <v>1280</v>
      </c>
      <c r="E702">
        <v>1024</v>
      </c>
      <c r="F702">
        <v>24</v>
      </c>
      <c r="G702" t="s">
        <v>39</v>
      </c>
      <c r="H702">
        <v>1948</v>
      </c>
      <c r="I702">
        <v>5</v>
      </c>
      <c r="J702">
        <v>3.6</v>
      </c>
      <c r="K702">
        <v>3.6</v>
      </c>
      <c r="L702">
        <v>0.5</v>
      </c>
      <c r="M702">
        <v>0.3010299956639812</v>
      </c>
      <c r="N702">
        <v>0.44369749923271273</v>
      </c>
      <c r="O702">
        <v>0.14266750356873154</v>
      </c>
    </row>
    <row r="703" spans="1:15">
      <c r="A703" t="s">
        <v>38</v>
      </c>
      <c r="B703">
        <v>1</v>
      </c>
      <c r="C703" t="s">
        <v>112</v>
      </c>
      <c r="D703">
        <v>1280</v>
      </c>
      <c r="E703">
        <v>1024</v>
      </c>
      <c r="F703">
        <v>24</v>
      </c>
      <c r="G703" t="s">
        <v>39</v>
      </c>
      <c r="H703">
        <v>3219</v>
      </c>
      <c r="I703">
        <v>13</v>
      </c>
      <c r="J703">
        <v>22.5</v>
      </c>
      <c r="K703">
        <v>22.5</v>
      </c>
      <c r="L703">
        <v>0.76923076923076927</v>
      </c>
      <c r="M703">
        <v>0.11394335230683671</v>
      </c>
      <c r="N703">
        <v>0.35218251811136247</v>
      </c>
      <c r="O703">
        <v>0.23823916580452578</v>
      </c>
    </row>
    <row r="704" spans="1:15">
      <c r="A704" t="s">
        <v>38</v>
      </c>
      <c r="B704">
        <v>1</v>
      </c>
      <c r="C704" t="s">
        <v>112</v>
      </c>
      <c r="D704">
        <v>1280</v>
      </c>
      <c r="E704">
        <v>1024</v>
      </c>
      <c r="F704">
        <v>24</v>
      </c>
      <c r="G704" t="s">
        <v>39</v>
      </c>
      <c r="H704">
        <v>3028</v>
      </c>
      <c r="I704">
        <v>17</v>
      </c>
      <c r="J704">
        <v>32.4</v>
      </c>
      <c r="K704">
        <v>32.4</v>
      </c>
      <c r="L704">
        <v>0.58823529411764708</v>
      </c>
      <c r="M704">
        <v>0.23044892137827391</v>
      </c>
      <c r="N704">
        <v>0.51054501020661214</v>
      </c>
      <c r="O704">
        <v>0.28009608882833825</v>
      </c>
    </row>
    <row r="705" spans="1:15">
      <c r="A705" t="s">
        <v>38</v>
      </c>
      <c r="B705">
        <v>1</v>
      </c>
      <c r="C705" t="s">
        <v>112</v>
      </c>
      <c r="D705">
        <v>1280</v>
      </c>
      <c r="E705">
        <v>1024</v>
      </c>
      <c r="F705">
        <v>24</v>
      </c>
      <c r="G705" t="s">
        <v>39</v>
      </c>
      <c r="H705">
        <v>2820</v>
      </c>
      <c r="I705">
        <v>14</v>
      </c>
      <c r="J705">
        <v>16.899999999999999</v>
      </c>
      <c r="K705">
        <v>16.899999999999999</v>
      </c>
      <c r="L705">
        <v>0.7142857142857143</v>
      </c>
      <c r="M705">
        <v>0.14612803567823801</v>
      </c>
      <c r="N705">
        <v>0.22788670461367352</v>
      </c>
      <c r="O705">
        <v>8.1758668935435513E-2</v>
      </c>
    </row>
    <row r="706" spans="1:15">
      <c r="A706" t="s">
        <v>61</v>
      </c>
      <c r="B706">
        <v>1</v>
      </c>
      <c r="C706" t="s">
        <v>112</v>
      </c>
      <c r="D706">
        <v>1280</v>
      </c>
      <c r="E706">
        <v>1024</v>
      </c>
      <c r="F706">
        <v>32</v>
      </c>
      <c r="G706" t="s">
        <v>62</v>
      </c>
      <c r="H706">
        <v>6324</v>
      </c>
      <c r="I706">
        <v>8</v>
      </c>
      <c r="J706">
        <v>8.1</v>
      </c>
      <c r="K706">
        <v>8.1</v>
      </c>
      <c r="L706">
        <v>0.8</v>
      </c>
      <c r="M706">
        <v>9.691001300805642E-2</v>
      </c>
      <c r="N706">
        <v>9.15149811213503E-2</v>
      </c>
      <c r="O706">
        <v>5.3950318867061059E-3</v>
      </c>
    </row>
    <row r="707" spans="1:15">
      <c r="A707" t="s">
        <v>61</v>
      </c>
      <c r="B707">
        <v>1</v>
      </c>
      <c r="C707" t="s">
        <v>112</v>
      </c>
      <c r="D707">
        <v>1280</v>
      </c>
      <c r="E707">
        <v>1024</v>
      </c>
      <c r="F707">
        <v>32</v>
      </c>
      <c r="G707" t="s">
        <v>62</v>
      </c>
      <c r="H707">
        <v>4966</v>
      </c>
      <c r="I707">
        <v>3</v>
      </c>
      <c r="J707">
        <v>1.6</v>
      </c>
      <c r="K707">
        <v>1.6</v>
      </c>
      <c r="L707">
        <v>0.3</v>
      </c>
      <c r="M707">
        <v>0.52287874528033762</v>
      </c>
      <c r="N707">
        <v>0.79588001734407521</v>
      </c>
      <c r="O707">
        <v>0.27300127206373759</v>
      </c>
    </row>
    <row r="708" spans="1:15">
      <c r="A708" t="s">
        <v>61</v>
      </c>
      <c r="B708">
        <v>1</v>
      </c>
      <c r="C708" t="s">
        <v>112</v>
      </c>
      <c r="D708">
        <v>1280</v>
      </c>
      <c r="E708">
        <v>1024</v>
      </c>
      <c r="F708">
        <v>32</v>
      </c>
      <c r="G708" t="s">
        <v>62</v>
      </c>
      <c r="H708">
        <v>3582</v>
      </c>
      <c r="I708">
        <v>4</v>
      </c>
      <c r="J708">
        <v>2.5</v>
      </c>
      <c r="K708">
        <v>2.5</v>
      </c>
      <c r="L708">
        <v>0.4</v>
      </c>
      <c r="M708">
        <v>0.3979400086720376</v>
      </c>
      <c r="N708">
        <v>0.6020599913279624</v>
      </c>
      <c r="O708">
        <v>0.20411998265592479</v>
      </c>
    </row>
    <row r="709" spans="1:15">
      <c r="A709" t="s">
        <v>61</v>
      </c>
      <c r="B709">
        <v>1</v>
      </c>
      <c r="C709" t="s">
        <v>112</v>
      </c>
      <c r="D709">
        <v>1280</v>
      </c>
      <c r="E709">
        <v>1024</v>
      </c>
      <c r="F709">
        <v>32</v>
      </c>
      <c r="G709" t="s">
        <v>62</v>
      </c>
      <c r="H709">
        <v>3077</v>
      </c>
      <c r="I709">
        <v>5</v>
      </c>
      <c r="J709">
        <v>3.6</v>
      </c>
      <c r="K709">
        <v>3.6</v>
      </c>
      <c r="L709">
        <v>0.5</v>
      </c>
      <c r="M709">
        <v>0.3010299956639812</v>
      </c>
      <c r="N709">
        <v>0.44369749923271273</v>
      </c>
      <c r="O709">
        <v>0.14266750356873154</v>
      </c>
    </row>
    <row r="710" spans="1:15">
      <c r="A710" t="s">
        <v>61</v>
      </c>
      <c r="B710">
        <v>1</v>
      </c>
      <c r="C710" t="s">
        <v>112</v>
      </c>
      <c r="D710">
        <v>1280</v>
      </c>
      <c r="E710">
        <v>1024</v>
      </c>
      <c r="F710">
        <v>32</v>
      </c>
      <c r="G710" t="s">
        <v>62</v>
      </c>
      <c r="H710">
        <v>4446</v>
      </c>
      <c r="I710">
        <v>6</v>
      </c>
      <c r="J710">
        <v>4.9000000000000004</v>
      </c>
      <c r="K710">
        <v>4.9000000000000004</v>
      </c>
      <c r="L710">
        <v>0.6</v>
      </c>
      <c r="M710">
        <v>0.22184874961635639</v>
      </c>
      <c r="N710">
        <v>0.30980391997148626</v>
      </c>
      <c r="O710">
        <v>8.7955170355129925E-2</v>
      </c>
    </row>
    <row r="711" spans="1:15">
      <c r="A711" t="s">
        <v>61</v>
      </c>
      <c r="B711">
        <v>1</v>
      </c>
      <c r="C711" t="s">
        <v>112</v>
      </c>
      <c r="D711">
        <v>1280</v>
      </c>
      <c r="E711">
        <v>1024</v>
      </c>
      <c r="F711">
        <v>32</v>
      </c>
      <c r="G711" t="s">
        <v>62</v>
      </c>
      <c r="H711">
        <v>3230</v>
      </c>
      <c r="I711">
        <v>7</v>
      </c>
      <c r="J711">
        <v>6.4</v>
      </c>
      <c r="K711">
        <v>6.4</v>
      </c>
      <c r="L711">
        <v>0.7</v>
      </c>
      <c r="M711">
        <v>0.15490195998574319</v>
      </c>
      <c r="N711">
        <v>0.19382002601611284</v>
      </c>
      <c r="O711">
        <v>3.8918066030369625E-2</v>
      </c>
    </row>
    <row r="712" spans="1:15">
      <c r="A712" t="s">
        <v>61</v>
      </c>
      <c r="B712">
        <v>1</v>
      </c>
      <c r="C712" t="s">
        <v>112</v>
      </c>
      <c r="D712">
        <v>1280</v>
      </c>
      <c r="E712">
        <v>1024</v>
      </c>
      <c r="F712">
        <v>32</v>
      </c>
      <c r="G712" t="s">
        <v>62</v>
      </c>
      <c r="H712">
        <v>7957</v>
      </c>
      <c r="I712">
        <v>20</v>
      </c>
      <c r="J712">
        <v>32.4</v>
      </c>
      <c r="K712">
        <v>32.4</v>
      </c>
      <c r="L712">
        <v>0.5</v>
      </c>
      <c r="M712">
        <v>0.3010299956639812</v>
      </c>
      <c r="N712">
        <v>0.51054501020661214</v>
      </c>
      <c r="O712">
        <v>0.20951501454263094</v>
      </c>
    </row>
    <row r="713" spans="1:15">
      <c r="A713" t="s">
        <v>61</v>
      </c>
      <c r="B713">
        <v>1</v>
      </c>
      <c r="C713" t="s">
        <v>112</v>
      </c>
      <c r="D713">
        <v>1280</v>
      </c>
      <c r="E713">
        <v>1024</v>
      </c>
      <c r="F713">
        <v>32</v>
      </c>
      <c r="G713" t="s">
        <v>62</v>
      </c>
      <c r="H713">
        <v>4094</v>
      </c>
      <c r="I713">
        <v>15</v>
      </c>
      <c r="J713">
        <v>25.6</v>
      </c>
      <c r="K713">
        <v>25.6</v>
      </c>
      <c r="L713">
        <v>0.66666666666666663</v>
      </c>
      <c r="M713">
        <v>0.17609125905568124</v>
      </c>
      <c r="N713">
        <v>0.40823996531184958</v>
      </c>
      <c r="O713">
        <v>0.23214870625616832</v>
      </c>
    </row>
    <row r="714" spans="1:15">
      <c r="A714" t="s">
        <v>61</v>
      </c>
      <c r="B714">
        <v>1</v>
      </c>
      <c r="C714" t="s">
        <v>112</v>
      </c>
      <c r="D714">
        <v>1280</v>
      </c>
      <c r="E714">
        <v>1024</v>
      </c>
      <c r="F714">
        <v>32</v>
      </c>
      <c r="G714" t="s">
        <v>62</v>
      </c>
      <c r="H714">
        <v>4005</v>
      </c>
      <c r="I714">
        <v>18</v>
      </c>
      <c r="J714">
        <v>28.9</v>
      </c>
      <c r="K714">
        <v>28.9</v>
      </c>
      <c r="L714">
        <v>0.55555555555555558</v>
      </c>
      <c r="M714">
        <v>0.25527250510330601</v>
      </c>
      <c r="N714">
        <v>0.46089784275654783</v>
      </c>
      <c r="O714">
        <v>0.20562533765324176</v>
      </c>
    </row>
    <row r="715" spans="1:15">
      <c r="A715" t="s">
        <v>61</v>
      </c>
      <c r="B715">
        <v>1</v>
      </c>
      <c r="C715" t="s">
        <v>112</v>
      </c>
      <c r="D715">
        <v>1280</v>
      </c>
      <c r="E715">
        <v>1024</v>
      </c>
      <c r="F715">
        <v>32</v>
      </c>
      <c r="G715" t="s">
        <v>62</v>
      </c>
      <c r="H715">
        <v>3638</v>
      </c>
      <c r="I715">
        <v>1</v>
      </c>
      <c r="J715">
        <v>0.9</v>
      </c>
      <c r="K715">
        <v>0.9</v>
      </c>
      <c r="L715">
        <v>0.1</v>
      </c>
      <c r="M715">
        <v>1</v>
      </c>
      <c r="N715">
        <v>1.045757490560675</v>
      </c>
      <c r="O715">
        <v>4.575749056067524E-2</v>
      </c>
    </row>
    <row r="716" spans="1:15">
      <c r="A716" t="s">
        <v>61</v>
      </c>
      <c r="B716">
        <v>1</v>
      </c>
      <c r="C716" t="s">
        <v>112</v>
      </c>
      <c r="D716">
        <v>1280</v>
      </c>
      <c r="E716">
        <v>1024</v>
      </c>
      <c r="F716">
        <v>32</v>
      </c>
      <c r="G716" t="s">
        <v>62</v>
      </c>
      <c r="H716">
        <v>4893</v>
      </c>
      <c r="I716">
        <v>1</v>
      </c>
      <c r="J716">
        <v>0.4</v>
      </c>
      <c r="K716">
        <v>0.4</v>
      </c>
      <c r="L716">
        <v>0.1</v>
      </c>
      <c r="M716">
        <v>1</v>
      </c>
      <c r="N716">
        <v>1.3979400086720377</v>
      </c>
      <c r="O716">
        <v>0.39794000867203749</v>
      </c>
    </row>
    <row r="717" spans="1:15">
      <c r="A717" t="s">
        <v>61</v>
      </c>
      <c r="B717">
        <v>1</v>
      </c>
      <c r="C717" t="s">
        <v>112</v>
      </c>
      <c r="D717">
        <v>1280</v>
      </c>
      <c r="E717">
        <v>1024</v>
      </c>
      <c r="F717">
        <v>32</v>
      </c>
      <c r="G717" t="s">
        <v>62</v>
      </c>
      <c r="H717">
        <v>4061</v>
      </c>
      <c r="I717">
        <v>12</v>
      </c>
      <c r="J717">
        <v>22.5</v>
      </c>
      <c r="K717">
        <v>22.5</v>
      </c>
      <c r="L717">
        <v>0.83333333333333337</v>
      </c>
      <c r="M717">
        <v>7.9181246047624818E-2</v>
      </c>
      <c r="N717">
        <v>0.35218251811136247</v>
      </c>
      <c r="O717">
        <v>0.2730012720637377</v>
      </c>
    </row>
    <row r="718" spans="1:15">
      <c r="A718" t="s">
        <v>61</v>
      </c>
      <c r="B718">
        <v>1</v>
      </c>
      <c r="C718" t="s">
        <v>112</v>
      </c>
      <c r="D718">
        <v>1280</v>
      </c>
      <c r="E718">
        <v>1024</v>
      </c>
      <c r="F718">
        <v>32</v>
      </c>
      <c r="G718" t="s">
        <v>62</v>
      </c>
      <c r="H718">
        <v>4926</v>
      </c>
      <c r="I718">
        <v>11</v>
      </c>
      <c r="J718">
        <v>14.4</v>
      </c>
      <c r="K718">
        <v>14.4</v>
      </c>
      <c r="L718">
        <v>0.90909090909090906</v>
      </c>
      <c r="M718">
        <v>4.1392685158225077E-2</v>
      </c>
      <c r="N718">
        <v>0.15836249209524964</v>
      </c>
      <c r="O718">
        <v>0.11696980693702461</v>
      </c>
    </row>
    <row r="719" spans="1:15">
      <c r="A719" t="s">
        <v>61</v>
      </c>
      <c r="B719">
        <v>1</v>
      </c>
      <c r="C719" t="s">
        <v>112</v>
      </c>
      <c r="D719">
        <v>1280</v>
      </c>
      <c r="E719">
        <v>1024</v>
      </c>
      <c r="F719">
        <v>32</v>
      </c>
      <c r="G719" t="s">
        <v>62</v>
      </c>
      <c r="H719">
        <v>3965</v>
      </c>
      <c r="I719">
        <v>13</v>
      </c>
      <c r="J719">
        <v>19.600000000000001</v>
      </c>
      <c r="K719">
        <v>19.600000000000001</v>
      </c>
      <c r="L719">
        <v>0.76923076923076927</v>
      </c>
      <c r="M719">
        <v>0.11394335230683671</v>
      </c>
      <c r="N719">
        <v>0.29225607135647602</v>
      </c>
      <c r="O719">
        <v>0.17831271904963927</v>
      </c>
    </row>
    <row r="720" spans="1:15">
      <c r="A720" t="s">
        <v>61</v>
      </c>
      <c r="B720">
        <v>1</v>
      </c>
      <c r="C720" t="s">
        <v>112</v>
      </c>
      <c r="D720">
        <v>1280</v>
      </c>
      <c r="E720">
        <v>1024</v>
      </c>
      <c r="F720">
        <v>32</v>
      </c>
      <c r="G720" t="s">
        <v>62</v>
      </c>
      <c r="H720">
        <v>3783</v>
      </c>
      <c r="I720">
        <v>12</v>
      </c>
      <c r="J720">
        <v>16.899999999999999</v>
      </c>
      <c r="K720">
        <v>16.899999999999999</v>
      </c>
      <c r="L720">
        <v>0.83333333333333337</v>
      </c>
      <c r="M720">
        <v>7.9181246047624818E-2</v>
      </c>
      <c r="N720">
        <v>0.22788670461367352</v>
      </c>
      <c r="O720">
        <v>0.14870545856604872</v>
      </c>
    </row>
    <row r="721" spans="1:15">
      <c r="A721" t="s">
        <v>61</v>
      </c>
      <c r="B721">
        <v>1</v>
      </c>
      <c r="C721" t="s">
        <v>112</v>
      </c>
      <c r="D721">
        <v>1280</v>
      </c>
      <c r="E721">
        <v>1024</v>
      </c>
      <c r="F721">
        <v>32</v>
      </c>
      <c r="G721" t="s">
        <v>62</v>
      </c>
      <c r="H721">
        <v>3764</v>
      </c>
      <c r="I721">
        <v>11</v>
      </c>
      <c r="J721">
        <v>12.1</v>
      </c>
      <c r="K721">
        <v>12.1</v>
      </c>
      <c r="L721">
        <v>0.90909090909090906</v>
      </c>
      <c r="M721">
        <v>4.1392685158225077E-2</v>
      </c>
      <c r="N721">
        <v>8.2785370316450071E-2</v>
      </c>
      <c r="O721">
        <v>4.1392685158225015E-2</v>
      </c>
    </row>
    <row r="722" spans="1:15">
      <c r="A722" t="s">
        <v>35</v>
      </c>
      <c r="B722">
        <v>1</v>
      </c>
      <c r="C722" t="s">
        <v>112</v>
      </c>
      <c r="D722">
        <v>1366</v>
      </c>
      <c r="E722">
        <v>768</v>
      </c>
      <c r="F722">
        <v>32</v>
      </c>
      <c r="G722" t="s">
        <v>36</v>
      </c>
      <c r="H722">
        <v>9309</v>
      </c>
      <c r="I722">
        <v>20</v>
      </c>
      <c r="J722">
        <v>32.4</v>
      </c>
      <c r="K722">
        <v>32.4</v>
      </c>
      <c r="L722">
        <v>0.5</v>
      </c>
      <c r="M722">
        <v>0.3010299956639812</v>
      </c>
      <c r="N722">
        <v>0.51054501020661214</v>
      </c>
      <c r="O722">
        <v>0.20951501454263094</v>
      </c>
    </row>
    <row r="723" spans="1:15">
      <c r="A723" t="s">
        <v>35</v>
      </c>
      <c r="B723">
        <v>1</v>
      </c>
      <c r="C723" t="s">
        <v>112</v>
      </c>
      <c r="D723">
        <v>1366</v>
      </c>
      <c r="E723">
        <v>768</v>
      </c>
      <c r="F723">
        <v>32</v>
      </c>
      <c r="G723" t="s">
        <v>36</v>
      </c>
      <c r="H723">
        <v>6354</v>
      </c>
      <c r="I723">
        <v>5</v>
      </c>
      <c r="J723">
        <v>3.6</v>
      </c>
      <c r="K723">
        <v>3.6</v>
      </c>
      <c r="L723">
        <v>0.5</v>
      </c>
      <c r="M723">
        <v>0.3010299956639812</v>
      </c>
      <c r="N723">
        <v>0.44369749923271273</v>
      </c>
      <c r="O723">
        <v>0.14266750356873154</v>
      </c>
    </row>
    <row r="724" spans="1:15">
      <c r="A724" t="s">
        <v>35</v>
      </c>
      <c r="B724">
        <v>1</v>
      </c>
      <c r="C724" t="s">
        <v>112</v>
      </c>
      <c r="D724">
        <v>1366</v>
      </c>
      <c r="E724">
        <v>768</v>
      </c>
      <c r="F724">
        <v>32</v>
      </c>
      <c r="G724" t="s">
        <v>36</v>
      </c>
      <c r="H724">
        <v>6008</v>
      </c>
      <c r="I724">
        <v>2.5</v>
      </c>
      <c r="J724">
        <v>2.5</v>
      </c>
      <c r="K724">
        <v>2.5</v>
      </c>
      <c r="L724">
        <v>0.25</v>
      </c>
      <c r="M724">
        <v>0.6020599913279624</v>
      </c>
      <c r="N724">
        <v>0.6020599913279624</v>
      </c>
      <c r="O724">
        <v>0</v>
      </c>
    </row>
    <row r="725" spans="1:15">
      <c r="A725" t="s">
        <v>35</v>
      </c>
      <c r="B725">
        <v>1</v>
      </c>
      <c r="C725" t="s">
        <v>112</v>
      </c>
      <c r="D725">
        <v>1366</v>
      </c>
      <c r="E725">
        <v>768</v>
      </c>
      <c r="F725">
        <v>32</v>
      </c>
      <c r="G725" t="s">
        <v>36</v>
      </c>
      <c r="H725">
        <v>5773</v>
      </c>
      <c r="I725">
        <v>15</v>
      </c>
      <c r="J725">
        <v>16.899999999999999</v>
      </c>
      <c r="K725">
        <v>16.899999999999999</v>
      </c>
      <c r="L725">
        <v>0.66666666666666663</v>
      </c>
      <c r="M725">
        <v>0.17609125905568124</v>
      </c>
      <c r="N725">
        <v>0.22788670461367352</v>
      </c>
      <c r="O725">
        <v>5.1795445557992259E-2</v>
      </c>
    </row>
    <row r="726" spans="1:15">
      <c r="A726" t="s">
        <v>35</v>
      </c>
      <c r="B726">
        <v>1</v>
      </c>
      <c r="C726" t="s">
        <v>112</v>
      </c>
      <c r="D726">
        <v>1366</v>
      </c>
      <c r="E726">
        <v>768</v>
      </c>
      <c r="F726">
        <v>32</v>
      </c>
      <c r="G726" t="s">
        <v>36</v>
      </c>
      <c r="H726">
        <v>4527</v>
      </c>
      <c r="I726">
        <v>7.5</v>
      </c>
      <c r="J726">
        <v>4.9000000000000004</v>
      </c>
      <c r="K726">
        <v>4.9000000000000004</v>
      </c>
      <c r="L726">
        <v>0.75</v>
      </c>
      <c r="M726">
        <v>0.12493873660829993</v>
      </c>
      <c r="N726">
        <v>0.30980391997148626</v>
      </c>
      <c r="O726">
        <v>0.18486518336318636</v>
      </c>
    </row>
    <row r="727" spans="1:15">
      <c r="A727" t="s">
        <v>35</v>
      </c>
      <c r="B727">
        <v>1</v>
      </c>
      <c r="C727" t="s">
        <v>112</v>
      </c>
      <c r="D727">
        <v>1366</v>
      </c>
      <c r="E727">
        <v>768</v>
      </c>
      <c r="F727">
        <v>32</v>
      </c>
      <c r="G727" t="s">
        <v>36</v>
      </c>
      <c r="H727">
        <v>3220</v>
      </c>
      <c r="I727">
        <v>20</v>
      </c>
      <c r="J727">
        <v>28.9</v>
      </c>
      <c r="K727">
        <v>28.9</v>
      </c>
      <c r="L727">
        <v>0.5</v>
      </c>
      <c r="M727">
        <v>0.3010299956639812</v>
      </c>
      <c r="N727">
        <v>0.46089784275654783</v>
      </c>
      <c r="O727">
        <v>0.15986784709256663</v>
      </c>
    </row>
    <row r="728" spans="1:15">
      <c r="A728" t="s">
        <v>35</v>
      </c>
      <c r="B728">
        <v>1</v>
      </c>
      <c r="C728" t="s">
        <v>112</v>
      </c>
      <c r="D728">
        <v>1366</v>
      </c>
      <c r="E728">
        <v>768</v>
      </c>
      <c r="F728">
        <v>32</v>
      </c>
      <c r="G728" t="s">
        <v>36</v>
      </c>
      <c r="H728">
        <v>2553</v>
      </c>
      <c r="I728">
        <v>1</v>
      </c>
      <c r="J728">
        <v>0.4</v>
      </c>
      <c r="K728">
        <v>0.4</v>
      </c>
      <c r="L728">
        <v>0.1</v>
      </c>
      <c r="M728">
        <v>1</v>
      </c>
      <c r="N728">
        <v>1.3979400086720377</v>
      </c>
      <c r="O728">
        <v>0.39794000867203749</v>
      </c>
    </row>
    <row r="729" spans="1:15">
      <c r="A729" t="s">
        <v>35</v>
      </c>
      <c r="B729">
        <v>1</v>
      </c>
      <c r="C729" t="s">
        <v>112</v>
      </c>
      <c r="D729">
        <v>1366</v>
      </c>
      <c r="E729">
        <v>768</v>
      </c>
      <c r="F729">
        <v>32</v>
      </c>
      <c r="G729" t="s">
        <v>36</v>
      </c>
      <c r="H729">
        <v>4752</v>
      </c>
      <c r="I729">
        <v>12</v>
      </c>
      <c r="J729">
        <v>12.1</v>
      </c>
      <c r="K729">
        <v>12.1</v>
      </c>
      <c r="L729">
        <v>0.83333333333333337</v>
      </c>
      <c r="M729">
        <v>7.9181246047624818E-2</v>
      </c>
      <c r="N729">
        <v>8.2785370316450071E-2</v>
      </c>
      <c r="O729">
        <v>3.6041242688252678E-3</v>
      </c>
    </row>
    <row r="730" spans="1:15">
      <c r="A730" t="s">
        <v>35</v>
      </c>
      <c r="B730">
        <v>1</v>
      </c>
      <c r="C730" t="s">
        <v>112</v>
      </c>
      <c r="D730">
        <v>1366</v>
      </c>
      <c r="E730">
        <v>768</v>
      </c>
      <c r="F730">
        <v>32</v>
      </c>
      <c r="G730" t="s">
        <v>36</v>
      </c>
      <c r="H730">
        <v>4933</v>
      </c>
      <c r="I730">
        <v>20</v>
      </c>
      <c r="J730">
        <v>22.5</v>
      </c>
      <c r="K730">
        <v>22.5</v>
      </c>
      <c r="L730">
        <v>0.5</v>
      </c>
      <c r="M730">
        <v>0.3010299956639812</v>
      </c>
      <c r="N730">
        <v>0.35218251811136247</v>
      </c>
      <c r="O730">
        <v>5.1152522447381332E-2</v>
      </c>
    </row>
    <row r="731" spans="1:15">
      <c r="A731" t="s">
        <v>35</v>
      </c>
      <c r="B731">
        <v>1</v>
      </c>
      <c r="C731" t="s">
        <v>112</v>
      </c>
      <c r="D731">
        <v>1366</v>
      </c>
      <c r="E731">
        <v>768</v>
      </c>
      <c r="F731">
        <v>32</v>
      </c>
      <c r="G731" t="s">
        <v>36</v>
      </c>
      <c r="H731">
        <v>2949</v>
      </c>
      <c r="I731">
        <v>2</v>
      </c>
      <c r="J731">
        <v>1.6</v>
      </c>
      <c r="K731">
        <v>1.6</v>
      </c>
      <c r="L731">
        <v>0.2</v>
      </c>
      <c r="M731">
        <v>0.69897000433601886</v>
      </c>
      <c r="N731">
        <v>0.79588001734407521</v>
      </c>
      <c r="O731">
        <v>9.6910013008056461E-2</v>
      </c>
    </row>
    <row r="732" spans="1:15">
      <c r="A732" t="s">
        <v>35</v>
      </c>
      <c r="B732">
        <v>1</v>
      </c>
      <c r="C732" t="s">
        <v>112</v>
      </c>
      <c r="D732">
        <v>1366</v>
      </c>
      <c r="E732">
        <v>768</v>
      </c>
      <c r="F732">
        <v>32</v>
      </c>
      <c r="G732" t="s">
        <v>36</v>
      </c>
      <c r="H732">
        <v>5874</v>
      </c>
      <c r="I732">
        <v>3</v>
      </c>
      <c r="J732">
        <v>8.1</v>
      </c>
      <c r="K732">
        <v>8.1</v>
      </c>
      <c r="L732">
        <v>0.3</v>
      </c>
      <c r="M732">
        <v>0.52287874528033762</v>
      </c>
      <c r="N732">
        <v>9.15149811213503E-2</v>
      </c>
      <c r="O732">
        <v>0.43136376415898736</v>
      </c>
    </row>
    <row r="733" spans="1:15">
      <c r="A733" t="s">
        <v>35</v>
      </c>
      <c r="B733">
        <v>1</v>
      </c>
      <c r="C733" t="s">
        <v>112</v>
      </c>
      <c r="D733">
        <v>1366</v>
      </c>
      <c r="E733">
        <v>768</v>
      </c>
      <c r="F733">
        <v>32</v>
      </c>
      <c r="G733" t="s">
        <v>36</v>
      </c>
      <c r="H733">
        <v>5745</v>
      </c>
      <c r="I733">
        <v>2.5</v>
      </c>
      <c r="J733">
        <v>6.4</v>
      </c>
      <c r="K733">
        <v>6.4</v>
      </c>
      <c r="L733">
        <v>0.25</v>
      </c>
      <c r="M733">
        <v>0.6020599913279624</v>
      </c>
      <c r="N733">
        <v>0.19382002601611284</v>
      </c>
      <c r="O733">
        <v>0.40823996531184958</v>
      </c>
    </row>
    <row r="734" spans="1:15">
      <c r="A734" t="s">
        <v>35</v>
      </c>
      <c r="B734">
        <v>1</v>
      </c>
      <c r="C734" t="s">
        <v>112</v>
      </c>
      <c r="D734">
        <v>1366</v>
      </c>
      <c r="E734">
        <v>768</v>
      </c>
      <c r="F734">
        <v>32</v>
      </c>
      <c r="G734" t="s">
        <v>36</v>
      </c>
      <c r="H734">
        <v>3919</v>
      </c>
      <c r="I734">
        <v>20</v>
      </c>
      <c r="J734">
        <v>19.600000000000001</v>
      </c>
      <c r="K734">
        <v>19.600000000000001</v>
      </c>
      <c r="L734">
        <v>0.5</v>
      </c>
      <c r="M734">
        <v>0.3010299956639812</v>
      </c>
      <c r="N734">
        <v>0.29225607135647602</v>
      </c>
      <c r="O734">
        <v>8.7739243075051765E-3</v>
      </c>
    </row>
    <row r="735" spans="1:15">
      <c r="A735" t="s">
        <v>35</v>
      </c>
      <c r="B735">
        <v>1</v>
      </c>
      <c r="C735" t="s">
        <v>112</v>
      </c>
      <c r="D735">
        <v>1366</v>
      </c>
      <c r="E735">
        <v>768</v>
      </c>
      <c r="F735">
        <v>32</v>
      </c>
      <c r="G735" t="s">
        <v>36</v>
      </c>
      <c r="H735">
        <v>3292</v>
      </c>
      <c r="I735">
        <v>15</v>
      </c>
      <c r="J735">
        <v>14.4</v>
      </c>
      <c r="K735">
        <v>14.4</v>
      </c>
      <c r="L735">
        <v>0.66666666666666663</v>
      </c>
      <c r="M735">
        <v>0.17609125905568124</v>
      </c>
      <c r="N735">
        <v>0.15836249209524964</v>
      </c>
      <c r="O735">
        <v>1.7728766960431602E-2</v>
      </c>
    </row>
    <row r="736" spans="1:15">
      <c r="A736" t="s">
        <v>35</v>
      </c>
      <c r="B736">
        <v>1</v>
      </c>
      <c r="C736" t="s">
        <v>112</v>
      </c>
      <c r="D736">
        <v>1366</v>
      </c>
      <c r="E736">
        <v>768</v>
      </c>
      <c r="F736">
        <v>32</v>
      </c>
      <c r="G736" t="s">
        <v>36</v>
      </c>
      <c r="H736">
        <v>2875</v>
      </c>
      <c r="I736">
        <v>20</v>
      </c>
      <c r="J736">
        <v>25.6</v>
      </c>
      <c r="K736">
        <v>25.6</v>
      </c>
      <c r="L736">
        <v>0.5</v>
      </c>
      <c r="M736">
        <v>0.3010299956639812</v>
      </c>
      <c r="N736">
        <v>0.40823996531184958</v>
      </c>
      <c r="O736">
        <v>0.10720996964786839</v>
      </c>
    </row>
    <row r="737" spans="1:15">
      <c r="A737" t="s">
        <v>35</v>
      </c>
      <c r="B737">
        <v>1</v>
      </c>
      <c r="C737" t="s">
        <v>112</v>
      </c>
      <c r="D737">
        <v>1366</v>
      </c>
      <c r="E737">
        <v>768</v>
      </c>
      <c r="F737">
        <v>32</v>
      </c>
      <c r="G737" t="s">
        <v>36</v>
      </c>
      <c r="H737">
        <v>2617</v>
      </c>
      <c r="I737">
        <v>2</v>
      </c>
      <c r="J737">
        <v>0.9</v>
      </c>
      <c r="K737">
        <v>0.9</v>
      </c>
      <c r="L737">
        <v>0.2</v>
      </c>
      <c r="M737">
        <v>0.69897000433601886</v>
      </c>
      <c r="N737">
        <v>1.045757490560675</v>
      </c>
      <c r="O737">
        <v>0.34678748622465649</v>
      </c>
    </row>
    <row r="738" spans="1:15">
      <c r="A738" t="s">
        <v>63</v>
      </c>
      <c r="B738">
        <v>1</v>
      </c>
      <c r="C738" t="s">
        <v>112</v>
      </c>
      <c r="D738">
        <v>1360</v>
      </c>
      <c r="E738">
        <v>768</v>
      </c>
      <c r="F738">
        <v>32</v>
      </c>
      <c r="G738" t="s">
        <v>64</v>
      </c>
      <c r="H738">
        <v>6417</v>
      </c>
      <c r="I738">
        <v>25</v>
      </c>
      <c r="J738">
        <v>22.5</v>
      </c>
      <c r="K738">
        <v>22.5</v>
      </c>
      <c r="L738">
        <v>0.4</v>
      </c>
      <c r="M738">
        <v>0.3979400086720376</v>
      </c>
      <c r="N738">
        <v>0.35218251811136247</v>
      </c>
      <c r="O738">
        <v>4.5757490560675074E-2</v>
      </c>
    </row>
    <row r="739" spans="1:15">
      <c r="A739" t="s">
        <v>63</v>
      </c>
      <c r="B739">
        <v>1</v>
      </c>
      <c r="C739" t="s">
        <v>112</v>
      </c>
      <c r="D739">
        <v>1360</v>
      </c>
      <c r="E739">
        <v>768</v>
      </c>
      <c r="F739">
        <v>32</v>
      </c>
      <c r="G739" t="s">
        <v>64</v>
      </c>
      <c r="H739">
        <v>3071</v>
      </c>
      <c r="I739">
        <v>3</v>
      </c>
      <c r="J739">
        <v>2.5</v>
      </c>
      <c r="K739">
        <v>2.5</v>
      </c>
      <c r="L739">
        <v>0.3</v>
      </c>
      <c r="M739">
        <v>0.52287874528033762</v>
      </c>
      <c r="N739">
        <v>0.6020599913279624</v>
      </c>
      <c r="O739">
        <v>7.9181246047624776E-2</v>
      </c>
    </row>
    <row r="740" spans="1:15">
      <c r="A740" t="s">
        <v>63</v>
      </c>
      <c r="B740">
        <v>1</v>
      </c>
      <c r="C740" t="s">
        <v>112</v>
      </c>
      <c r="D740">
        <v>1360</v>
      </c>
      <c r="E740">
        <v>768</v>
      </c>
      <c r="F740">
        <v>32</v>
      </c>
      <c r="G740" t="s">
        <v>64</v>
      </c>
      <c r="H740">
        <v>2566</v>
      </c>
      <c r="I740">
        <v>2</v>
      </c>
      <c r="J740">
        <v>0.9</v>
      </c>
      <c r="K740">
        <v>0.9</v>
      </c>
      <c r="L740">
        <v>0.2</v>
      </c>
      <c r="M740">
        <v>0.69897000433601886</v>
      </c>
      <c r="N740">
        <v>1.045757490560675</v>
      </c>
      <c r="O740">
        <v>0.34678748622465649</v>
      </c>
    </row>
    <row r="741" spans="1:15">
      <c r="A741" t="s">
        <v>63</v>
      </c>
      <c r="B741">
        <v>1</v>
      </c>
      <c r="C741" t="s">
        <v>112</v>
      </c>
      <c r="D741">
        <v>1360</v>
      </c>
      <c r="E741">
        <v>768</v>
      </c>
      <c r="F741">
        <v>32</v>
      </c>
      <c r="G741" t="s">
        <v>64</v>
      </c>
      <c r="H741">
        <v>3758</v>
      </c>
      <c r="I741">
        <v>8</v>
      </c>
      <c r="J741">
        <v>6.4</v>
      </c>
      <c r="K741">
        <v>6.4</v>
      </c>
      <c r="L741">
        <v>0.8</v>
      </c>
      <c r="M741">
        <v>9.691001300805642E-2</v>
      </c>
      <c r="N741">
        <v>0.19382002601611284</v>
      </c>
      <c r="O741">
        <v>9.691001300805642E-2</v>
      </c>
    </row>
    <row r="742" spans="1:15">
      <c r="A742" t="s">
        <v>63</v>
      </c>
      <c r="B742">
        <v>1</v>
      </c>
      <c r="C742" t="s">
        <v>112</v>
      </c>
      <c r="D742">
        <v>1360</v>
      </c>
      <c r="E742">
        <v>768</v>
      </c>
      <c r="F742">
        <v>32</v>
      </c>
      <c r="G742" t="s">
        <v>64</v>
      </c>
      <c r="H742">
        <v>6519</v>
      </c>
      <c r="I742">
        <v>36</v>
      </c>
      <c r="J742">
        <v>32.4</v>
      </c>
      <c r="K742">
        <v>32.4</v>
      </c>
      <c r="L742">
        <v>0.27777777777777779</v>
      </c>
      <c r="M742">
        <v>0.55630250076728727</v>
      </c>
      <c r="N742">
        <v>0.51054501020661214</v>
      </c>
      <c r="O742">
        <v>4.5757490560675129E-2</v>
      </c>
    </row>
    <row r="743" spans="1:15">
      <c r="A743" t="s">
        <v>63</v>
      </c>
      <c r="B743">
        <v>1</v>
      </c>
      <c r="C743" t="s">
        <v>112</v>
      </c>
      <c r="D743">
        <v>1360</v>
      </c>
      <c r="E743">
        <v>768</v>
      </c>
      <c r="F743">
        <v>32</v>
      </c>
      <c r="G743" t="s">
        <v>64</v>
      </c>
      <c r="H743">
        <v>3183</v>
      </c>
      <c r="I743">
        <v>9</v>
      </c>
      <c r="J743">
        <v>8.1</v>
      </c>
      <c r="K743">
        <v>8.1</v>
      </c>
      <c r="L743">
        <v>0.9</v>
      </c>
      <c r="M743">
        <v>4.5757490560675143E-2</v>
      </c>
      <c r="N743">
        <v>9.15149811213503E-2</v>
      </c>
      <c r="O743">
        <v>4.5757490560675171E-2</v>
      </c>
    </row>
    <row r="744" spans="1:15">
      <c r="A744" t="s">
        <v>63</v>
      </c>
      <c r="B744">
        <v>1</v>
      </c>
      <c r="C744" t="s">
        <v>112</v>
      </c>
      <c r="D744">
        <v>1360</v>
      </c>
      <c r="E744">
        <v>768</v>
      </c>
      <c r="F744">
        <v>32</v>
      </c>
      <c r="G744" t="s">
        <v>64</v>
      </c>
      <c r="H744">
        <v>2590</v>
      </c>
      <c r="I744">
        <v>6</v>
      </c>
      <c r="J744">
        <v>4.9000000000000004</v>
      </c>
      <c r="K744">
        <v>4.9000000000000004</v>
      </c>
      <c r="L744">
        <v>0.6</v>
      </c>
      <c r="M744">
        <v>0.22184874961635639</v>
      </c>
      <c r="N744">
        <v>0.30980391997148626</v>
      </c>
      <c r="O744">
        <v>8.7955170355129925E-2</v>
      </c>
    </row>
    <row r="745" spans="1:15">
      <c r="A745" t="s">
        <v>63</v>
      </c>
      <c r="B745">
        <v>1</v>
      </c>
      <c r="C745" t="s">
        <v>112</v>
      </c>
      <c r="D745">
        <v>1360</v>
      </c>
      <c r="E745">
        <v>768</v>
      </c>
      <c r="F745">
        <v>32</v>
      </c>
      <c r="G745" t="s">
        <v>64</v>
      </c>
      <c r="H745">
        <v>2936</v>
      </c>
      <c r="I745">
        <v>15</v>
      </c>
      <c r="J745">
        <v>14.4</v>
      </c>
      <c r="K745">
        <v>14.4</v>
      </c>
      <c r="L745">
        <v>0.66666666666666663</v>
      </c>
      <c r="M745">
        <v>0.17609125905568124</v>
      </c>
      <c r="N745">
        <v>0.15836249209524964</v>
      </c>
      <c r="O745">
        <v>1.7728766960431602E-2</v>
      </c>
    </row>
    <row r="746" spans="1:15">
      <c r="A746" t="s">
        <v>63</v>
      </c>
      <c r="B746">
        <v>1</v>
      </c>
      <c r="C746" t="s">
        <v>112</v>
      </c>
      <c r="D746">
        <v>1360</v>
      </c>
      <c r="E746">
        <v>768</v>
      </c>
      <c r="F746">
        <v>32</v>
      </c>
      <c r="G746" t="s">
        <v>64</v>
      </c>
      <c r="H746">
        <v>3758</v>
      </c>
      <c r="I746">
        <v>20</v>
      </c>
      <c r="J746">
        <v>19.600000000000001</v>
      </c>
      <c r="K746">
        <v>19.600000000000001</v>
      </c>
      <c r="L746">
        <v>0.5</v>
      </c>
      <c r="M746">
        <v>0.3010299956639812</v>
      </c>
      <c r="N746">
        <v>0.29225607135647602</v>
      </c>
      <c r="O746">
        <v>8.7739243075051765E-3</v>
      </c>
    </row>
    <row r="747" spans="1:15">
      <c r="A747" t="s">
        <v>63</v>
      </c>
      <c r="B747">
        <v>1</v>
      </c>
      <c r="C747" t="s">
        <v>112</v>
      </c>
      <c r="D747">
        <v>1360</v>
      </c>
      <c r="E747">
        <v>768</v>
      </c>
      <c r="F747">
        <v>32</v>
      </c>
      <c r="G747" t="s">
        <v>64</v>
      </c>
      <c r="H747">
        <v>2847</v>
      </c>
      <c r="I747">
        <v>18</v>
      </c>
      <c r="J747">
        <v>16.899999999999999</v>
      </c>
      <c r="K747">
        <v>16.899999999999999</v>
      </c>
      <c r="L747">
        <v>0.55555555555555558</v>
      </c>
      <c r="M747">
        <v>0.25527250510330601</v>
      </c>
      <c r="N747">
        <v>0.22788670461367352</v>
      </c>
      <c r="O747">
        <v>2.7385800489632545E-2</v>
      </c>
    </row>
    <row r="748" spans="1:15">
      <c r="A748" t="s">
        <v>63</v>
      </c>
      <c r="B748">
        <v>1</v>
      </c>
      <c r="C748" t="s">
        <v>112</v>
      </c>
      <c r="D748">
        <v>1360</v>
      </c>
      <c r="E748">
        <v>768</v>
      </c>
      <c r="F748">
        <v>32</v>
      </c>
      <c r="G748" t="s">
        <v>64</v>
      </c>
      <c r="H748">
        <v>2182</v>
      </c>
      <c r="I748">
        <v>12</v>
      </c>
      <c r="J748">
        <v>12.1</v>
      </c>
      <c r="K748">
        <v>12.1</v>
      </c>
      <c r="L748">
        <v>0.83333333333333337</v>
      </c>
      <c r="M748">
        <v>7.9181246047624818E-2</v>
      </c>
      <c r="N748">
        <v>8.2785370316450071E-2</v>
      </c>
      <c r="O748">
        <v>3.6041242688252678E-3</v>
      </c>
    </row>
    <row r="749" spans="1:15">
      <c r="A749" t="s">
        <v>63</v>
      </c>
      <c r="B749">
        <v>1</v>
      </c>
      <c r="C749" t="s">
        <v>112</v>
      </c>
      <c r="D749">
        <v>1360</v>
      </c>
      <c r="E749">
        <v>768</v>
      </c>
      <c r="F749">
        <v>32</v>
      </c>
      <c r="G749" t="s">
        <v>64</v>
      </c>
      <c r="H749">
        <v>5216</v>
      </c>
      <c r="I749">
        <v>23</v>
      </c>
      <c r="J749">
        <v>25.6</v>
      </c>
      <c r="K749">
        <v>25.6</v>
      </c>
      <c r="L749">
        <v>0.43478260869565216</v>
      </c>
      <c r="M749">
        <v>0.36172783601759295</v>
      </c>
      <c r="N749">
        <v>0.40823996531184958</v>
      </c>
      <c r="O749">
        <v>4.6512129294256688E-2</v>
      </c>
    </row>
    <row r="750" spans="1:15">
      <c r="A750" t="s">
        <v>63</v>
      </c>
      <c r="B750">
        <v>1</v>
      </c>
      <c r="C750" t="s">
        <v>112</v>
      </c>
      <c r="D750">
        <v>1360</v>
      </c>
      <c r="E750">
        <v>768</v>
      </c>
      <c r="F750">
        <v>32</v>
      </c>
      <c r="G750" t="s">
        <v>64</v>
      </c>
      <c r="H750">
        <v>2534</v>
      </c>
      <c r="I750">
        <v>4</v>
      </c>
      <c r="J750">
        <v>3.6</v>
      </c>
      <c r="K750">
        <v>3.6</v>
      </c>
      <c r="L750">
        <v>0.4</v>
      </c>
      <c r="M750">
        <v>0.3979400086720376</v>
      </c>
      <c r="N750">
        <v>0.44369749923271273</v>
      </c>
      <c r="O750">
        <v>4.5757490560675129E-2</v>
      </c>
    </row>
    <row r="751" spans="1:15">
      <c r="A751" t="s">
        <v>63</v>
      </c>
      <c r="B751">
        <v>1</v>
      </c>
      <c r="C751" t="s">
        <v>112</v>
      </c>
      <c r="D751">
        <v>1360</v>
      </c>
      <c r="E751">
        <v>768</v>
      </c>
      <c r="F751">
        <v>32</v>
      </c>
      <c r="G751" t="s">
        <v>64</v>
      </c>
      <c r="H751">
        <v>5526</v>
      </c>
      <c r="I751">
        <v>0.8</v>
      </c>
      <c r="J751">
        <v>0.4</v>
      </c>
      <c r="K751">
        <v>0.4</v>
      </c>
      <c r="L751">
        <v>0.08</v>
      </c>
      <c r="M751">
        <v>1.0969100130080565</v>
      </c>
      <c r="N751">
        <v>1.3979400086720377</v>
      </c>
      <c r="O751">
        <v>0.30102999566398103</v>
      </c>
    </row>
    <row r="752" spans="1:15">
      <c r="A752" t="s">
        <v>63</v>
      </c>
      <c r="B752">
        <v>1</v>
      </c>
      <c r="C752" t="s">
        <v>112</v>
      </c>
      <c r="D752">
        <v>1360</v>
      </c>
      <c r="E752">
        <v>768</v>
      </c>
      <c r="F752">
        <v>32</v>
      </c>
      <c r="G752" t="s">
        <v>64</v>
      </c>
      <c r="H752">
        <v>8606</v>
      </c>
      <c r="I752">
        <v>0.75</v>
      </c>
      <c r="J752">
        <v>1.6</v>
      </c>
      <c r="K752">
        <v>1.6</v>
      </c>
      <c r="L752">
        <v>7.4999999999999997E-2</v>
      </c>
      <c r="M752">
        <v>1.1249387366082999</v>
      </c>
      <c r="N752">
        <v>0.79588001734407521</v>
      </c>
      <c r="O752">
        <v>0.3290587192642247</v>
      </c>
    </row>
    <row r="753" spans="1:15">
      <c r="A753" t="s">
        <v>63</v>
      </c>
      <c r="B753">
        <v>1</v>
      </c>
      <c r="C753" t="s">
        <v>112</v>
      </c>
      <c r="D753">
        <v>1360</v>
      </c>
      <c r="E753">
        <v>768</v>
      </c>
      <c r="F753">
        <v>32</v>
      </c>
      <c r="G753" t="s">
        <v>64</v>
      </c>
      <c r="H753">
        <v>7165</v>
      </c>
      <c r="I753">
        <v>40</v>
      </c>
      <c r="J753">
        <v>28.9</v>
      </c>
      <c r="K753">
        <v>28.9</v>
      </c>
      <c r="L753">
        <v>0.25</v>
      </c>
      <c r="M753">
        <v>0.6020599913279624</v>
      </c>
      <c r="N753">
        <v>0.46089784275654783</v>
      </c>
      <c r="O753">
        <v>0.14116214857141457</v>
      </c>
    </row>
    <row r="754" spans="1:15">
      <c r="A754" t="s">
        <v>37</v>
      </c>
      <c r="B754">
        <v>1</v>
      </c>
      <c r="C754" t="s">
        <v>112</v>
      </c>
      <c r="D754">
        <v>1920</v>
      </c>
      <c r="E754">
        <v>1200</v>
      </c>
      <c r="F754">
        <v>32</v>
      </c>
      <c r="G754" t="s">
        <v>28</v>
      </c>
      <c r="H754">
        <v>7031</v>
      </c>
      <c r="I754">
        <v>5</v>
      </c>
      <c r="J754">
        <v>3.6</v>
      </c>
      <c r="K754">
        <v>3.6</v>
      </c>
      <c r="L754">
        <v>0.5</v>
      </c>
      <c r="M754">
        <v>0.3010299956639812</v>
      </c>
      <c r="N754">
        <v>0.44369749923271273</v>
      </c>
      <c r="O754">
        <v>0.14266750356873154</v>
      </c>
    </row>
    <row r="755" spans="1:15">
      <c r="A755" t="s">
        <v>37</v>
      </c>
      <c r="B755">
        <v>1</v>
      </c>
      <c r="C755" t="s">
        <v>112</v>
      </c>
      <c r="D755">
        <v>1920</v>
      </c>
      <c r="E755">
        <v>1200</v>
      </c>
      <c r="F755">
        <v>32</v>
      </c>
      <c r="G755" t="s">
        <v>28</v>
      </c>
      <c r="H755">
        <v>2157</v>
      </c>
      <c r="I755">
        <v>8</v>
      </c>
      <c r="J755">
        <v>8.1</v>
      </c>
      <c r="K755">
        <v>8.1</v>
      </c>
      <c r="L755">
        <v>0.8</v>
      </c>
      <c r="M755">
        <v>9.691001300805642E-2</v>
      </c>
      <c r="N755">
        <v>9.15149811213503E-2</v>
      </c>
      <c r="O755">
        <v>5.3950318867061059E-3</v>
      </c>
    </row>
    <row r="756" spans="1:15">
      <c r="A756" t="s">
        <v>37</v>
      </c>
      <c r="B756">
        <v>1</v>
      </c>
      <c r="C756" t="s">
        <v>112</v>
      </c>
      <c r="D756">
        <v>1920</v>
      </c>
      <c r="E756">
        <v>1200</v>
      </c>
      <c r="F756">
        <v>32</v>
      </c>
      <c r="G756" t="s">
        <v>28</v>
      </c>
      <c r="H756">
        <v>2156</v>
      </c>
      <c r="I756">
        <v>5</v>
      </c>
      <c r="J756">
        <v>4.9000000000000004</v>
      </c>
      <c r="K756">
        <v>4.9000000000000004</v>
      </c>
      <c r="L756">
        <v>0.5</v>
      </c>
      <c r="M756">
        <v>0.3010299956639812</v>
      </c>
      <c r="N756">
        <v>0.30980391997148626</v>
      </c>
      <c r="O756">
        <v>8.773924307505121E-3</v>
      </c>
    </row>
    <row r="757" spans="1:15">
      <c r="A757" t="s">
        <v>37</v>
      </c>
      <c r="B757">
        <v>1</v>
      </c>
      <c r="C757" t="s">
        <v>112</v>
      </c>
      <c r="D757">
        <v>1920</v>
      </c>
      <c r="E757">
        <v>1200</v>
      </c>
      <c r="F757">
        <v>32</v>
      </c>
      <c r="G757" t="s">
        <v>28</v>
      </c>
      <c r="H757">
        <v>3974</v>
      </c>
      <c r="I757">
        <v>20</v>
      </c>
      <c r="J757">
        <v>25.6</v>
      </c>
      <c r="K757">
        <v>25.6</v>
      </c>
      <c r="L757">
        <v>0.5</v>
      </c>
      <c r="M757">
        <v>0.3010299956639812</v>
      </c>
      <c r="N757">
        <v>0.40823996531184958</v>
      </c>
      <c r="O757">
        <v>0.10720996964786839</v>
      </c>
    </row>
    <row r="758" spans="1:15">
      <c r="A758" t="s">
        <v>37</v>
      </c>
      <c r="B758">
        <v>1</v>
      </c>
      <c r="C758" t="s">
        <v>112</v>
      </c>
      <c r="D758">
        <v>1920</v>
      </c>
      <c r="E758">
        <v>1200</v>
      </c>
      <c r="F758">
        <v>32</v>
      </c>
      <c r="G758" t="s">
        <v>28</v>
      </c>
      <c r="H758">
        <v>4620</v>
      </c>
      <c r="I758">
        <v>15</v>
      </c>
      <c r="J758">
        <v>22.5</v>
      </c>
      <c r="K758">
        <v>22.5</v>
      </c>
      <c r="L758">
        <v>0.66666666666666663</v>
      </c>
      <c r="M758">
        <v>0.17609125905568124</v>
      </c>
      <c r="N758">
        <v>0.35218251811136247</v>
      </c>
      <c r="O758">
        <v>0.17609125905568127</v>
      </c>
    </row>
    <row r="759" spans="1:15">
      <c r="A759" t="s">
        <v>37</v>
      </c>
      <c r="B759">
        <v>1</v>
      </c>
      <c r="C759" t="s">
        <v>112</v>
      </c>
      <c r="D759">
        <v>1920</v>
      </c>
      <c r="E759">
        <v>1200</v>
      </c>
      <c r="F759">
        <v>32</v>
      </c>
      <c r="G759" t="s">
        <v>28</v>
      </c>
      <c r="H759">
        <v>1554</v>
      </c>
      <c r="I759">
        <v>30</v>
      </c>
      <c r="J759">
        <v>32.4</v>
      </c>
      <c r="K759">
        <v>32.4</v>
      </c>
      <c r="L759">
        <v>0.33333333333333331</v>
      </c>
      <c r="M759">
        <v>0.47712125471966244</v>
      </c>
      <c r="N759">
        <v>0.51054501020661214</v>
      </c>
      <c r="O759">
        <v>3.3423755486949702E-2</v>
      </c>
    </row>
    <row r="760" spans="1:15">
      <c r="A760" t="s">
        <v>37</v>
      </c>
      <c r="B760">
        <v>1</v>
      </c>
      <c r="C760" t="s">
        <v>112</v>
      </c>
      <c r="D760">
        <v>1920</v>
      </c>
      <c r="E760">
        <v>1200</v>
      </c>
      <c r="F760">
        <v>32</v>
      </c>
      <c r="G760" t="s">
        <v>28</v>
      </c>
      <c r="H760">
        <v>2114</v>
      </c>
      <c r="I760">
        <v>25</v>
      </c>
      <c r="J760">
        <v>19.600000000000001</v>
      </c>
      <c r="K760">
        <v>19.600000000000001</v>
      </c>
      <c r="L760">
        <v>0.4</v>
      </c>
      <c r="M760">
        <v>0.3979400086720376</v>
      </c>
      <c r="N760">
        <v>0.29225607135647602</v>
      </c>
      <c r="O760">
        <v>0.10568393731556158</v>
      </c>
    </row>
    <row r="761" spans="1:15">
      <c r="A761" t="s">
        <v>37</v>
      </c>
      <c r="B761">
        <v>1</v>
      </c>
      <c r="C761" t="s">
        <v>112</v>
      </c>
      <c r="D761">
        <v>1920</v>
      </c>
      <c r="E761">
        <v>1200</v>
      </c>
      <c r="F761">
        <v>32</v>
      </c>
      <c r="G761" t="s">
        <v>28</v>
      </c>
      <c r="H761">
        <v>3210</v>
      </c>
      <c r="I761">
        <v>11</v>
      </c>
      <c r="J761">
        <v>12.1</v>
      </c>
      <c r="K761">
        <v>12.1</v>
      </c>
      <c r="L761">
        <v>0.90909090909090906</v>
      </c>
      <c r="M761">
        <v>4.1392685158225077E-2</v>
      </c>
      <c r="N761">
        <v>8.2785370316450071E-2</v>
      </c>
      <c r="O761">
        <v>4.1392685158225015E-2</v>
      </c>
    </row>
    <row r="762" spans="1:15">
      <c r="A762" t="s">
        <v>37</v>
      </c>
      <c r="B762">
        <v>1</v>
      </c>
      <c r="C762" t="s">
        <v>112</v>
      </c>
      <c r="D762">
        <v>1920</v>
      </c>
      <c r="E762">
        <v>1200</v>
      </c>
      <c r="F762">
        <v>32</v>
      </c>
      <c r="G762" t="s">
        <v>28</v>
      </c>
      <c r="H762">
        <v>1713</v>
      </c>
      <c r="I762">
        <v>5</v>
      </c>
      <c r="J762">
        <v>2.5</v>
      </c>
      <c r="K762">
        <v>2.5</v>
      </c>
      <c r="L762">
        <v>0.5</v>
      </c>
      <c r="M762">
        <v>0.3010299956639812</v>
      </c>
      <c r="N762">
        <v>0.6020599913279624</v>
      </c>
      <c r="O762">
        <v>0.3010299956639812</v>
      </c>
    </row>
    <row r="763" spans="1:15">
      <c r="A763" t="s">
        <v>37</v>
      </c>
      <c r="B763">
        <v>1</v>
      </c>
      <c r="C763" t="s">
        <v>112</v>
      </c>
      <c r="D763">
        <v>1920</v>
      </c>
      <c r="E763">
        <v>1200</v>
      </c>
      <c r="F763">
        <v>32</v>
      </c>
      <c r="G763" t="s">
        <v>28</v>
      </c>
      <c r="H763">
        <v>3472</v>
      </c>
      <c r="I763">
        <v>12</v>
      </c>
      <c r="J763">
        <v>16.899999999999999</v>
      </c>
      <c r="K763">
        <v>16.899999999999999</v>
      </c>
      <c r="L763">
        <v>0.83333333333333337</v>
      </c>
      <c r="M763">
        <v>7.9181246047624818E-2</v>
      </c>
      <c r="N763">
        <v>0.22788670461367352</v>
      </c>
      <c r="O763">
        <v>0.14870545856604872</v>
      </c>
    </row>
    <row r="764" spans="1:15">
      <c r="A764" t="s">
        <v>37</v>
      </c>
      <c r="B764">
        <v>1</v>
      </c>
      <c r="C764" t="s">
        <v>112</v>
      </c>
      <c r="D764">
        <v>1920</v>
      </c>
      <c r="E764">
        <v>1200</v>
      </c>
      <c r="F764">
        <v>32</v>
      </c>
      <c r="G764" t="s">
        <v>28</v>
      </c>
      <c r="H764">
        <v>2242</v>
      </c>
      <c r="I764">
        <v>15</v>
      </c>
      <c r="J764">
        <v>28.9</v>
      </c>
      <c r="K764">
        <v>28.9</v>
      </c>
      <c r="L764">
        <v>0.66666666666666663</v>
      </c>
      <c r="M764">
        <v>0.17609125905568124</v>
      </c>
      <c r="N764">
        <v>0.46089784275654783</v>
      </c>
      <c r="O764">
        <v>0.28480658370086653</v>
      </c>
    </row>
    <row r="765" spans="1:15">
      <c r="A765" t="s">
        <v>37</v>
      </c>
      <c r="B765">
        <v>1</v>
      </c>
      <c r="C765" t="s">
        <v>112</v>
      </c>
      <c r="D765">
        <v>1920</v>
      </c>
      <c r="E765">
        <v>1200</v>
      </c>
      <c r="F765">
        <v>32</v>
      </c>
      <c r="G765" t="s">
        <v>28</v>
      </c>
      <c r="H765">
        <v>2013</v>
      </c>
      <c r="I765">
        <v>13</v>
      </c>
      <c r="J765">
        <v>14.4</v>
      </c>
      <c r="K765">
        <v>14.4</v>
      </c>
      <c r="L765">
        <v>0.76923076923076927</v>
      </c>
      <c r="M765">
        <v>0.11394335230683671</v>
      </c>
      <c r="N765">
        <v>0.15836249209524964</v>
      </c>
      <c r="O765">
        <v>4.4419139788412915E-2</v>
      </c>
    </row>
    <row r="766" spans="1:15">
      <c r="A766" t="s">
        <v>37</v>
      </c>
      <c r="B766">
        <v>1</v>
      </c>
      <c r="C766" t="s">
        <v>112</v>
      </c>
      <c r="D766">
        <v>1920</v>
      </c>
      <c r="E766">
        <v>1200</v>
      </c>
      <c r="F766">
        <v>32</v>
      </c>
      <c r="G766" t="s">
        <v>28</v>
      </c>
      <c r="H766">
        <v>1720</v>
      </c>
      <c r="I766">
        <v>5</v>
      </c>
      <c r="J766">
        <v>1.6</v>
      </c>
      <c r="K766">
        <v>1.6</v>
      </c>
      <c r="L766">
        <v>0.5</v>
      </c>
      <c r="M766">
        <v>0.3010299956639812</v>
      </c>
      <c r="N766">
        <v>0.79588001734407521</v>
      </c>
      <c r="O766">
        <v>0.49485002168009401</v>
      </c>
    </row>
    <row r="767" spans="1:15">
      <c r="A767" t="s">
        <v>37</v>
      </c>
      <c r="B767">
        <v>1</v>
      </c>
      <c r="C767" t="s">
        <v>112</v>
      </c>
      <c r="D767">
        <v>1920</v>
      </c>
      <c r="E767">
        <v>1200</v>
      </c>
      <c r="F767">
        <v>32</v>
      </c>
      <c r="G767" t="s">
        <v>28</v>
      </c>
      <c r="H767">
        <v>2803</v>
      </c>
      <c r="I767">
        <v>7</v>
      </c>
      <c r="J767">
        <v>6.4</v>
      </c>
      <c r="K767">
        <v>6.4</v>
      </c>
      <c r="L767">
        <v>0.7</v>
      </c>
      <c r="M767">
        <v>0.15490195998574319</v>
      </c>
      <c r="N767">
        <v>0.19382002601611284</v>
      </c>
      <c r="O767">
        <v>3.8918066030369625E-2</v>
      </c>
    </row>
    <row r="768" spans="1:15">
      <c r="A768" t="s">
        <v>37</v>
      </c>
      <c r="B768">
        <v>1</v>
      </c>
      <c r="C768" t="s">
        <v>112</v>
      </c>
      <c r="D768">
        <v>1920</v>
      </c>
      <c r="E768">
        <v>1200</v>
      </c>
      <c r="F768">
        <v>32</v>
      </c>
      <c r="G768" t="s">
        <v>28</v>
      </c>
      <c r="H768">
        <v>4997</v>
      </c>
      <c r="I768">
        <v>1</v>
      </c>
      <c r="J768">
        <v>0.4</v>
      </c>
      <c r="K768">
        <v>0.4</v>
      </c>
      <c r="L768">
        <v>0.1</v>
      </c>
      <c r="M768">
        <v>1</v>
      </c>
      <c r="N768">
        <v>1.3979400086720377</v>
      </c>
      <c r="O768">
        <v>0.39794000867203749</v>
      </c>
    </row>
    <row r="769" spans="1:15">
      <c r="A769" t="s">
        <v>37</v>
      </c>
      <c r="B769">
        <v>1</v>
      </c>
      <c r="C769" t="s">
        <v>112</v>
      </c>
      <c r="D769">
        <v>1920</v>
      </c>
      <c r="E769">
        <v>1200</v>
      </c>
      <c r="F769">
        <v>32</v>
      </c>
      <c r="G769" t="s">
        <v>28</v>
      </c>
      <c r="H769">
        <v>2638</v>
      </c>
      <c r="I769">
        <v>2</v>
      </c>
      <c r="J769">
        <v>0.9</v>
      </c>
      <c r="K769">
        <v>0.9</v>
      </c>
      <c r="L769">
        <v>0.2</v>
      </c>
      <c r="M769">
        <v>0.69897000433601886</v>
      </c>
      <c r="N769">
        <v>1.045757490560675</v>
      </c>
      <c r="O769">
        <v>0.34678748622465649</v>
      </c>
    </row>
    <row r="770" spans="1:15">
      <c r="A770" t="s">
        <v>65</v>
      </c>
      <c r="B770">
        <v>1</v>
      </c>
      <c r="C770" t="s">
        <v>112</v>
      </c>
      <c r="D770">
        <v>1024</v>
      </c>
      <c r="E770">
        <v>768</v>
      </c>
      <c r="F770">
        <v>24</v>
      </c>
      <c r="G770" t="s">
        <v>66</v>
      </c>
      <c r="H770">
        <v>10022</v>
      </c>
      <c r="I770">
        <v>12</v>
      </c>
      <c r="J770">
        <v>14.4</v>
      </c>
      <c r="K770">
        <v>14.4</v>
      </c>
      <c r="L770">
        <v>0.83333333333333337</v>
      </c>
      <c r="M770">
        <v>7.9181246047624818E-2</v>
      </c>
      <c r="N770">
        <v>0.15836249209524964</v>
      </c>
      <c r="O770">
        <v>7.9181246047624859E-2</v>
      </c>
    </row>
    <row r="771" spans="1:15">
      <c r="A771" t="s">
        <v>65</v>
      </c>
      <c r="B771">
        <v>1</v>
      </c>
      <c r="C771" t="s">
        <v>112</v>
      </c>
      <c r="D771">
        <v>1024</v>
      </c>
      <c r="E771">
        <v>768</v>
      </c>
      <c r="F771">
        <v>24</v>
      </c>
      <c r="G771" t="s">
        <v>66</v>
      </c>
      <c r="H771">
        <v>4057</v>
      </c>
      <c r="I771">
        <v>8</v>
      </c>
      <c r="J771">
        <v>6.4</v>
      </c>
      <c r="K771">
        <v>6.4</v>
      </c>
      <c r="L771">
        <v>0.8</v>
      </c>
      <c r="M771">
        <v>9.691001300805642E-2</v>
      </c>
      <c r="N771">
        <v>0.19382002601611284</v>
      </c>
      <c r="O771">
        <v>9.691001300805642E-2</v>
      </c>
    </row>
    <row r="772" spans="1:15">
      <c r="A772" t="s">
        <v>65</v>
      </c>
      <c r="B772">
        <v>1</v>
      </c>
      <c r="C772" t="s">
        <v>112</v>
      </c>
      <c r="D772">
        <v>1024</v>
      </c>
      <c r="E772">
        <v>768</v>
      </c>
      <c r="F772">
        <v>24</v>
      </c>
      <c r="G772" t="s">
        <v>66</v>
      </c>
      <c r="H772">
        <v>7785</v>
      </c>
      <c r="I772">
        <v>15</v>
      </c>
      <c r="J772">
        <v>19.600000000000001</v>
      </c>
      <c r="K772">
        <v>19.600000000000001</v>
      </c>
      <c r="L772">
        <v>0.66666666666666663</v>
      </c>
      <c r="M772">
        <v>0.17609125905568124</v>
      </c>
      <c r="N772">
        <v>0.29225607135647602</v>
      </c>
      <c r="O772">
        <v>0.11616481230079476</v>
      </c>
    </row>
    <row r="773" spans="1:15">
      <c r="A773" t="s">
        <v>65</v>
      </c>
      <c r="B773">
        <v>1</v>
      </c>
      <c r="C773" t="s">
        <v>112</v>
      </c>
      <c r="D773">
        <v>1024</v>
      </c>
      <c r="E773">
        <v>768</v>
      </c>
      <c r="F773">
        <v>24</v>
      </c>
      <c r="G773" t="s">
        <v>66</v>
      </c>
      <c r="H773">
        <v>4020</v>
      </c>
      <c r="I773">
        <v>11</v>
      </c>
      <c r="J773">
        <v>12.1</v>
      </c>
      <c r="K773">
        <v>12.1</v>
      </c>
      <c r="L773">
        <v>0.90909090909090906</v>
      </c>
      <c r="M773">
        <v>4.1392685158225077E-2</v>
      </c>
      <c r="N773">
        <v>8.2785370316450071E-2</v>
      </c>
      <c r="O773">
        <v>4.1392685158225015E-2</v>
      </c>
    </row>
    <row r="774" spans="1:15">
      <c r="A774" t="s">
        <v>65</v>
      </c>
      <c r="B774">
        <v>1</v>
      </c>
      <c r="C774" t="s">
        <v>112</v>
      </c>
      <c r="D774">
        <v>1024</v>
      </c>
      <c r="E774">
        <v>768</v>
      </c>
      <c r="F774">
        <v>24</v>
      </c>
      <c r="G774" t="s">
        <v>66</v>
      </c>
      <c r="H774">
        <v>2992</v>
      </c>
      <c r="I774">
        <v>2</v>
      </c>
      <c r="J774">
        <v>0.9</v>
      </c>
      <c r="K774">
        <v>0.9</v>
      </c>
      <c r="L774">
        <v>0.2</v>
      </c>
      <c r="M774">
        <v>0.69897000433601886</v>
      </c>
      <c r="N774">
        <v>1.045757490560675</v>
      </c>
      <c r="O774">
        <v>0.34678748622465649</v>
      </c>
    </row>
    <row r="775" spans="1:15">
      <c r="A775" t="s">
        <v>65</v>
      </c>
      <c r="B775">
        <v>1</v>
      </c>
      <c r="C775" t="s">
        <v>112</v>
      </c>
      <c r="D775">
        <v>1024</v>
      </c>
      <c r="E775">
        <v>768</v>
      </c>
      <c r="F775">
        <v>24</v>
      </c>
      <c r="G775" t="s">
        <v>66</v>
      </c>
      <c r="H775">
        <v>5375</v>
      </c>
      <c r="I775">
        <v>14</v>
      </c>
      <c r="J775">
        <v>16.899999999999999</v>
      </c>
      <c r="K775">
        <v>16.899999999999999</v>
      </c>
      <c r="L775">
        <v>0.7142857142857143</v>
      </c>
      <c r="M775">
        <v>0.14612803567823801</v>
      </c>
      <c r="N775">
        <v>0.22788670461367352</v>
      </c>
      <c r="O775">
        <v>8.1758668935435513E-2</v>
      </c>
    </row>
    <row r="776" spans="1:15">
      <c r="A776" t="s">
        <v>65</v>
      </c>
      <c r="B776">
        <v>1</v>
      </c>
      <c r="C776" t="s">
        <v>112</v>
      </c>
      <c r="D776">
        <v>1024</v>
      </c>
      <c r="E776">
        <v>768</v>
      </c>
      <c r="F776">
        <v>24</v>
      </c>
      <c r="G776" t="s">
        <v>66</v>
      </c>
      <c r="H776">
        <v>3854</v>
      </c>
      <c r="I776">
        <v>15</v>
      </c>
      <c r="J776">
        <v>22.5</v>
      </c>
      <c r="K776">
        <v>22.5</v>
      </c>
      <c r="L776">
        <v>0.66666666666666663</v>
      </c>
      <c r="M776">
        <v>0.17609125905568124</v>
      </c>
      <c r="N776">
        <v>0.35218251811136247</v>
      </c>
      <c r="O776">
        <v>0.17609125905568127</v>
      </c>
    </row>
    <row r="777" spans="1:15">
      <c r="A777" t="s">
        <v>65</v>
      </c>
      <c r="B777">
        <v>1</v>
      </c>
      <c r="C777" t="s">
        <v>112</v>
      </c>
      <c r="D777">
        <v>1024</v>
      </c>
      <c r="E777">
        <v>768</v>
      </c>
      <c r="F777">
        <v>24</v>
      </c>
      <c r="G777" t="s">
        <v>66</v>
      </c>
      <c r="H777">
        <v>2865</v>
      </c>
      <c r="I777">
        <v>1</v>
      </c>
      <c r="J777">
        <v>0.4</v>
      </c>
      <c r="K777">
        <v>0.4</v>
      </c>
      <c r="L777">
        <v>0.1</v>
      </c>
      <c r="M777">
        <v>1</v>
      </c>
      <c r="N777">
        <v>1.3979400086720377</v>
      </c>
      <c r="O777">
        <v>0.39794000867203749</v>
      </c>
    </row>
    <row r="778" spans="1:15">
      <c r="A778" t="s">
        <v>65</v>
      </c>
      <c r="B778">
        <v>1</v>
      </c>
      <c r="C778" t="s">
        <v>112</v>
      </c>
      <c r="D778">
        <v>1024</v>
      </c>
      <c r="E778">
        <v>768</v>
      </c>
      <c r="F778">
        <v>24</v>
      </c>
      <c r="G778" t="s">
        <v>66</v>
      </c>
      <c r="H778">
        <v>7704</v>
      </c>
      <c r="I778">
        <v>8</v>
      </c>
      <c r="J778">
        <v>8.1</v>
      </c>
      <c r="K778">
        <v>8.1</v>
      </c>
      <c r="L778">
        <v>0.8</v>
      </c>
      <c r="M778">
        <v>9.691001300805642E-2</v>
      </c>
      <c r="N778">
        <v>9.15149811213503E-2</v>
      </c>
      <c r="O778">
        <v>5.3950318867061059E-3</v>
      </c>
    </row>
    <row r="779" spans="1:15">
      <c r="A779" t="s">
        <v>65</v>
      </c>
      <c r="B779">
        <v>1</v>
      </c>
      <c r="C779" t="s">
        <v>112</v>
      </c>
      <c r="D779">
        <v>1024</v>
      </c>
      <c r="E779">
        <v>768</v>
      </c>
      <c r="F779">
        <v>24</v>
      </c>
      <c r="G779" t="s">
        <v>66</v>
      </c>
      <c r="H779">
        <v>2962</v>
      </c>
      <c r="I779">
        <v>6</v>
      </c>
      <c r="J779">
        <v>4.9000000000000004</v>
      </c>
      <c r="K779">
        <v>4.9000000000000004</v>
      </c>
      <c r="L779">
        <v>0.6</v>
      </c>
      <c r="M779">
        <v>0.22184874961635639</v>
      </c>
      <c r="N779">
        <v>0.30980391997148626</v>
      </c>
      <c r="O779">
        <v>8.7955170355129925E-2</v>
      </c>
    </row>
    <row r="780" spans="1:15">
      <c r="A780" t="s">
        <v>65</v>
      </c>
      <c r="B780">
        <v>1</v>
      </c>
      <c r="C780" t="s">
        <v>112</v>
      </c>
      <c r="D780">
        <v>1024</v>
      </c>
      <c r="E780">
        <v>768</v>
      </c>
      <c r="F780">
        <v>24</v>
      </c>
      <c r="G780" t="s">
        <v>66</v>
      </c>
      <c r="H780">
        <v>7937</v>
      </c>
      <c r="I780">
        <v>16</v>
      </c>
      <c r="J780">
        <v>28.9</v>
      </c>
      <c r="K780">
        <v>28.9</v>
      </c>
      <c r="L780">
        <v>0.625</v>
      </c>
      <c r="M780">
        <v>0.20411998265592479</v>
      </c>
      <c r="N780">
        <v>0.46089784275654783</v>
      </c>
      <c r="O780">
        <v>0.25677786010062303</v>
      </c>
    </row>
    <row r="781" spans="1:15">
      <c r="A781" t="s">
        <v>65</v>
      </c>
      <c r="B781">
        <v>1</v>
      </c>
      <c r="C781" t="s">
        <v>112</v>
      </c>
      <c r="D781">
        <v>1024</v>
      </c>
      <c r="E781">
        <v>768</v>
      </c>
      <c r="F781">
        <v>24</v>
      </c>
      <c r="G781" t="s">
        <v>66</v>
      </c>
      <c r="H781">
        <v>2993</v>
      </c>
      <c r="I781">
        <v>5</v>
      </c>
      <c r="J781">
        <v>3.6</v>
      </c>
      <c r="K781">
        <v>3.6</v>
      </c>
      <c r="L781">
        <v>0.5</v>
      </c>
      <c r="M781">
        <v>0.3010299956639812</v>
      </c>
      <c r="N781">
        <v>0.44369749923271273</v>
      </c>
      <c r="O781">
        <v>0.14266750356873154</v>
      </c>
    </row>
    <row r="782" spans="1:15">
      <c r="A782" t="s">
        <v>65</v>
      </c>
      <c r="B782">
        <v>1</v>
      </c>
      <c r="C782" t="s">
        <v>112</v>
      </c>
      <c r="D782">
        <v>1024</v>
      </c>
      <c r="E782">
        <v>768</v>
      </c>
      <c r="F782">
        <v>24</v>
      </c>
      <c r="G782" t="s">
        <v>66</v>
      </c>
      <c r="H782">
        <v>4434</v>
      </c>
      <c r="I782">
        <v>16</v>
      </c>
      <c r="J782">
        <v>25.6</v>
      </c>
      <c r="K782">
        <v>25.6</v>
      </c>
      <c r="L782">
        <v>0.625</v>
      </c>
      <c r="M782">
        <v>0.20411998265592479</v>
      </c>
      <c r="N782">
        <v>0.40823996531184958</v>
      </c>
      <c r="O782">
        <v>0.20411998265592479</v>
      </c>
    </row>
    <row r="783" spans="1:15">
      <c r="A783" t="s">
        <v>65</v>
      </c>
      <c r="B783">
        <v>1</v>
      </c>
      <c r="C783" t="s">
        <v>112</v>
      </c>
      <c r="D783">
        <v>1024</v>
      </c>
      <c r="E783">
        <v>768</v>
      </c>
      <c r="F783">
        <v>24</v>
      </c>
      <c r="G783" t="s">
        <v>66</v>
      </c>
      <c r="H783">
        <v>3121</v>
      </c>
      <c r="I783">
        <v>5</v>
      </c>
      <c r="J783">
        <v>2.5</v>
      </c>
      <c r="K783">
        <v>2.5</v>
      </c>
      <c r="L783">
        <v>0.5</v>
      </c>
      <c r="M783">
        <v>0.3010299956639812</v>
      </c>
      <c r="N783">
        <v>0.6020599913279624</v>
      </c>
      <c r="O783">
        <v>0.3010299956639812</v>
      </c>
    </row>
    <row r="784" spans="1:15">
      <c r="A784" t="s">
        <v>65</v>
      </c>
      <c r="B784">
        <v>1</v>
      </c>
      <c r="C784" t="s">
        <v>112</v>
      </c>
      <c r="D784">
        <v>1024</v>
      </c>
      <c r="E784">
        <v>768</v>
      </c>
      <c r="F784">
        <v>24</v>
      </c>
      <c r="G784" t="s">
        <v>66</v>
      </c>
      <c r="H784">
        <v>3634</v>
      </c>
      <c r="I784">
        <v>19</v>
      </c>
      <c r="J784">
        <v>32.4</v>
      </c>
      <c r="K784">
        <v>32.4</v>
      </c>
      <c r="L784">
        <v>0.52631578947368418</v>
      </c>
      <c r="M784">
        <v>0.27875360095282897</v>
      </c>
      <c r="N784">
        <v>0.51054501020661214</v>
      </c>
      <c r="O784">
        <v>0.23179140925378316</v>
      </c>
    </row>
    <row r="785" spans="1:15">
      <c r="A785" t="s">
        <v>65</v>
      </c>
      <c r="B785">
        <v>1</v>
      </c>
      <c r="C785" t="s">
        <v>112</v>
      </c>
      <c r="D785">
        <v>1024</v>
      </c>
      <c r="E785">
        <v>768</v>
      </c>
      <c r="F785">
        <v>24</v>
      </c>
      <c r="G785" t="s">
        <v>66</v>
      </c>
      <c r="H785">
        <v>3875</v>
      </c>
      <c r="I785">
        <v>4</v>
      </c>
      <c r="J785">
        <v>1.6</v>
      </c>
      <c r="K785">
        <v>1.6</v>
      </c>
      <c r="L785">
        <v>0.4</v>
      </c>
      <c r="M785">
        <v>0.3979400086720376</v>
      </c>
      <c r="N785">
        <v>0.79588001734407521</v>
      </c>
      <c r="O785">
        <v>0.3979400086720376</v>
      </c>
    </row>
    <row r="786" spans="1:15">
      <c r="A786" t="s">
        <v>67</v>
      </c>
      <c r="B786">
        <v>1</v>
      </c>
      <c r="C786" t="s">
        <v>112</v>
      </c>
      <c r="D786">
        <v>1366</v>
      </c>
      <c r="E786">
        <v>768</v>
      </c>
      <c r="F786">
        <v>24</v>
      </c>
      <c r="G786" t="s">
        <v>68</v>
      </c>
      <c r="H786">
        <v>5483</v>
      </c>
      <c r="I786">
        <v>15</v>
      </c>
      <c r="J786">
        <v>12.1</v>
      </c>
      <c r="K786">
        <v>12.1</v>
      </c>
      <c r="L786">
        <v>0.66666666666666663</v>
      </c>
      <c r="M786">
        <v>0.17609125905568124</v>
      </c>
      <c r="N786">
        <v>8.2785370316450071E-2</v>
      </c>
      <c r="O786">
        <v>9.3305888739231194E-2</v>
      </c>
    </row>
    <row r="787" spans="1:15">
      <c r="A787" t="s">
        <v>67</v>
      </c>
      <c r="B787">
        <v>1</v>
      </c>
      <c r="C787" t="s">
        <v>112</v>
      </c>
      <c r="D787">
        <v>1366</v>
      </c>
      <c r="E787">
        <v>768</v>
      </c>
      <c r="F787">
        <v>24</v>
      </c>
      <c r="G787" t="s">
        <v>68</v>
      </c>
      <c r="H787">
        <v>5852</v>
      </c>
      <c r="I787">
        <v>20</v>
      </c>
      <c r="J787">
        <v>25.6</v>
      </c>
      <c r="K787">
        <v>25.6</v>
      </c>
      <c r="L787">
        <v>0.5</v>
      </c>
      <c r="M787">
        <v>0.3010299956639812</v>
      </c>
      <c r="N787">
        <v>0.40823996531184958</v>
      </c>
      <c r="O787">
        <v>0.10720996964786839</v>
      </c>
    </row>
    <row r="788" spans="1:15">
      <c r="A788" t="s">
        <v>67</v>
      </c>
      <c r="B788">
        <v>1</v>
      </c>
      <c r="C788" t="s">
        <v>112</v>
      </c>
      <c r="D788">
        <v>1366</v>
      </c>
      <c r="E788">
        <v>768</v>
      </c>
      <c r="F788">
        <v>24</v>
      </c>
      <c r="G788" t="s">
        <v>68</v>
      </c>
      <c r="H788">
        <v>4531</v>
      </c>
      <c r="I788">
        <v>5</v>
      </c>
      <c r="J788">
        <v>6.4</v>
      </c>
      <c r="K788">
        <v>6.4</v>
      </c>
      <c r="L788">
        <v>0.5</v>
      </c>
      <c r="M788">
        <v>0.3010299956639812</v>
      </c>
      <c r="N788">
        <v>0.19382002601611284</v>
      </c>
      <c r="O788">
        <v>0.10720996964786839</v>
      </c>
    </row>
    <row r="789" spans="1:15">
      <c r="A789" t="s">
        <v>67</v>
      </c>
      <c r="B789">
        <v>1</v>
      </c>
      <c r="C789" t="s">
        <v>112</v>
      </c>
      <c r="D789">
        <v>1366</v>
      </c>
      <c r="E789">
        <v>768</v>
      </c>
      <c r="F789">
        <v>24</v>
      </c>
      <c r="G789" t="s">
        <v>68</v>
      </c>
      <c r="H789">
        <v>8760</v>
      </c>
      <c r="I789">
        <v>30</v>
      </c>
      <c r="J789">
        <v>22.5</v>
      </c>
      <c r="K789">
        <v>22.5</v>
      </c>
      <c r="L789">
        <v>0.33333333333333331</v>
      </c>
      <c r="M789">
        <v>0.47712125471966244</v>
      </c>
      <c r="N789">
        <v>0.35218251811136247</v>
      </c>
      <c r="O789">
        <v>0.12493873660829991</v>
      </c>
    </row>
    <row r="790" spans="1:15">
      <c r="A790" t="s">
        <v>67</v>
      </c>
      <c r="B790">
        <v>1</v>
      </c>
      <c r="C790" t="s">
        <v>112</v>
      </c>
      <c r="D790">
        <v>1366</v>
      </c>
      <c r="E790">
        <v>768</v>
      </c>
      <c r="F790">
        <v>24</v>
      </c>
      <c r="G790" t="s">
        <v>68</v>
      </c>
      <c r="H790">
        <v>4166</v>
      </c>
      <c r="I790">
        <v>2</v>
      </c>
      <c r="J790">
        <v>0.9</v>
      </c>
      <c r="K790">
        <v>0.9</v>
      </c>
      <c r="L790">
        <v>0.2</v>
      </c>
      <c r="M790">
        <v>0.69897000433601886</v>
      </c>
      <c r="N790">
        <v>1.045757490560675</v>
      </c>
      <c r="O790">
        <v>0.34678748622465649</v>
      </c>
    </row>
    <row r="791" spans="1:15">
      <c r="A791" t="s">
        <v>67</v>
      </c>
      <c r="B791">
        <v>1</v>
      </c>
      <c r="C791" t="s">
        <v>112</v>
      </c>
      <c r="D791">
        <v>1366</v>
      </c>
      <c r="E791">
        <v>768</v>
      </c>
      <c r="F791">
        <v>24</v>
      </c>
      <c r="G791" t="s">
        <v>68</v>
      </c>
      <c r="H791">
        <v>2401</v>
      </c>
      <c r="I791">
        <v>2</v>
      </c>
      <c r="J791">
        <v>0.4</v>
      </c>
      <c r="K791">
        <v>0.4</v>
      </c>
      <c r="L791">
        <v>0.2</v>
      </c>
      <c r="M791">
        <v>0.69897000433601886</v>
      </c>
      <c r="N791">
        <v>1.3979400086720377</v>
      </c>
      <c r="O791">
        <v>0.69897000433601875</v>
      </c>
    </row>
    <row r="792" spans="1:15">
      <c r="A792" t="s">
        <v>67</v>
      </c>
      <c r="B792">
        <v>1</v>
      </c>
      <c r="C792" t="s">
        <v>112</v>
      </c>
      <c r="D792">
        <v>1366</v>
      </c>
      <c r="E792">
        <v>768</v>
      </c>
      <c r="F792">
        <v>24</v>
      </c>
      <c r="G792" t="s">
        <v>68</v>
      </c>
      <c r="H792">
        <v>3012</v>
      </c>
      <c r="I792">
        <v>8</v>
      </c>
      <c r="J792">
        <v>8.1</v>
      </c>
      <c r="K792">
        <v>8.1</v>
      </c>
      <c r="L792">
        <v>0.8</v>
      </c>
      <c r="M792">
        <v>9.691001300805642E-2</v>
      </c>
      <c r="N792">
        <v>9.15149811213503E-2</v>
      </c>
      <c r="O792">
        <v>5.3950318867061059E-3</v>
      </c>
    </row>
    <row r="793" spans="1:15">
      <c r="A793" t="s">
        <v>67</v>
      </c>
      <c r="B793">
        <v>1</v>
      </c>
      <c r="C793" t="s">
        <v>112</v>
      </c>
      <c r="D793">
        <v>1366</v>
      </c>
      <c r="E793">
        <v>768</v>
      </c>
      <c r="F793">
        <v>24</v>
      </c>
      <c r="G793" t="s">
        <v>68</v>
      </c>
      <c r="H793">
        <v>5174</v>
      </c>
      <c r="I793">
        <v>25</v>
      </c>
      <c r="J793">
        <v>28.9</v>
      </c>
      <c r="K793">
        <v>28.9</v>
      </c>
      <c r="L793">
        <v>0.4</v>
      </c>
      <c r="M793">
        <v>0.3979400086720376</v>
      </c>
      <c r="N793">
        <v>0.46089784275654783</v>
      </c>
      <c r="O793">
        <v>6.2957834084510222E-2</v>
      </c>
    </row>
    <row r="794" spans="1:15">
      <c r="A794" t="s">
        <v>67</v>
      </c>
      <c r="B794">
        <v>1</v>
      </c>
      <c r="C794" t="s">
        <v>112</v>
      </c>
      <c r="D794">
        <v>1366</v>
      </c>
      <c r="E794">
        <v>768</v>
      </c>
      <c r="F794">
        <v>24</v>
      </c>
      <c r="G794" t="s">
        <v>68</v>
      </c>
      <c r="H794">
        <v>3667</v>
      </c>
      <c r="I794">
        <v>5</v>
      </c>
      <c r="J794">
        <v>2.5</v>
      </c>
      <c r="K794">
        <v>2.5</v>
      </c>
      <c r="L794">
        <v>0.5</v>
      </c>
      <c r="M794">
        <v>0.3010299956639812</v>
      </c>
      <c r="N794">
        <v>0.6020599913279624</v>
      </c>
      <c r="O794">
        <v>0.3010299956639812</v>
      </c>
    </row>
    <row r="795" spans="1:15">
      <c r="A795" t="s">
        <v>67</v>
      </c>
      <c r="B795">
        <v>1</v>
      </c>
      <c r="C795" t="s">
        <v>112</v>
      </c>
      <c r="D795">
        <v>1366</v>
      </c>
      <c r="E795">
        <v>768</v>
      </c>
      <c r="F795">
        <v>24</v>
      </c>
      <c r="G795" t="s">
        <v>68</v>
      </c>
      <c r="H795">
        <v>2146</v>
      </c>
      <c r="I795">
        <v>4</v>
      </c>
      <c r="J795">
        <v>1.6</v>
      </c>
      <c r="K795">
        <v>1.6</v>
      </c>
      <c r="L795">
        <v>0.4</v>
      </c>
      <c r="M795">
        <v>0.3979400086720376</v>
      </c>
      <c r="N795">
        <v>0.79588001734407521</v>
      </c>
      <c r="O795">
        <v>0.3979400086720376</v>
      </c>
    </row>
    <row r="796" spans="1:15">
      <c r="A796" t="s">
        <v>67</v>
      </c>
      <c r="B796">
        <v>1</v>
      </c>
      <c r="C796" t="s">
        <v>112</v>
      </c>
      <c r="D796">
        <v>1366</v>
      </c>
      <c r="E796">
        <v>768</v>
      </c>
      <c r="F796">
        <v>24</v>
      </c>
      <c r="G796" t="s">
        <v>68</v>
      </c>
      <c r="H796">
        <v>3544</v>
      </c>
      <c r="I796">
        <v>15</v>
      </c>
      <c r="J796">
        <v>14.4</v>
      </c>
      <c r="K796">
        <v>14.4</v>
      </c>
      <c r="L796">
        <v>0.66666666666666663</v>
      </c>
      <c r="M796">
        <v>0.17609125905568124</v>
      </c>
      <c r="N796">
        <v>0.15836249209524964</v>
      </c>
      <c r="O796">
        <v>1.7728766960431602E-2</v>
      </c>
    </row>
    <row r="797" spans="1:15">
      <c r="A797" t="s">
        <v>67</v>
      </c>
      <c r="B797">
        <v>1</v>
      </c>
      <c r="C797" t="s">
        <v>112</v>
      </c>
      <c r="D797">
        <v>1366</v>
      </c>
      <c r="E797">
        <v>768</v>
      </c>
      <c r="F797">
        <v>24</v>
      </c>
      <c r="G797" t="s">
        <v>68</v>
      </c>
      <c r="H797">
        <v>5704</v>
      </c>
      <c r="I797">
        <v>25</v>
      </c>
      <c r="J797">
        <v>32.4</v>
      </c>
      <c r="K797">
        <v>32.4</v>
      </c>
      <c r="L797">
        <v>0.4</v>
      </c>
      <c r="M797">
        <v>0.3979400086720376</v>
      </c>
      <c r="N797">
        <v>0.51054501020661214</v>
      </c>
      <c r="O797">
        <v>0.11260500153457453</v>
      </c>
    </row>
    <row r="798" spans="1:15">
      <c r="A798" t="s">
        <v>67</v>
      </c>
      <c r="B798">
        <v>1</v>
      </c>
      <c r="C798" t="s">
        <v>112</v>
      </c>
      <c r="D798">
        <v>1366</v>
      </c>
      <c r="E798">
        <v>768</v>
      </c>
      <c r="F798">
        <v>24</v>
      </c>
      <c r="G798" t="s">
        <v>68</v>
      </c>
      <c r="H798">
        <v>2301</v>
      </c>
      <c r="I798">
        <v>5</v>
      </c>
      <c r="J798">
        <v>3.6</v>
      </c>
      <c r="K798">
        <v>3.6</v>
      </c>
      <c r="L798">
        <v>0.5</v>
      </c>
      <c r="M798">
        <v>0.3010299956639812</v>
      </c>
      <c r="N798">
        <v>0.44369749923271273</v>
      </c>
      <c r="O798">
        <v>0.14266750356873154</v>
      </c>
    </row>
    <row r="799" spans="1:15">
      <c r="A799" t="s">
        <v>67</v>
      </c>
      <c r="B799">
        <v>1</v>
      </c>
      <c r="C799" t="s">
        <v>112</v>
      </c>
      <c r="D799">
        <v>1366</v>
      </c>
      <c r="E799">
        <v>768</v>
      </c>
      <c r="F799">
        <v>24</v>
      </c>
      <c r="G799" t="s">
        <v>68</v>
      </c>
      <c r="H799">
        <v>3913</v>
      </c>
      <c r="I799">
        <v>25</v>
      </c>
      <c r="J799">
        <v>19.600000000000001</v>
      </c>
      <c r="K799">
        <v>19.600000000000001</v>
      </c>
      <c r="L799">
        <v>0.4</v>
      </c>
      <c r="M799">
        <v>0.3979400086720376</v>
      </c>
      <c r="N799">
        <v>0.29225607135647602</v>
      </c>
      <c r="O799">
        <v>0.10568393731556158</v>
      </c>
    </row>
    <row r="800" spans="1:15">
      <c r="A800" t="s">
        <v>67</v>
      </c>
      <c r="B800">
        <v>1</v>
      </c>
      <c r="C800" t="s">
        <v>112</v>
      </c>
      <c r="D800">
        <v>1366</v>
      </c>
      <c r="E800">
        <v>768</v>
      </c>
      <c r="F800">
        <v>24</v>
      </c>
      <c r="G800" t="s">
        <v>68</v>
      </c>
      <c r="H800">
        <v>2777</v>
      </c>
      <c r="I800">
        <v>5</v>
      </c>
      <c r="J800">
        <v>4.9000000000000004</v>
      </c>
      <c r="K800">
        <v>4.9000000000000004</v>
      </c>
      <c r="L800">
        <v>0.5</v>
      </c>
      <c r="M800">
        <v>0.3010299956639812</v>
      </c>
      <c r="N800">
        <v>0.30980391997148626</v>
      </c>
      <c r="O800">
        <v>8.773924307505121E-3</v>
      </c>
    </row>
    <row r="801" spans="1:15">
      <c r="A801" t="s">
        <v>67</v>
      </c>
      <c r="B801">
        <v>1</v>
      </c>
      <c r="C801" t="s">
        <v>112</v>
      </c>
      <c r="D801">
        <v>1366</v>
      </c>
      <c r="E801">
        <v>768</v>
      </c>
      <c r="F801">
        <v>24</v>
      </c>
      <c r="G801" t="s">
        <v>68</v>
      </c>
      <c r="H801">
        <v>3403</v>
      </c>
      <c r="I801">
        <v>20</v>
      </c>
      <c r="J801">
        <v>16.899999999999999</v>
      </c>
      <c r="K801">
        <v>16.899999999999999</v>
      </c>
      <c r="L801">
        <v>0.5</v>
      </c>
      <c r="M801">
        <v>0.3010299956639812</v>
      </c>
      <c r="N801">
        <v>0.22788670461367352</v>
      </c>
      <c r="O801">
        <v>7.3143291050307674E-2</v>
      </c>
    </row>
    <row r="802" spans="1:15">
      <c r="A802" t="s">
        <v>77</v>
      </c>
      <c r="B802">
        <v>1</v>
      </c>
      <c r="C802" t="s">
        <v>111</v>
      </c>
      <c r="D802">
        <v>1280</v>
      </c>
      <c r="E802">
        <v>1024</v>
      </c>
      <c r="F802">
        <v>24</v>
      </c>
      <c r="G802" t="s">
        <v>78</v>
      </c>
      <c r="H802">
        <v>3944</v>
      </c>
      <c r="I802">
        <v>50</v>
      </c>
      <c r="J802">
        <v>22.5</v>
      </c>
      <c r="K802">
        <v>0.44444444444444442</v>
      </c>
      <c r="L802">
        <v>0.5</v>
      </c>
      <c r="M802">
        <v>0.3010299956639812</v>
      </c>
      <c r="N802">
        <v>0.35218251811136247</v>
      </c>
      <c r="O802">
        <v>5.1152522447381332E-2</v>
      </c>
    </row>
    <row r="803" spans="1:15">
      <c r="A803" t="s">
        <v>77</v>
      </c>
      <c r="B803">
        <v>1</v>
      </c>
      <c r="C803" t="s">
        <v>111</v>
      </c>
      <c r="D803">
        <v>1280</v>
      </c>
      <c r="E803">
        <v>1024</v>
      </c>
      <c r="F803">
        <v>24</v>
      </c>
      <c r="G803" t="s">
        <v>78</v>
      </c>
      <c r="H803">
        <v>7899</v>
      </c>
      <c r="I803">
        <v>90</v>
      </c>
      <c r="J803">
        <v>8.1</v>
      </c>
      <c r="K803">
        <v>0.80999999999999994</v>
      </c>
      <c r="L803">
        <v>0.9</v>
      </c>
      <c r="M803">
        <v>4.5757490560675143E-2</v>
      </c>
      <c r="N803">
        <v>9.15149811213503E-2</v>
      </c>
      <c r="O803">
        <v>4.5757490560675171E-2</v>
      </c>
    </row>
    <row r="804" spans="1:15">
      <c r="A804" t="s">
        <v>77</v>
      </c>
      <c r="B804">
        <v>1</v>
      </c>
      <c r="C804" t="s">
        <v>111</v>
      </c>
      <c r="D804">
        <v>1280</v>
      </c>
      <c r="E804">
        <v>1024</v>
      </c>
      <c r="F804">
        <v>24</v>
      </c>
      <c r="G804" t="s">
        <v>78</v>
      </c>
      <c r="H804">
        <v>3146</v>
      </c>
      <c r="I804">
        <v>25</v>
      </c>
      <c r="J804">
        <v>28.9</v>
      </c>
      <c r="K804">
        <v>0.34602076124567477</v>
      </c>
      <c r="L804">
        <v>0.25</v>
      </c>
      <c r="M804">
        <v>0.6020599913279624</v>
      </c>
      <c r="N804">
        <v>0.46089784275654783</v>
      </c>
      <c r="O804">
        <v>0.14116214857141457</v>
      </c>
    </row>
    <row r="805" spans="1:15">
      <c r="A805" t="s">
        <v>77</v>
      </c>
      <c r="B805">
        <v>1</v>
      </c>
      <c r="C805" t="s">
        <v>111</v>
      </c>
      <c r="D805">
        <v>1280</v>
      </c>
      <c r="E805">
        <v>1024</v>
      </c>
      <c r="F805">
        <v>24</v>
      </c>
      <c r="G805" t="s">
        <v>78</v>
      </c>
      <c r="H805">
        <v>6068</v>
      </c>
      <c r="I805">
        <v>30</v>
      </c>
      <c r="J805">
        <v>32.4</v>
      </c>
      <c r="K805">
        <v>0.30864197530864201</v>
      </c>
      <c r="L805">
        <v>0.3</v>
      </c>
      <c r="M805">
        <v>0.52287874528033762</v>
      </c>
      <c r="N805">
        <v>0.51054501020661214</v>
      </c>
      <c r="O805">
        <v>1.2333735073725483E-2</v>
      </c>
    </row>
    <row r="806" spans="1:15">
      <c r="A806" t="s">
        <v>77</v>
      </c>
      <c r="B806">
        <v>1</v>
      </c>
      <c r="C806" t="s">
        <v>111</v>
      </c>
      <c r="D806">
        <v>1280</v>
      </c>
      <c r="E806">
        <v>1024</v>
      </c>
      <c r="F806">
        <v>24</v>
      </c>
      <c r="G806" t="s">
        <v>78</v>
      </c>
      <c r="H806">
        <v>6482</v>
      </c>
      <c r="I806">
        <v>75</v>
      </c>
      <c r="J806">
        <v>4.9000000000000004</v>
      </c>
      <c r="K806">
        <v>0.49000000000000005</v>
      </c>
      <c r="L806">
        <v>0.75</v>
      </c>
      <c r="M806">
        <v>0.12493873660829993</v>
      </c>
      <c r="N806">
        <v>0.30980391997148626</v>
      </c>
      <c r="O806">
        <v>0.18486518336318636</v>
      </c>
    </row>
    <row r="807" spans="1:15">
      <c r="A807" t="s">
        <v>77</v>
      </c>
      <c r="B807">
        <v>1</v>
      </c>
      <c r="C807" t="s">
        <v>111</v>
      </c>
      <c r="D807">
        <v>1280</v>
      </c>
      <c r="E807">
        <v>1024</v>
      </c>
      <c r="F807">
        <v>24</v>
      </c>
      <c r="G807" t="s">
        <v>78</v>
      </c>
      <c r="H807">
        <v>4404</v>
      </c>
      <c r="I807">
        <v>75</v>
      </c>
      <c r="J807">
        <v>14.4</v>
      </c>
      <c r="K807">
        <v>0.69444444444444442</v>
      </c>
      <c r="L807">
        <v>0.75</v>
      </c>
      <c r="M807">
        <v>0.12493873660829993</v>
      </c>
      <c r="N807">
        <v>0.15836249209524964</v>
      </c>
      <c r="O807">
        <v>3.3423755486949716E-2</v>
      </c>
    </row>
    <row r="808" spans="1:15">
      <c r="A808" t="s">
        <v>77</v>
      </c>
      <c r="B808">
        <v>1</v>
      </c>
      <c r="C808" t="s">
        <v>111</v>
      </c>
      <c r="D808">
        <v>1280</v>
      </c>
      <c r="E808">
        <v>1024</v>
      </c>
      <c r="F808">
        <v>24</v>
      </c>
      <c r="G808" t="s">
        <v>78</v>
      </c>
      <c r="H808">
        <v>2709</v>
      </c>
      <c r="I808">
        <v>80</v>
      </c>
      <c r="J808">
        <v>19.600000000000001</v>
      </c>
      <c r="K808">
        <v>0.51020408163265307</v>
      </c>
      <c r="L808">
        <v>0.8</v>
      </c>
      <c r="M808">
        <v>9.691001300805642E-2</v>
      </c>
      <c r="N808">
        <v>0.29225607135647602</v>
      </c>
      <c r="O808">
        <v>0.19534605834841962</v>
      </c>
    </row>
    <row r="809" spans="1:15">
      <c r="A809" t="s">
        <v>77</v>
      </c>
      <c r="B809">
        <v>1</v>
      </c>
      <c r="C809" t="s">
        <v>111</v>
      </c>
      <c r="D809">
        <v>1280</v>
      </c>
      <c r="E809">
        <v>1024</v>
      </c>
      <c r="F809">
        <v>24</v>
      </c>
      <c r="G809" t="s">
        <v>78</v>
      </c>
      <c r="H809">
        <v>5186</v>
      </c>
      <c r="I809">
        <v>10</v>
      </c>
      <c r="J809">
        <v>0.4</v>
      </c>
      <c r="K809">
        <v>0.04</v>
      </c>
      <c r="L809">
        <v>0.1</v>
      </c>
      <c r="M809">
        <v>1</v>
      </c>
      <c r="N809">
        <v>1.3979400086720377</v>
      </c>
      <c r="O809">
        <v>0.39794000867203749</v>
      </c>
    </row>
    <row r="810" spans="1:15">
      <c r="A810" t="s">
        <v>77</v>
      </c>
      <c r="B810">
        <v>1</v>
      </c>
      <c r="C810" t="s">
        <v>111</v>
      </c>
      <c r="D810">
        <v>1280</v>
      </c>
      <c r="E810">
        <v>1024</v>
      </c>
      <c r="F810">
        <v>24</v>
      </c>
      <c r="G810" t="s">
        <v>78</v>
      </c>
      <c r="H810">
        <v>4284</v>
      </c>
      <c r="I810">
        <v>20</v>
      </c>
      <c r="J810">
        <v>1.6</v>
      </c>
      <c r="K810">
        <v>0.16</v>
      </c>
      <c r="L810">
        <v>0.2</v>
      </c>
      <c r="M810">
        <v>0.69897000433601886</v>
      </c>
      <c r="N810">
        <v>0.79588001734407521</v>
      </c>
      <c r="O810">
        <v>9.6910013008056461E-2</v>
      </c>
    </row>
    <row r="811" spans="1:15">
      <c r="A811" t="s">
        <v>77</v>
      </c>
      <c r="B811">
        <v>1</v>
      </c>
      <c r="C811" t="s">
        <v>111</v>
      </c>
      <c r="D811">
        <v>1280</v>
      </c>
      <c r="E811">
        <v>1024</v>
      </c>
      <c r="F811">
        <v>24</v>
      </c>
      <c r="G811" t="s">
        <v>78</v>
      </c>
      <c r="H811">
        <v>4226</v>
      </c>
      <c r="I811">
        <v>45</v>
      </c>
      <c r="J811">
        <v>25.6</v>
      </c>
      <c r="K811">
        <v>0.390625</v>
      </c>
      <c r="L811">
        <v>0.45</v>
      </c>
      <c r="M811">
        <v>0.34678748622465633</v>
      </c>
      <c r="N811">
        <v>0.40823996531184958</v>
      </c>
      <c r="O811">
        <v>6.1452479087193257E-2</v>
      </c>
    </row>
    <row r="812" spans="1:15">
      <c r="A812" t="s">
        <v>77</v>
      </c>
      <c r="B812">
        <v>1</v>
      </c>
      <c r="C812" t="s">
        <v>111</v>
      </c>
      <c r="D812">
        <v>1280</v>
      </c>
      <c r="E812">
        <v>1024</v>
      </c>
      <c r="F812">
        <v>24</v>
      </c>
      <c r="G812" t="s">
        <v>78</v>
      </c>
      <c r="H812">
        <v>2940</v>
      </c>
      <c r="I812">
        <v>33</v>
      </c>
      <c r="J812">
        <v>0.9</v>
      </c>
      <c r="K812">
        <v>0.09</v>
      </c>
      <c r="L812">
        <v>0.33</v>
      </c>
      <c r="M812">
        <v>0.48148606012211254</v>
      </c>
      <c r="N812">
        <v>1.045757490560675</v>
      </c>
      <c r="O812">
        <v>0.56427143043856276</v>
      </c>
    </row>
    <row r="813" spans="1:15">
      <c r="A813" t="s">
        <v>77</v>
      </c>
      <c r="B813">
        <v>1</v>
      </c>
      <c r="C813" t="s">
        <v>111</v>
      </c>
      <c r="D813">
        <v>1280</v>
      </c>
      <c r="E813">
        <v>1024</v>
      </c>
      <c r="F813">
        <v>24</v>
      </c>
      <c r="G813" t="s">
        <v>78</v>
      </c>
      <c r="H813">
        <v>3340</v>
      </c>
      <c r="I813">
        <v>50</v>
      </c>
      <c r="J813">
        <v>3.6</v>
      </c>
      <c r="K813">
        <v>0.36</v>
      </c>
      <c r="L813">
        <v>0.5</v>
      </c>
      <c r="M813">
        <v>0.3010299956639812</v>
      </c>
      <c r="N813">
        <v>0.44369749923271273</v>
      </c>
      <c r="O813">
        <v>0.14266750356873154</v>
      </c>
    </row>
    <row r="814" spans="1:15">
      <c r="A814" t="s">
        <v>77</v>
      </c>
      <c r="B814">
        <v>1</v>
      </c>
      <c r="C814" t="s">
        <v>111</v>
      </c>
      <c r="D814">
        <v>1280</v>
      </c>
      <c r="E814">
        <v>1024</v>
      </c>
      <c r="F814">
        <v>24</v>
      </c>
      <c r="G814" t="s">
        <v>78</v>
      </c>
      <c r="H814">
        <v>3603</v>
      </c>
      <c r="I814">
        <v>50</v>
      </c>
      <c r="J814">
        <v>2.5</v>
      </c>
      <c r="K814">
        <v>0.25</v>
      </c>
      <c r="L814">
        <v>0.5</v>
      </c>
      <c r="M814">
        <v>0.3010299956639812</v>
      </c>
      <c r="N814">
        <v>0.6020599913279624</v>
      </c>
      <c r="O814">
        <v>0.3010299956639812</v>
      </c>
    </row>
    <row r="815" spans="1:15">
      <c r="A815" t="s">
        <v>77</v>
      </c>
      <c r="B815">
        <v>1</v>
      </c>
      <c r="C815" t="s">
        <v>111</v>
      </c>
      <c r="D815">
        <v>1280</v>
      </c>
      <c r="E815">
        <v>1024</v>
      </c>
      <c r="F815">
        <v>24</v>
      </c>
      <c r="G815" t="s">
        <v>78</v>
      </c>
      <c r="H815">
        <v>7171</v>
      </c>
      <c r="I815">
        <v>75</v>
      </c>
      <c r="J815">
        <v>16.899999999999999</v>
      </c>
      <c r="K815">
        <v>0.59171597633136097</v>
      </c>
      <c r="L815">
        <v>0.75</v>
      </c>
      <c r="M815">
        <v>0.12493873660829993</v>
      </c>
      <c r="N815">
        <v>0.22788670461367352</v>
      </c>
      <c r="O815">
        <v>0.10294796800537358</v>
      </c>
    </row>
    <row r="816" spans="1:15">
      <c r="A816" t="s">
        <v>77</v>
      </c>
      <c r="B816">
        <v>1</v>
      </c>
      <c r="C816" t="s">
        <v>111</v>
      </c>
      <c r="D816">
        <v>1280</v>
      </c>
      <c r="E816">
        <v>1024</v>
      </c>
      <c r="F816">
        <v>24</v>
      </c>
      <c r="G816" t="s">
        <v>78</v>
      </c>
      <c r="H816">
        <v>4587</v>
      </c>
      <c r="I816">
        <v>85</v>
      </c>
      <c r="J816">
        <v>6.4</v>
      </c>
      <c r="K816">
        <v>0.64</v>
      </c>
      <c r="L816">
        <v>0.85</v>
      </c>
      <c r="M816">
        <v>7.0581074285707285E-2</v>
      </c>
      <c r="N816">
        <v>0.19382002601611284</v>
      </c>
      <c r="O816">
        <v>0.12323895173040553</v>
      </c>
    </row>
    <row r="817" spans="1:15">
      <c r="A817" t="s">
        <v>77</v>
      </c>
      <c r="B817">
        <v>1</v>
      </c>
      <c r="C817" t="s">
        <v>111</v>
      </c>
      <c r="D817">
        <v>1280</v>
      </c>
      <c r="E817">
        <v>1024</v>
      </c>
      <c r="F817">
        <v>24</v>
      </c>
      <c r="G817" t="s">
        <v>78</v>
      </c>
      <c r="H817">
        <v>3484</v>
      </c>
      <c r="I817">
        <v>90</v>
      </c>
      <c r="J817">
        <v>12.1</v>
      </c>
      <c r="K817">
        <v>0.82644628099173556</v>
      </c>
      <c r="L817">
        <v>0.9</v>
      </c>
      <c r="M817">
        <v>4.5757490560675143E-2</v>
      </c>
      <c r="N817">
        <v>8.2785370316450071E-2</v>
      </c>
      <c r="O817">
        <v>3.7027879755774956E-2</v>
      </c>
    </row>
    <row r="818" spans="1:15">
      <c r="A818" t="s">
        <v>79</v>
      </c>
      <c r="B818">
        <v>1</v>
      </c>
      <c r="C818" t="s">
        <v>111</v>
      </c>
      <c r="D818">
        <v>2560</v>
      </c>
      <c r="E818">
        <v>1440</v>
      </c>
      <c r="F818">
        <v>24</v>
      </c>
      <c r="G818" t="s">
        <v>80</v>
      </c>
      <c r="H818">
        <v>2533</v>
      </c>
      <c r="I818">
        <v>50</v>
      </c>
      <c r="J818">
        <v>22.5</v>
      </c>
      <c r="K818">
        <v>0.44444444444444442</v>
      </c>
      <c r="L818">
        <v>0.5</v>
      </c>
      <c r="M818">
        <v>0.3010299956639812</v>
      </c>
      <c r="N818">
        <v>0.35218251811136247</v>
      </c>
      <c r="O818">
        <v>5.1152522447381332E-2</v>
      </c>
    </row>
    <row r="819" spans="1:15">
      <c r="A819" t="s">
        <v>79</v>
      </c>
      <c r="B819">
        <v>1</v>
      </c>
      <c r="C819" t="s">
        <v>111</v>
      </c>
      <c r="D819">
        <v>2560</v>
      </c>
      <c r="E819">
        <v>1440</v>
      </c>
      <c r="F819">
        <v>24</v>
      </c>
      <c r="G819" t="s">
        <v>80</v>
      </c>
      <c r="H819">
        <v>1510</v>
      </c>
      <c r="I819">
        <v>25</v>
      </c>
      <c r="J819">
        <v>1.6</v>
      </c>
      <c r="K819">
        <v>0.16</v>
      </c>
      <c r="L819">
        <v>0.25</v>
      </c>
      <c r="M819">
        <v>0.6020599913279624</v>
      </c>
      <c r="N819">
        <v>0.79588001734407521</v>
      </c>
      <c r="O819">
        <v>0.19382002601611281</v>
      </c>
    </row>
    <row r="820" spans="1:15">
      <c r="A820" t="s">
        <v>79</v>
      </c>
      <c r="B820">
        <v>1</v>
      </c>
      <c r="C820" t="s">
        <v>111</v>
      </c>
      <c r="D820">
        <v>2560</v>
      </c>
      <c r="E820">
        <v>1440</v>
      </c>
      <c r="F820">
        <v>24</v>
      </c>
      <c r="G820" t="s">
        <v>80</v>
      </c>
      <c r="H820">
        <v>2274</v>
      </c>
      <c r="I820">
        <v>50</v>
      </c>
      <c r="J820">
        <v>28.9</v>
      </c>
      <c r="K820">
        <v>0.34602076124567477</v>
      </c>
      <c r="L820">
        <v>0.5</v>
      </c>
      <c r="M820">
        <v>0.3010299956639812</v>
      </c>
      <c r="N820">
        <v>0.46089784275654783</v>
      </c>
      <c r="O820">
        <v>0.15986784709256663</v>
      </c>
    </row>
    <row r="821" spans="1:15">
      <c r="A821" t="s">
        <v>79</v>
      </c>
      <c r="B821">
        <v>1</v>
      </c>
      <c r="C821" t="s">
        <v>111</v>
      </c>
      <c r="D821">
        <v>2560</v>
      </c>
      <c r="E821">
        <v>1440</v>
      </c>
      <c r="F821">
        <v>24</v>
      </c>
      <c r="G821" t="s">
        <v>80</v>
      </c>
      <c r="H821">
        <v>4325</v>
      </c>
      <c r="I821">
        <v>100</v>
      </c>
      <c r="J821">
        <v>12.1</v>
      </c>
      <c r="K821">
        <v>0.82644628099173556</v>
      </c>
      <c r="L821">
        <v>1</v>
      </c>
      <c r="M821">
        <v>0</v>
      </c>
      <c r="N821">
        <v>8.2785370316450071E-2</v>
      </c>
      <c r="O821">
        <v>8.2785370316450071E-2</v>
      </c>
    </row>
    <row r="822" spans="1:15">
      <c r="A822" t="s">
        <v>79</v>
      </c>
      <c r="B822">
        <v>1</v>
      </c>
      <c r="C822" t="s">
        <v>111</v>
      </c>
      <c r="D822">
        <v>2560</v>
      </c>
      <c r="E822">
        <v>1440</v>
      </c>
      <c r="F822">
        <v>24</v>
      </c>
      <c r="G822" t="s">
        <v>80</v>
      </c>
      <c r="H822">
        <v>3499</v>
      </c>
      <c r="I822">
        <v>45</v>
      </c>
      <c r="J822">
        <v>4.9000000000000004</v>
      </c>
      <c r="K822">
        <v>0.49000000000000005</v>
      </c>
      <c r="L822">
        <v>0.45</v>
      </c>
      <c r="M822">
        <v>0.34678748622465633</v>
      </c>
      <c r="N822">
        <v>0.30980391997148626</v>
      </c>
      <c r="O822">
        <v>3.6983566253170008E-2</v>
      </c>
    </row>
    <row r="823" spans="1:15">
      <c r="A823" t="s">
        <v>79</v>
      </c>
      <c r="B823">
        <v>1</v>
      </c>
      <c r="C823" t="s">
        <v>111</v>
      </c>
      <c r="D823">
        <v>2560</v>
      </c>
      <c r="E823">
        <v>1440</v>
      </c>
      <c r="F823">
        <v>24</v>
      </c>
      <c r="G823" t="s">
        <v>80</v>
      </c>
      <c r="H823">
        <v>1761</v>
      </c>
      <c r="I823">
        <v>50</v>
      </c>
      <c r="J823">
        <v>19.600000000000001</v>
      </c>
      <c r="K823">
        <v>0.51020408163265307</v>
      </c>
      <c r="L823">
        <v>0.5</v>
      </c>
      <c r="M823">
        <v>0.3010299956639812</v>
      </c>
      <c r="N823">
        <v>0.29225607135647602</v>
      </c>
      <c r="O823">
        <v>8.7739243075051765E-3</v>
      </c>
    </row>
    <row r="824" spans="1:15">
      <c r="A824" t="s">
        <v>79</v>
      </c>
      <c r="B824">
        <v>1</v>
      </c>
      <c r="C824" t="s">
        <v>111</v>
      </c>
      <c r="D824">
        <v>2560</v>
      </c>
      <c r="E824">
        <v>1440</v>
      </c>
      <c r="F824">
        <v>24</v>
      </c>
      <c r="G824" t="s">
        <v>80</v>
      </c>
      <c r="H824">
        <v>1499</v>
      </c>
      <c r="I824">
        <v>100</v>
      </c>
      <c r="J824">
        <v>8.1</v>
      </c>
      <c r="K824">
        <v>0.80999999999999994</v>
      </c>
      <c r="L824">
        <v>1</v>
      </c>
      <c r="M824">
        <v>0</v>
      </c>
      <c r="N824">
        <v>9.15149811213503E-2</v>
      </c>
      <c r="O824">
        <v>9.1514981121350286E-2</v>
      </c>
    </row>
    <row r="825" spans="1:15">
      <c r="A825" t="s">
        <v>79</v>
      </c>
      <c r="B825">
        <v>1</v>
      </c>
      <c r="C825" t="s">
        <v>111</v>
      </c>
      <c r="D825">
        <v>2560</v>
      </c>
      <c r="E825">
        <v>1440</v>
      </c>
      <c r="F825">
        <v>24</v>
      </c>
      <c r="G825" t="s">
        <v>80</v>
      </c>
      <c r="H825">
        <v>2062</v>
      </c>
      <c r="I825">
        <v>50</v>
      </c>
      <c r="J825">
        <v>16.899999999999999</v>
      </c>
      <c r="K825">
        <v>0.59171597633136097</v>
      </c>
      <c r="L825">
        <v>0.5</v>
      </c>
      <c r="M825">
        <v>0.3010299956639812</v>
      </c>
      <c r="N825">
        <v>0.22788670461367352</v>
      </c>
      <c r="O825">
        <v>7.3143291050307674E-2</v>
      </c>
    </row>
    <row r="826" spans="1:15">
      <c r="A826" t="s">
        <v>79</v>
      </c>
      <c r="B826">
        <v>1</v>
      </c>
      <c r="C826" t="s">
        <v>111</v>
      </c>
      <c r="D826">
        <v>2560</v>
      </c>
      <c r="E826">
        <v>1440</v>
      </c>
      <c r="F826">
        <v>24</v>
      </c>
      <c r="G826" t="s">
        <v>80</v>
      </c>
      <c r="H826">
        <v>1424</v>
      </c>
      <c r="I826">
        <v>25</v>
      </c>
      <c r="J826">
        <v>0.9</v>
      </c>
      <c r="K826">
        <v>0.09</v>
      </c>
      <c r="L826">
        <v>0.25</v>
      </c>
      <c r="M826">
        <v>0.6020599913279624</v>
      </c>
      <c r="N826">
        <v>1.045757490560675</v>
      </c>
      <c r="O826">
        <v>0.44369749923271284</v>
      </c>
    </row>
    <row r="827" spans="1:15">
      <c r="A827" t="s">
        <v>79</v>
      </c>
      <c r="B827">
        <v>1</v>
      </c>
      <c r="C827" t="s">
        <v>111</v>
      </c>
      <c r="D827">
        <v>2560</v>
      </c>
      <c r="E827">
        <v>1440</v>
      </c>
      <c r="F827">
        <v>24</v>
      </c>
      <c r="G827" t="s">
        <v>80</v>
      </c>
      <c r="H827">
        <v>2050</v>
      </c>
      <c r="I827">
        <v>30</v>
      </c>
      <c r="J827">
        <v>3.6</v>
      </c>
      <c r="K827">
        <v>0.36</v>
      </c>
      <c r="L827">
        <v>0.3</v>
      </c>
      <c r="M827">
        <v>0.52287874528033762</v>
      </c>
      <c r="N827">
        <v>0.44369749923271273</v>
      </c>
      <c r="O827">
        <v>7.9181246047624887E-2</v>
      </c>
    </row>
    <row r="828" spans="1:15">
      <c r="A828" t="s">
        <v>79</v>
      </c>
      <c r="B828">
        <v>1</v>
      </c>
      <c r="C828" t="s">
        <v>111</v>
      </c>
      <c r="D828">
        <v>2560</v>
      </c>
      <c r="E828">
        <v>1440</v>
      </c>
      <c r="F828">
        <v>24</v>
      </c>
      <c r="G828" t="s">
        <v>80</v>
      </c>
      <c r="H828">
        <v>3924</v>
      </c>
      <c r="I828">
        <v>90</v>
      </c>
      <c r="J828">
        <v>14.4</v>
      </c>
      <c r="K828">
        <v>0.69444444444444442</v>
      </c>
      <c r="L828">
        <v>0.9</v>
      </c>
      <c r="M828">
        <v>4.5757490560675143E-2</v>
      </c>
      <c r="N828">
        <v>0.15836249209524964</v>
      </c>
      <c r="O828">
        <v>0.11260500153457455</v>
      </c>
    </row>
    <row r="829" spans="1:15">
      <c r="A829" t="s">
        <v>79</v>
      </c>
      <c r="B829">
        <v>1</v>
      </c>
      <c r="C829" t="s">
        <v>111</v>
      </c>
      <c r="D829">
        <v>2560</v>
      </c>
      <c r="E829">
        <v>1440</v>
      </c>
      <c r="F829">
        <v>24</v>
      </c>
      <c r="G829" t="s">
        <v>80</v>
      </c>
      <c r="H829">
        <v>1636</v>
      </c>
      <c r="I829">
        <v>10</v>
      </c>
      <c r="J829">
        <v>0.4</v>
      </c>
      <c r="K829">
        <v>0.04</v>
      </c>
      <c r="L829">
        <v>0.1</v>
      </c>
      <c r="M829">
        <v>1</v>
      </c>
      <c r="N829">
        <v>1.3979400086720377</v>
      </c>
      <c r="O829">
        <v>0.39794000867203749</v>
      </c>
    </row>
    <row r="830" spans="1:15">
      <c r="A830" t="s">
        <v>79</v>
      </c>
      <c r="B830">
        <v>1</v>
      </c>
      <c r="C830" t="s">
        <v>111</v>
      </c>
      <c r="D830">
        <v>2560</v>
      </c>
      <c r="E830">
        <v>1440</v>
      </c>
      <c r="F830">
        <v>24</v>
      </c>
      <c r="G830" t="s">
        <v>80</v>
      </c>
      <c r="H830">
        <v>1623</v>
      </c>
      <c r="I830">
        <v>25</v>
      </c>
      <c r="J830">
        <v>2.5</v>
      </c>
      <c r="K830">
        <v>0.25</v>
      </c>
      <c r="L830">
        <v>0.25</v>
      </c>
      <c r="M830">
        <v>0.6020599913279624</v>
      </c>
      <c r="N830">
        <v>0.6020599913279624</v>
      </c>
      <c r="O830">
        <v>0</v>
      </c>
    </row>
    <row r="831" spans="1:15">
      <c r="A831" t="s">
        <v>79</v>
      </c>
      <c r="B831">
        <v>1</v>
      </c>
      <c r="C831" t="s">
        <v>111</v>
      </c>
      <c r="D831">
        <v>2560</v>
      </c>
      <c r="E831">
        <v>1440</v>
      </c>
      <c r="F831">
        <v>24</v>
      </c>
      <c r="G831" t="s">
        <v>80</v>
      </c>
      <c r="H831">
        <v>2123</v>
      </c>
      <c r="I831">
        <v>30</v>
      </c>
      <c r="J831">
        <v>6.4</v>
      </c>
      <c r="K831">
        <v>0.64</v>
      </c>
      <c r="L831">
        <v>0.3</v>
      </c>
      <c r="M831">
        <v>0.52287874528033762</v>
      </c>
      <c r="N831">
        <v>0.19382002601611284</v>
      </c>
      <c r="O831">
        <v>0.32905871926422481</v>
      </c>
    </row>
    <row r="832" spans="1:15">
      <c r="A832" t="s">
        <v>79</v>
      </c>
      <c r="B832">
        <v>1</v>
      </c>
      <c r="C832" t="s">
        <v>111</v>
      </c>
      <c r="D832">
        <v>2560</v>
      </c>
      <c r="E832">
        <v>1440</v>
      </c>
      <c r="F832">
        <v>24</v>
      </c>
      <c r="G832" t="s">
        <v>80</v>
      </c>
      <c r="H832">
        <v>2037</v>
      </c>
      <c r="I832">
        <v>40</v>
      </c>
      <c r="J832">
        <v>32.4</v>
      </c>
      <c r="K832">
        <v>0.30864197530864201</v>
      </c>
      <c r="L832">
        <v>0.4</v>
      </c>
      <c r="M832">
        <v>0.3979400086720376</v>
      </c>
      <c r="N832">
        <v>0.51054501020661214</v>
      </c>
      <c r="O832">
        <v>0.11260500153457453</v>
      </c>
    </row>
    <row r="833" spans="1:15">
      <c r="A833" t="s">
        <v>79</v>
      </c>
      <c r="B833">
        <v>1</v>
      </c>
      <c r="C833" t="s">
        <v>111</v>
      </c>
      <c r="D833">
        <v>2560</v>
      </c>
      <c r="E833">
        <v>1440</v>
      </c>
      <c r="F833">
        <v>24</v>
      </c>
      <c r="G833" t="s">
        <v>80</v>
      </c>
      <c r="H833">
        <v>2136</v>
      </c>
      <c r="I833">
        <v>30</v>
      </c>
      <c r="J833">
        <v>25.6</v>
      </c>
      <c r="K833">
        <v>0.390625</v>
      </c>
      <c r="L833">
        <v>0.3</v>
      </c>
      <c r="M833">
        <v>0.52287874528033762</v>
      </c>
      <c r="N833">
        <v>0.40823996531184958</v>
      </c>
      <c r="O833">
        <v>0.11463877996848804</v>
      </c>
    </row>
    <row r="834" spans="1:15">
      <c r="A834" t="s">
        <v>81</v>
      </c>
      <c r="B834">
        <v>1</v>
      </c>
      <c r="C834" t="s">
        <v>111</v>
      </c>
      <c r="D834">
        <v>1280</v>
      </c>
      <c r="E834">
        <v>1024</v>
      </c>
      <c r="F834">
        <v>24</v>
      </c>
      <c r="G834" t="s">
        <v>82</v>
      </c>
      <c r="H834">
        <v>19499</v>
      </c>
      <c r="I834">
        <v>0</v>
      </c>
      <c r="J834">
        <v>12.1</v>
      </c>
      <c r="K834">
        <v>0.82644628099173556</v>
      </c>
      <c r="L834">
        <v>0</v>
      </c>
      <c r="M834" t="e">
        <v>#DIV/0!</v>
      </c>
      <c r="N834">
        <v>8.2785370316450071E-2</v>
      </c>
      <c r="O834" t="e">
        <v>#NUM!</v>
      </c>
    </row>
    <row r="835" spans="1:15">
      <c r="A835" t="s">
        <v>81</v>
      </c>
      <c r="B835">
        <v>1</v>
      </c>
      <c r="C835" t="s">
        <v>111</v>
      </c>
      <c r="D835">
        <v>1280</v>
      </c>
      <c r="E835">
        <v>1024</v>
      </c>
      <c r="F835">
        <v>24</v>
      </c>
      <c r="G835" t="s">
        <v>82</v>
      </c>
      <c r="H835">
        <v>8362</v>
      </c>
      <c r="I835">
        <v>25</v>
      </c>
      <c r="J835">
        <v>6.4</v>
      </c>
      <c r="K835">
        <v>0.64</v>
      </c>
      <c r="L835">
        <v>0.25</v>
      </c>
      <c r="M835">
        <v>0.6020599913279624</v>
      </c>
      <c r="N835">
        <v>0.19382002601611284</v>
      </c>
      <c r="O835">
        <v>0.40823996531184958</v>
      </c>
    </row>
    <row r="836" spans="1:15">
      <c r="A836" t="s">
        <v>81</v>
      </c>
      <c r="B836">
        <v>1</v>
      </c>
      <c r="C836" t="s">
        <v>111</v>
      </c>
      <c r="D836">
        <v>1280</v>
      </c>
      <c r="E836">
        <v>1024</v>
      </c>
      <c r="F836">
        <v>24</v>
      </c>
      <c r="G836" t="s">
        <v>82</v>
      </c>
      <c r="H836">
        <v>13556</v>
      </c>
      <c r="I836">
        <v>5</v>
      </c>
      <c r="J836">
        <v>8.1</v>
      </c>
      <c r="K836">
        <v>0.80999999999999994</v>
      </c>
      <c r="L836">
        <v>0.05</v>
      </c>
      <c r="M836">
        <v>1.3010299956639813</v>
      </c>
      <c r="N836">
        <v>9.15149811213503E-2</v>
      </c>
      <c r="O836">
        <v>1.209515014542631</v>
      </c>
    </row>
    <row r="837" spans="1:15">
      <c r="A837" t="s">
        <v>81</v>
      </c>
      <c r="B837">
        <v>1</v>
      </c>
      <c r="C837" t="s">
        <v>111</v>
      </c>
      <c r="D837">
        <v>1280</v>
      </c>
      <c r="E837">
        <v>1024</v>
      </c>
      <c r="F837">
        <v>24</v>
      </c>
      <c r="G837" t="s">
        <v>82</v>
      </c>
      <c r="H837">
        <v>10674</v>
      </c>
      <c r="I837">
        <v>33</v>
      </c>
      <c r="J837">
        <v>28.9</v>
      </c>
      <c r="K837">
        <v>0.34602076124567477</v>
      </c>
      <c r="L837">
        <v>0.33</v>
      </c>
      <c r="M837">
        <v>0.48148606012211254</v>
      </c>
      <c r="N837">
        <v>0.46089784275654783</v>
      </c>
      <c r="O837">
        <v>2.0588217365564654E-2</v>
      </c>
    </row>
    <row r="838" spans="1:15">
      <c r="A838" t="s">
        <v>81</v>
      </c>
      <c r="B838">
        <v>1</v>
      </c>
      <c r="C838" t="s">
        <v>111</v>
      </c>
      <c r="D838">
        <v>1280</v>
      </c>
      <c r="E838">
        <v>1024</v>
      </c>
      <c r="F838">
        <v>24</v>
      </c>
      <c r="G838" t="s">
        <v>82</v>
      </c>
      <c r="H838">
        <v>7019</v>
      </c>
      <c r="I838">
        <v>45</v>
      </c>
      <c r="J838">
        <v>19.600000000000001</v>
      </c>
      <c r="K838">
        <v>0.51020408163265307</v>
      </c>
      <c r="L838">
        <v>0.45</v>
      </c>
      <c r="M838">
        <v>0.34678748622465633</v>
      </c>
      <c r="N838">
        <v>0.29225607135647602</v>
      </c>
      <c r="O838">
        <v>5.4531414868180306E-2</v>
      </c>
    </row>
    <row r="839" spans="1:15">
      <c r="A839" t="s">
        <v>81</v>
      </c>
      <c r="B839">
        <v>1</v>
      </c>
      <c r="C839" t="s">
        <v>111</v>
      </c>
      <c r="D839">
        <v>1280</v>
      </c>
      <c r="E839">
        <v>1024</v>
      </c>
      <c r="F839">
        <v>24</v>
      </c>
      <c r="G839" t="s">
        <v>82</v>
      </c>
      <c r="H839">
        <v>2059</v>
      </c>
      <c r="I839">
        <v>50</v>
      </c>
      <c r="J839">
        <v>22.5</v>
      </c>
      <c r="K839">
        <v>0.44444444444444442</v>
      </c>
      <c r="L839">
        <v>0.5</v>
      </c>
      <c r="M839">
        <v>0.3010299956639812</v>
      </c>
      <c r="N839">
        <v>0.35218251811136247</v>
      </c>
      <c r="O839">
        <v>5.1152522447381332E-2</v>
      </c>
    </row>
    <row r="840" spans="1:15">
      <c r="A840" t="s">
        <v>81</v>
      </c>
      <c r="B840">
        <v>1</v>
      </c>
      <c r="C840" t="s">
        <v>111</v>
      </c>
      <c r="D840">
        <v>1280</v>
      </c>
      <c r="E840">
        <v>1024</v>
      </c>
      <c r="F840">
        <v>24</v>
      </c>
      <c r="G840" t="s">
        <v>82</v>
      </c>
      <c r="H840">
        <v>14726</v>
      </c>
      <c r="I840">
        <v>90</v>
      </c>
      <c r="J840">
        <v>1.6</v>
      </c>
      <c r="K840">
        <v>0.16</v>
      </c>
      <c r="L840">
        <v>0.9</v>
      </c>
      <c r="M840">
        <v>4.5757490560675143E-2</v>
      </c>
      <c r="N840">
        <v>0.79588001734407521</v>
      </c>
      <c r="O840">
        <v>0.75012252678340008</v>
      </c>
    </row>
    <row r="841" spans="1:15">
      <c r="A841" t="s">
        <v>81</v>
      </c>
      <c r="B841">
        <v>1</v>
      </c>
      <c r="C841" t="s">
        <v>111</v>
      </c>
      <c r="D841">
        <v>1280</v>
      </c>
      <c r="E841">
        <v>1024</v>
      </c>
      <c r="F841">
        <v>24</v>
      </c>
      <c r="G841" t="s">
        <v>82</v>
      </c>
      <c r="H841">
        <v>6974</v>
      </c>
      <c r="I841">
        <v>95</v>
      </c>
      <c r="J841">
        <v>0.4</v>
      </c>
      <c r="K841">
        <v>0.04</v>
      </c>
      <c r="L841">
        <v>0.95</v>
      </c>
      <c r="M841">
        <v>2.2276394711152208E-2</v>
      </c>
      <c r="N841">
        <v>1.3979400086720377</v>
      </c>
      <c r="O841">
        <v>1.3756636139608853</v>
      </c>
    </row>
    <row r="842" spans="1:15">
      <c r="A842" t="s">
        <v>81</v>
      </c>
      <c r="B842">
        <v>1</v>
      </c>
      <c r="C842" t="s">
        <v>111</v>
      </c>
      <c r="D842">
        <v>1280</v>
      </c>
      <c r="E842">
        <v>1024</v>
      </c>
      <c r="F842">
        <v>24</v>
      </c>
      <c r="G842" t="s">
        <v>82</v>
      </c>
      <c r="H842">
        <v>4155</v>
      </c>
      <c r="I842">
        <v>45</v>
      </c>
      <c r="J842">
        <v>3.6</v>
      </c>
      <c r="K842">
        <v>0.36</v>
      </c>
      <c r="L842">
        <v>0.45</v>
      </c>
      <c r="M842">
        <v>0.34678748622465633</v>
      </c>
      <c r="N842">
        <v>0.44369749923271273</v>
      </c>
      <c r="O842">
        <v>9.6910013008056406E-2</v>
      </c>
    </row>
    <row r="843" spans="1:15">
      <c r="A843" t="s">
        <v>81</v>
      </c>
      <c r="B843">
        <v>1</v>
      </c>
      <c r="C843" t="s">
        <v>111</v>
      </c>
      <c r="D843">
        <v>1280</v>
      </c>
      <c r="E843">
        <v>1024</v>
      </c>
      <c r="F843">
        <v>24</v>
      </c>
      <c r="G843" t="s">
        <v>82</v>
      </c>
      <c r="H843">
        <v>8145</v>
      </c>
      <c r="I843">
        <v>40</v>
      </c>
      <c r="J843">
        <v>4.9000000000000004</v>
      </c>
      <c r="K843">
        <v>0.49000000000000005</v>
      </c>
      <c r="L843">
        <v>0.4</v>
      </c>
      <c r="M843">
        <v>0.3979400086720376</v>
      </c>
      <c r="N843">
        <v>0.30980391997148626</v>
      </c>
      <c r="O843">
        <v>8.8136088700551285E-2</v>
      </c>
    </row>
    <row r="844" spans="1:15">
      <c r="A844" t="s">
        <v>81</v>
      </c>
      <c r="B844">
        <v>1</v>
      </c>
      <c r="C844" t="s">
        <v>111</v>
      </c>
      <c r="D844">
        <v>1280</v>
      </c>
      <c r="E844">
        <v>1024</v>
      </c>
      <c r="F844">
        <v>24</v>
      </c>
      <c r="G844" t="s">
        <v>82</v>
      </c>
      <c r="H844">
        <v>4883</v>
      </c>
      <c r="I844">
        <v>10</v>
      </c>
      <c r="J844">
        <v>14.4</v>
      </c>
      <c r="K844">
        <v>0.69444444444444442</v>
      </c>
      <c r="L844">
        <v>0.1</v>
      </c>
      <c r="M844">
        <v>1</v>
      </c>
      <c r="N844">
        <v>0.15836249209524964</v>
      </c>
      <c r="O844">
        <v>0.84163750790475034</v>
      </c>
    </row>
    <row r="845" spans="1:15">
      <c r="A845" t="s">
        <v>81</v>
      </c>
      <c r="B845">
        <v>1</v>
      </c>
      <c r="C845" t="s">
        <v>111</v>
      </c>
      <c r="D845">
        <v>1280</v>
      </c>
      <c r="E845">
        <v>1024</v>
      </c>
      <c r="F845">
        <v>24</v>
      </c>
      <c r="G845" t="s">
        <v>82</v>
      </c>
      <c r="H845">
        <v>2539</v>
      </c>
      <c r="I845">
        <v>15</v>
      </c>
      <c r="J845">
        <v>32.4</v>
      </c>
      <c r="K845">
        <v>0.30864197530864201</v>
      </c>
      <c r="L845">
        <v>0.15</v>
      </c>
      <c r="M845">
        <v>0.82390874094431876</v>
      </c>
      <c r="N845">
        <v>0.51054501020661214</v>
      </c>
      <c r="O845">
        <v>0.31336373073770663</v>
      </c>
    </row>
    <row r="846" spans="1:15">
      <c r="A846" t="s">
        <v>81</v>
      </c>
      <c r="B846">
        <v>1</v>
      </c>
      <c r="C846" t="s">
        <v>111</v>
      </c>
      <c r="D846">
        <v>1280</v>
      </c>
      <c r="E846">
        <v>1024</v>
      </c>
      <c r="F846">
        <v>24</v>
      </c>
      <c r="G846" t="s">
        <v>82</v>
      </c>
      <c r="H846">
        <v>2200</v>
      </c>
      <c r="I846">
        <v>25</v>
      </c>
      <c r="J846">
        <v>2.5</v>
      </c>
      <c r="K846">
        <v>0.25</v>
      </c>
      <c r="L846">
        <v>0.25</v>
      </c>
      <c r="M846">
        <v>0.6020599913279624</v>
      </c>
      <c r="N846">
        <v>0.6020599913279624</v>
      </c>
      <c r="O846">
        <v>0</v>
      </c>
    </row>
    <row r="847" spans="1:15">
      <c r="A847" t="s">
        <v>81</v>
      </c>
      <c r="B847">
        <v>1</v>
      </c>
      <c r="C847" t="s">
        <v>111</v>
      </c>
      <c r="D847">
        <v>1280</v>
      </c>
      <c r="E847">
        <v>1024</v>
      </c>
      <c r="F847">
        <v>24</v>
      </c>
      <c r="G847" t="s">
        <v>82</v>
      </c>
      <c r="H847">
        <v>2704</v>
      </c>
      <c r="I847">
        <v>20</v>
      </c>
      <c r="J847">
        <v>0.9</v>
      </c>
      <c r="K847">
        <v>0.09</v>
      </c>
      <c r="L847">
        <v>0.2</v>
      </c>
      <c r="M847">
        <v>0.69897000433601886</v>
      </c>
      <c r="N847">
        <v>1.045757490560675</v>
      </c>
      <c r="O847">
        <v>0.34678748622465649</v>
      </c>
    </row>
    <row r="848" spans="1:15">
      <c r="A848" t="s">
        <v>81</v>
      </c>
      <c r="B848">
        <v>1</v>
      </c>
      <c r="C848" t="s">
        <v>111</v>
      </c>
      <c r="D848">
        <v>1280</v>
      </c>
      <c r="E848">
        <v>1024</v>
      </c>
      <c r="F848">
        <v>24</v>
      </c>
      <c r="G848" t="s">
        <v>82</v>
      </c>
      <c r="H848">
        <v>5292</v>
      </c>
      <c r="I848">
        <v>45</v>
      </c>
      <c r="J848">
        <v>25.6</v>
      </c>
      <c r="K848">
        <v>0.390625</v>
      </c>
      <c r="L848">
        <v>0.45</v>
      </c>
      <c r="M848">
        <v>0.34678748622465633</v>
      </c>
      <c r="N848">
        <v>0.40823996531184958</v>
      </c>
      <c r="O848">
        <v>6.1452479087193257E-2</v>
      </c>
    </row>
    <row r="849" spans="1:15">
      <c r="A849" t="s">
        <v>81</v>
      </c>
      <c r="B849">
        <v>1</v>
      </c>
      <c r="C849" t="s">
        <v>111</v>
      </c>
      <c r="D849">
        <v>1280</v>
      </c>
      <c r="E849">
        <v>1024</v>
      </c>
      <c r="F849">
        <v>24</v>
      </c>
      <c r="G849" t="s">
        <v>82</v>
      </c>
      <c r="H849">
        <v>3604</v>
      </c>
      <c r="I849">
        <v>45</v>
      </c>
      <c r="J849">
        <v>16.899999999999999</v>
      </c>
      <c r="K849">
        <v>0.59171597633136097</v>
      </c>
      <c r="L849">
        <v>0.45</v>
      </c>
      <c r="M849">
        <v>0.34678748622465633</v>
      </c>
      <c r="N849">
        <v>0.22788670461367352</v>
      </c>
      <c r="O849">
        <v>0.1189007816109828</v>
      </c>
    </row>
    <row r="850" spans="1:15">
      <c r="A850" t="s">
        <v>83</v>
      </c>
      <c r="B850">
        <v>1</v>
      </c>
      <c r="C850" t="s">
        <v>111</v>
      </c>
      <c r="D850">
        <v>1280</v>
      </c>
      <c r="E850">
        <v>800</v>
      </c>
      <c r="F850">
        <v>32</v>
      </c>
      <c r="G850" t="s">
        <v>36</v>
      </c>
      <c r="H850">
        <v>4201</v>
      </c>
      <c r="I850">
        <v>50</v>
      </c>
      <c r="J850">
        <v>19.600000000000001</v>
      </c>
      <c r="K850">
        <v>0.51020408163265307</v>
      </c>
      <c r="L850">
        <v>0.5</v>
      </c>
      <c r="M850">
        <v>0.3010299956639812</v>
      </c>
      <c r="N850">
        <v>0.29225607135647602</v>
      </c>
      <c r="O850">
        <v>8.7739243075051765E-3</v>
      </c>
    </row>
    <row r="851" spans="1:15">
      <c r="A851" t="s">
        <v>83</v>
      </c>
      <c r="B851">
        <v>1</v>
      </c>
      <c r="C851" t="s">
        <v>111</v>
      </c>
      <c r="D851">
        <v>1280</v>
      </c>
      <c r="E851">
        <v>800</v>
      </c>
      <c r="F851">
        <v>32</v>
      </c>
      <c r="G851" t="s">
        <v>36</v>
      </c>
      <c r="H851">
        <v>7104</v>
      </c>
      <c r="I851">
        <v>30</v>
      </c>
      <c r="J851">
        <v>1.6</v>
      </c>
      <c r="K851">
        <v>0.16</v>
      </c>
      <c r="L851">
        <v>0.3</v>
      </c>
      <c r="M851">
        <v>0.52287874528033762</v>
      </c>
      <c r="N851">
        <v>0.79588001734407521</v>
      </c>
      <c r="O851">
        <v>0.27300127206373759</v>
      </c>
    </row>
    <row r="852" spans="1:15">
      <c r="A852" t="s">
        <v>83</v>
      </c>
      <c r="B852">
        <v>1</v>
      </c>
      <c r="C852" t="s">
        <v>111</v>
      </c>
      <c r="D852">
        <v>1280</v>
      </c>
      <c r="E852">
        <v>800</v>
      </c>
      <c r="F852">
        <v>32</v>
      </c>
      <c r="G852" t="s">
        <v>36</v>
      </c>
      <c r="H852">
        <v>3292</v>
      </c>
      <c r="I852">
        <v>75</v>
      </c>
      <c r="J852">
        <v>16.899999999999999</v>
      </c>
      <c r="K852">
        <v>0.59171597633136097</v>
      </c>
      <c r="L852">
        <v>0.75</v>
      </c>
      <c r="M852">
        <v>0.12493873660829993</v>
      </c>
      <c r="N852">
        <v>0.22788670461367352</v>
      </c>
      <c r="O852">
        <v>0.10294796800537358</v>
      </c>
    </row>
    <row r="853" spans="1:15">
      <c r="A853" t="s">
        <v>83</v>
      </c>
      <c r="B853">
        <v>1</v>
      </c>
      <c r="C853" t="s">
        <v>111</v>
      </c>
      <c r="D853">
        <v>1280</v>
      </c>
      <c r="E853">
        <v>800</v>
      </c>
      <c r="F853">
        <v>32</v>
      </c>
      <c r="G853" t="s">
        <v>36</v>
      </c>
      <c r="H853">
        <v>6112</v>
      </c>
      <c r="I853">
        <v>75</v>
      </c>
      <c r="J853">
        <v>25.6</v>
      </c>
      <c r="K853">
        <v>0.390625</v>
      </c>
      <c r="L853">
        <v>0.75</v>
      </c>
      <c r="M853">
        <v>0.12493873660829993</v>
      </c>
      <c r="N853">
        <v>0.40823996531184958</v>
      </c>
      <c r="O853">
        <v>0.28330122870354962</v>
      </c>
    </row>
    <row r="854" spans="1:15">
      <c r="A854" t="s">
        <v>83</v>
      </c>
      <c r="B854">
        <v>1</v>
      </c>
      <c r="C854" t="s">
        <v>111</v>
      </c>
      <c r="D854">
        <v>1280</v>
      </c>
      <c r="E854">
        <v>800</v>
      </c>
      <c r="F854">
        <v>32</v>
      </c>
      <c r="G854" t="s">
        <v>36</v>
      </c>
      <c r="H854">
        <v>3902</v>
      </c>
      <c r="I854">
        <v>50</v>
      </c>
      <c r="J854">
        <v>28.9</v>
      </c>
      <c r="K854">
        <v>0.34602076124567477</v>
      </c>
      <c r="L854">
        <v>0.5</v>
      </c>
      <c r="M854">
        <v>0.3010299956639812</v>
      </c>
      <c r="N854">
        <v>0.46089784275654783</v>
      </c>
      <c r="O854">
        <v>0.15986784709256663</v>
      </c>
    </row>
    <row r="855" spans="1:15">
      <c r="A855" t="s">
        <v>83</v>
      </c>
      <c r="B855">
        <v>1</v>
      </c>
      <c r="C855" t="s">
        <v>111</v>
      </c>
      <c r="D855">
        <v>1280</v>
      </c>
      <c r="E855">
        <v>800</v>
      </c>
      <c r="F855">
        <v>32</v>
      </c>
      <c r="G855" t="s">
        <v>36</v>
      </c>
      <c r="H855">
        <v>3106</v>
      </c>
      <c r="I855">
        <v>70</v>
      </c>
      <c r="J855">
        <v>6.4</v>
      </c>
      <c r="K855">
        <v>0.64</v>
      </c>
      <c r="L855">
        <v>0.7</v>
      </c>
      <c r="M855">
        <v>0.15490195998574319</v>
      </c>
      <c r="N855">
        <v>0.19382002601611284</v>
      </c>
      <c r="O855">
        <v>3.8918066030369625E-2</v>
      </c>
    </row>
    <row r="856" spans="1:15">
      <c r="A856" t="s">
        <v>83</v>
      </c>
      <c r="B856">
        <v>1</v>
      </c>
      <c r="C856" t="s">
        <v>111</v>
      </c>
      <c r="D856">
        <v>1280</v>
      </c>
      <c r="E856">
        <v>800</v>
      </c>
      <c r="F856">
        <v>32</v>
      </c>
      <c r="G856" t="s">
        <v>36</v>
      </c>
      <c r="H856">
        <v>2446</v>
      </c>
      <c r="I856">
        <v>90</v>
      </c>
      <c r="J856">
        <v>12.1</v>
      </c>
      <c r="K856">
        <v>0.82644628099173556</v>
      </c>
      <c r="L856">
        <v>0.9</v>
      </c>
      <c r="M856">
        <v>4.5757490560675143E-2</v>
      </c>
      <c r="N856">
        <v>8.2785370316450071E-2</v>
      </c>
      <c r="O856">
        <v>3.7027879755774956E-2</v>
      </c>
    </row>
    <row r="857" spans="1:15">
      <c r="A857" t="s">
        <v>83</v>
      </c>
      <c r="B857">
        <v>1</v>
      </c>
      <c r="C857" t="s">
        <v>111</v>
      </c>
      <c r="D857">
        <v>1280</v>
      </c>
      <c r="E857">
        <v>800</v>
      </c>
      <c r="F857">
        <v>32</v>
      </c>
      <c r="G857" t="s">
        <v>36</v>
      </c>
      <c r="H857">
        <v>4656</v>
      </c>
      <c r="I857">
        <v>50</v>
      </c>
      <c r="J857">
        <v>3.6</v>
      </c>
      <c r="K857">
        <v>0.36</v>
      </c>
      <c r="L857">
        <v>0.5</v>
      </c>
      <c r="M857">
        <v>0.3010299956639812</v>
      </c>
      <c r="N857">
        <v>0.44369749923271273</v>
      </c>
      <c r="O857">
        <v>0.14266750356873154</v>
      </c>
    </row>
    <row r="858" spans="1:15">
      <c r="A858" t="s">
        <v>83</v>
      </c>
      <c r="B858">
        <v>1</v>
      </c>
      <c r="C858" t="s">
        <v>111</v>
      </c>
      <c r="D858">
        <v>1280</v>
      </c>
      <c r="E858">
        <v>800</v>
      </c>
      <c r="F858">
        <v>32</v>
      </c>
      <c r="G858" t="s">
        <v>36</v>
      </c>
      <c r="H858">
        <v>3699</v>
      </c>
      <c r="I858">
        <v>25</v>
      </c>
      <c r="J858">
        <v>32.4</v>
      </c>
      <c r="K858">
        <v>0.30864197530864201</v>
      </c>
      <c r="L858">
        <v>0.25</v>
      </c>
      <c r="M858">
        <v>0.6020599913279624</v>
      </c>
      <c r="N858">
        <v>0.51054501020661214</v>
      </c>
      <c r="O858">
        <v>9.1514981121350258E-2</v>
      </c>
    </row>
    <row r="859" spans="1:15">
      <c r="A859" t="s">
        <v>83</v>
      </c>
      <c r="B859">
        <v>1</v>
      </c>
      <c r="C859" t="s">
        <v>111</v>
      </c>
      <c r="D859">
        <v>1280</v>
      </c>
      <c r="E859">
        <v>800</v>
      </c>
      <c r="F859">
        <v>32</v>
      </c>
      <c r="G859" t="s">
        <v>36</v>
      </c>
      <c r="H859">
        <v>10684</v>
      </c>
      <c r="I859">
        <v>10</v>
      </c>
      <c r="J859">
        <v>0.4</v>
      </c>
      <c r="K859">
        <v>0.04</v>
      </c>
      <c r="L859">
        <v>0.1</v>
      </c>
      <c r="M859">
        <v>1</v>
      </c>
      <c r="N859">
        <v>1.3979400086720377</v>
      </c>
      <c r="O859">
        <v>0.39794000867203749</v>
      </c>
    </row>
    <row r="860" spans="1:15">
      <c r="A860" t="s">
        <v>83</v>
      </c>
      <c r="B860">
        <v>1</v>
      </c>
      <c r="C860" t="s">
        <v>111</v>
      </c>
      <c r="D860">
        <v>1280</v>
      </c>
      <c r="E860">
        <v>800</v>
      </c>
      <c r="F860">
        <v>32</v>
      </c>
      <c r="G860" t="s">
        <v>36</v>
      </c>
      <c r="H860">
        <v>3569</v>
      </c>
      <c r="I860">
        <v>65</v>
      </c>
      <c r="J860">
        <v>14.4</v>
      </c>
      <c r="K860">
        <v>0.69444444444444442</v>
      </c>
      <c r="L860">
        <v>0.65</v>
      </c>
      <c r="M860">
        <v>0.18708664335714439</v>
      </c>
      <c r="N860">
        <v>0.15836249209524964</v>
      </c>
      <c r="O860">
        <v>2.8724151261894759E-2</v>
      </c>
    </row>
    <row r="861" spans="1:15">
      <c r="A861" t="s">
        <v>83</v>
      </c>
      <c r="B861">
        <v>1</v>
      </c>
      <c r="C861" t="s">
        <v>111</v>
      </c>
      <c r="D861">
        <v>1280</v>
      </c>
      <c r="E861">
        <v>800</v>
      </c>
      <c r="F861">
        <v>32</v>
      </c>
      <c r="G861" t="s">
        <v>36</v>
      </c>
      <c r="H861">
        <v>2949</v>
      </c>
      <c r="I861">
        <v>70</v>
      </c>
      <c r="J861">
        <v>22.5</v>
      </c>
      <c r="K861">
        <v>0.44444444444444442</v>
      </c>
      <c r="L861">
        <v>0.7</v>
      </c>
      <c r="M861">
        <v>0.15490195998574319</v>
      </c>
      <c r="N861">
        <v>0.35218251811136247</v>
      </c>
      <c r="O861">
        <v>0.19728055812561934</v>
      </c>
    </row>
    <row r="862" spans="1:15">
      <c r="A862" t="s">
        <v>83</v>
      </c>
      <c r="B862">
        <v>1</v>
      </c>
      <c r="C862" t="s">
        <v>111</v>
      </c>
      <c r="D862">
        <v>1280</v>
      </c>
      <c r="E862">
        <v>800</v>
      </c>
      <c r="F862">
        <v>32</v>
      </c>
      <c r="G862" t="s">
        <v>36</v>
      </c>
      <c r="H862">
        <v>3030</v>
      </c>
      <c r="I862">
        <v>90</v>
      </c>
      <c r="J862">
        <v>8.1</v>
      </c>
      <c r="K862">
        <v>0.80999999999999994</v>
      </c>
      <c r="L862">
        <v>0.9</v>
      </c>
      <c r="M862">
        <v>4.5757490560675143E-2</v>
      </c>
      <c r="N862">
        <v>9.15149811213503E-2</v>
      </c>
      <c r="O862">
        <v>4.5757490560675171E-2</v>
      </c>
    </row>
    <row r="863" spans="1:15">
      <c r="A863" t="s">
        <v>83</v>
      </c>
      <c r="B863">
        <v>1</v>
      </c>
      <c r="C863" t="s">
        <v>111</v>
      </c>
      <c r="D863">
        <v>1280</v>
      </c>
      <c r="E863">
        <v>800</v>
      </c>
      <c r="F863">
        <v>32</v>
      </c>
      <c r="G863" t="s">
        <v>36</v>
      </c>
      <c r="H863">
        <v>3559</v>
      </c>
      <c r="I863">
        <v>85</v>
      </c>
      <c r="J863">
        <v>4.9000000000000004</v>
      </c>
      <c r="K863">
        <v>0.49000000000000005</v>
      </c>
      <c r="L863">
        <v>0.85</v>
      </c>
      <c r="M863">
        <v>7.0581074285707285E-2</v>
      </c>
      <c r="N863">
        <v>0.30980391997148626</v>
      </c>
      <c r="O863">
        <v>0.23922284568577903</v>
      </c>
    </row>
    <row r="864" spans="1:15">
      <c r="A864" t="s">
        <v>83</v>
      </c>
      <c r="B864">
        <v>1</v>
      </c>
      <c r="C864" t="s">
        <v>111</v>
      </c>
      <c r="D864">
        <v>1280</v>
      </c>
      <c r="E864">
        <v>800</v>
      </c>
      <c r="F864">
        <v>32</v>
      </c>
      <c r="G864" t="s">
        <v>36</v>
      </c>
      <c r="H864">
        <v>4586</v>
      </c>
      <c r="I864">
        <v>25</v>
      </c>
      <c r="J864">
        <v>2.5</v>
      </c>
      <c r="K864">
        <v>0.25</v>
      </c>
      <c r="L864">
        <v>0.25</v>
      </c>
      <c r="M864">
        <v>0.6020599913279624</v>
      </c>
      <c r="N864">
        <v>0.6020599913279624</v>
      </c>
      <c r="O864">
        <v>0</v>
      </c>
    </row>
    <row r="865" spans="1:15">
      <c r="A865" t="s">
        <v>83</v>
      </c>
      <c r="B865">
        <v>1</v>
      </c>
      <c r="C865" t="s">
        <v>111</v>
      </c>
      <c r="D865">
        <v>1280</v>
      </c>
      <c r="E865">
        <v>800</v>
      </c>
      <c r="F865">
        <v>32</v>
      </c>
      <c r="G865" t="s">
        <v>36</v>
      </c>
      <c r="H865">
        <v>4961</v>
      </c>
      <c r="I865">
        <v>15</v>
      </c>
      <c r="J865">
        <v>0.9</v>
      </c>
      <c r="K865">
        <v>0.09</v>
      </c>
      <c r="L865">
        <v>0.15</v>
      </c>
      <c r="M865">
        <v>0.82390874094431876</v>
      </c>
      <c r="N865">
        <v>1.045757490560675</v>
      </c>
      <c r="O865">
        <v>0.22184874961635648</v>
      </c>
    </row>
    <row r="866" spans="1:15">
      <c r="A866" t="s">
        <v>84</v>
      </c>
      <c r="B866">
        <v>1</v>
      </c>
      <c r="C866" t="s">
        <v>111</v>
      </c>
      <c r="D866">
        <v>1024</v>
      </c>
      <c r="E866">
        <v>768</v>
      </c>
      <c r="F866">
        <v>24</v>
      </c>
      <c r="G866" t="s">
        <v>85</v>
      </c>
      <c r="H866">
        <v>16466</v>
      </c>
      <c r="I866">
        <v>15</v>
      </c>
      <c r="J866">
        <v>19.600000000000001</v>
      </c>
      <c r="K866">
        <v>0.51020408163265307</v>
      </c>
      <c r="L866">
        <v>0.15</v>
      </c>
      <c r="M866">
        <v>0.82390874094431876</v>
      </c>
      <c r="N866">
        <v>0.29225607135647602</v>
      </c>
      <c r="O866">
        <v>0.53165266958784274</v>
      </c>
    </row>
    <row r="867" spans="1:15">
      <c r="A867" t="s">
        <v>84</v>
      </c>
      <c r="B867">
        <v>1</v>
      </c>
      <c r="C867" t="s">
        <v>111</v>
      </c>
      <c r="D867">
        <v>1024</v>
      </c>
      <c r="E867">
        <v>768</v>
      </c>
      <c r="F867">
        <v>24</v>
      </c>
      <c r="G867" t="s">
        <v>85</v>
      </c>
      <c r="H867">
        <v>6061</v>
      </c>
      <c r="I867">
        <v>20</v>
      </c>
      <c r="J867">
        <v>22.5</v>
      </c>
      <c r="K867">
        <v>0.44444444444444442</v>
      </c>
      <c r="L867">
        <v>0.2</v>
      </c>
      <c r="M867">
        <v>0.69897000433601886</v>
      </c>
      <c r="N867">
        <v>0.35218251811136247</v>
      </c>
      <c r="O867">
        <v>0.34678748622465622</v>
      </c>
    </row>
    <row r="868" spans="1:15">
      <c r="A868" t="s">
        <v>84</v>
      </c>
      <c r="B868">
        <v>1</v>
      </c>
      <c r="C868" t="s">
        <v>111</v>
      </c>
      <c r="D868">
        <v>1024</v>
      </c>
      <c r="E868">
        <v>768</v>
      </c>
      <c r="F868">
        <v>24</v>
      </c>
      <c r="G868" t="s">
        <v>85</v>
      </c>
      <c r="H868">
        <v>41637</v>
      </c>
      <c r="I868">
        <v>70</v>
      </c>
      <c r="J868">
        <v>0.9</v>
      </c>
      <c r="K868">
        <v>0.09</v>
      </c>
      <c r="L868">
        <v>0.7</v>
      </c>
      <c r="M868">
        <v>0.15490195998574319</v>
      </c>
      <c r="N868">
        <v>1.045757490560675</v>
      </c>
      <c r="O868">
        <v>0.89085553057493205</v>
      </c>
    </row>
    <row r="869" spans="1:15">
      <c r="A869" t="s">
        <v>84</v>
      </c>
      <c r="B869">
        <v>1</v>
      </c>
      <c r="C869" t="s">
        <v>111</v>
      </c>
      <c r="D869">
        <v>1024</v>
      </c>
      <c r="E869">
        <v>768</v>
      </c>
      <c r="F869">
        <v>24</v>
      </c>
      <c r="G869" t="s">
        <v>85</v>
      </c>
      <c r="H869">
        <v>4359</v>
      </c>
      <c r="I869">
        <v>40</v>
      </c>
      <c r="J869">
        <v>0.4</v>
      </c>
      <c r="K869">
        <v>0.04</v>
      </c>
      <c r="L869">
        <v>0.4</v>
      </c>
      <c r="M869">
        <v>0.3979400086720376</v>
      </c>
      <c r="N869">
        <v>1.3979400086720377</v>
      </c>
      <c r="O869">
        <v>0.99999999999999989</v>
      </c>
    </row>
    <row r="870" spans="1:15">
      <c r="A870" t="s">
        <v>84</v>
      </c>
      <c r="B870">
        <v>1</v>
      </c>
      <c r="C870" t="s">
        <v>111</v>
      </c>
      <c r="D870">
        <v>1024</v>
      </c>
      <c r="E870">
        <v>768</v>
      </c>
      <c r="F870">
        <v>24</v>
      </c>
      <c r="G870" t="s">
        <v>85</v>
      </c>
      <c r="H870">
        <v>5142</v>
      </c>
      <c r="I870">
        <v>95</v>
      </c>
      <c r="J870">
        <v>16.899999999999999</v>
      </c>
      <c r="K870">
        <v>0.59171597633136097</v>
      </c>
      <c r="L870">
        <v>0.95</v>
      </c>
      <c r="M870">
        <v>2.2276394711152208E-2</v>
      </c>
      <c r="N870">
        <v>0.22788670461367352</v>
      </c>
      <c r="O870">
        <v>0.20561030990252127</v>
      </c>
    </row>
    <row r="871" spans="1:15">
      <c r="A871" t="s">
        <v>84</v>
      </c>
      <c r="B871">
        <v>1</v>
      </c>
      <c r="C871" t="s">
        <v>111</v>
      </c>
      <c r="D871">
        <v>1024</v>
      </c>
      <c r="E871">
        <v>768</v>
      </c>
      <c r="F871">
        <v>24</v>
      </c>
      <c r="G871" t="s">
        <v>85</v>
      </c>
      <c r="H871">
        <v>5743</v>
      </c>
      <c r="I871">
        <v>90</v>
      </c>
      <c r="J871">
        <v>3.6</v>
      </c>
      <c r="K871">
        <v>0.36</v>
      </c>
      <c r="L871">
        <v>0.9</v>
      </c>
      <c r="M871">
        <v>4.5757490560675143E-2</v>
      </c>
      <c r="N871">
        <v>0.44369749923271273</v>
      </c>
      <c r="O871">
        <v>0.3979400086720376</v>
      </c>
    </row>
    <row r="872" spans="1:15">
      <c r="A872" t="s">
        <v>84</v>
      </c>
      <c r="B872">
        <v>1</v>
      </c>
      <c r="C872" t="s">
        <v>111</v>
      </c>
      <c r="D872">
        <v>1024</v>
      </c>
      <c r="E872">
        <v>768</v>
      </c>
      <c r="F872">
        <v>24</v>
      </c>
      <c r="G872" t="s">
        <v>85</v>
      </c>
      <c r="H872">
        <v>2637</v>
      </c>
      <c r="I872">
        <v>80</v>
      </c>
      <c r="J872">
        <v>2.5</v>
      </c>
      <c r="K872">
        <v>0.25</v>
      </c>
      <c r="L872">
        <v>0.8</v>
      </c>
      <c r="M872">
        <v>9.691001300805642E-2</v>
      </c>
      <c r="N872">
        <v>0.6020599913279624</v>
      </c>
      <c r="O872">
        <v>0.50514997831990605</v>
      </c>
    </row>
    <row r="873" spans="1:15">
      <c r="A873" t="s">
        <v>84</v>
      </c>
      <c r="B873">
        <v>1</v>
      </c>
      <c r="C873" t="s">
        <v>111</v>
      </c>
      <c r="D873">
        <v>1024</v>
      </c>
      <c r="E873">
        <v>768</v>
      </c>
      <c r="F873">
        <v>24</v>
      </c>
      <c r="G873" t="s">
        <v>85</v>
      </c>
      <c r="H873">
        <v>2415</v>
      </c>
      <c r="I873">
        <v>60</v>
      </c>
      <c r="J873">
        <v>1.6</v>
      </c>
      <c r="K873">
        <v>0.16</v>
      </c>
      <c r="L873">
        <v>0.6</v>
      </c>
      <c r="M873">
        <v>0.22184874961635639</v>
      </c>
      <c r="N873">
        <v>0.79588001734407521</v>
      </c>
      <c r="O873">
        <v>0.57403126772771884</v>
      </c>
    </row>
    <row r="874" spans="1:15">
      <c r="A874" t="s">
        <v>84</v>
      </c>
      <c r="B874">
        <v>1</v>
      </c>
      <c r="C874" t="s">
        <v>111</v>
      </c>
      <c r="D874">
        <v>1024</v>
      </c>
      <c r="E874">
        <v>768</v>
      </c>
      <c r="F874">
        <v>24</v>
      </c>
      <c r="G874" t="s">
        <v>85</v>
      </c>
      <c r="H874">
        <v>4861</v>
      </c>
      <c r="I874">
        <v>98</v>
      </c>
      <c r="J874">
        <v>8.1</v>
      </c>
      <c r="K874">
        <v>0.80999999999999994</v>
      </c>
      <c r="L874">
        <v>0.98</v>
      </c>
      <c r="M874">
        <v>8.7739243075051522E-3</v>
      </c>
      <c r="N874">
        <v>9.15149811213503E-2</v>
      </c>
      <c r="O874">
        <v>8.2741056813845137E-2</v>
      </c>
    </row>
    <row r="875" spans="1:15">
      <c r="A875" t="s">
        <v>84</v>
      </c>
      <c r="B875">
        <v>1</v>
      </c>
      <c r="C875" t="s">
        <v>111</v>
      </c>
      <c r="D875">
        <v>1024</v>
      </c>
      <c r="E875">
        <v>768</v>
      </c>
      <c r="F875">
        <v>24</v>
      </c>
      <c r="G875" t="s">
        <v>85</v>
      </c>
      <c r="H875">
        <v>4102</v>
      </c>
      <c r="I875">
        <v>75</v>
      </c>
      <c r="J875">
        <v>28.9</v>
      </c>
      <c r="K875">
        <v>0.34602076124567477</v>
      </c>
      <c r="L875">
        <v>0.75</v>
      </c>
      <c r="M875">
        <v>0.12493873660829993</v>
      </c>
      <c r="N875">
        <v>0.46089784275654783</v>
      </c>
      <c r="O875">
        <v>0.33595910614824787</v>
      </c>
    </row>
    <row r="876" spans="1:15">
      <c r="A876" t="s">
        <v>84</v>
      </c>
      <c r="B876">
        <v>1</v>
      </c>
      <c r="C876" t="s">
        <v>111</v>
      </c>
      <c r="D876">
        <v>1024</v>
      </c>
      <c r="E876">
        <v>768</v>
      </c>
      <c r="F876">
        <v>24</v>
      </c>
      <c r="G876" t="s">
        <v>85</v>
      </c>
      <c r="H876">
        <v>3974</v>
      </c>
      <c r="I876">
        <v>60</v>
      </c>
      <c r="J876">
        <v>32.4</v>
      </c>
      <c r="K876">
        <v>0.30864197530864201</v>
      </c>
      <c r="L876">
        <v>0.6</v>
      </c>
      <c r="M876">
        <v>0.22184874961635639</v>
      </c>
      <c r="N876">
        <v>0.51054501020661214</v>
      </c>
      <c r="O876">
        <v>0.28869626059025577</v>
      </c>
    </row>
    <row r="877" spans="1:15">
      <c r="A877" t="s">
        <v>84</v>
      </c>
      <c r="B877">
        <v>1</v>
      </c>
      <c r="C877" t="s">
        <v>111</v>
      </c>
      <c r="D877">
        <v>1024</v>
      </c>
      <c r="E877">
        <v>768</v>
      </c>
      <c r="F877">
        <v>24</v>
      </c>
      <c r="G877" t="s">
        <v>85</v>
      </c>
      <c r="H877">
        <v>4134</v>
      </c>
      <c r="I877">
        <v>70</v>
      </c>
      <c r="J877">
        <v>25.6</v>
      </c>
      <c r="K877">
        <v>0.390625</v>
      </c>
      <c r="L877">
        <v>0.7</v>
      </c>
      <c r="M877">
        <v>0.15490195998574319</v>
      </c>
      <c r="N877">
        <v>0.40823996531184958</v>
      </c>
      <c r="O877">
        <v>0.2533380053261064</v>
      </c>
    </row>
    <row r="878" spans="1:15">
      <c r="A878" t="s">
        <v>84</v>
      </c>
      <c r="B878">
        <v>1</v>
      </c>
      <c r="C878" t="s">
        <v>111</v>
      </c>
      <c r="D878">
        <v>1024</v>
      </c>
      <c r="E878">
        <v>768</v>
      </c>
      <c r="F878">
        <v>24</v>
      </c>
      <c r="G878" t="s">
        <v>85</v>
      </c>
      <c r="H878">
        <v>5150</v>
      </c>
      <c r="I878">
        <v>95</v>
      </c>
      <c r="J878">
        <v>6.4</v>
      </c>
      <c r="K878">
        <v>0.64</v>
      </c>
      <c r="L878">
        <v>0.95</v>
      </c>
      <c r="M878">
        <v>2.2276394711152208E-2</v>
      </c>
      <c r="N878">
        <v>0.19382002601611284</v>
      </c>
      <c r="O878">
        <v>0.17154363130496056</v>
      </c>
    </row>
    <row r="879" spans="1:15">
      <c r="A879" t="s">
        <v>84</v>
      </c>
      <c r="B879">
        <v>1</v>
      </c>
      <c r="C879" t="s">
        <v>111</v>
      </c>
      <c r="D879">
        <v>1024</v>
      </c>
      <c r="E879">
        <v>768</v>
      </c>
      <c r="F879">
        <v>24</v>
      </c>
      <c r="G879" t="s">
        <v>85</v>
      </c>
      <c r="H879">
        <v>4078</v>
      </c>
      <c r="I879">
        <v>95</v>
      </c>
      <c r="J879">
        <v>14.4</v>
      </c>
      <c r="K879">
        <v>0.69444444444444442</v>
      </c>
      <c r="L879">
        <v>0.95</v>
      </c>
      <c r="M879">
        <v>2.2276394711152208E-2</v>
      </c>
      <c r="N879">
        <v>0.15836249209524964</v>
      </c>
      <c r="O879">
        <v>0.13608609738409741</v>
      </c>
    </row>
    <row r="880" spans="1:15">
      <c r="A880" t="s">
        <v>84</v>
      </c>
      <c r="B880">
        <v>1</v>
      </c>
      <c r="C880" t="s">
        <v>111</v>
      </c>
      <c r="D880">
        <v>1024</v>
      </c>
      <c r="E880">
        <v>768</v>
      </c>
      <c r="F880">
        <v>24</v>
      </c>
      <c r="G880" t="s">
        <v>85</v>
      </c>
      <c r="H880">
        <v>3630</v>
      </c>
      <c r="I880">
        <v>85</v>
      </c>
      <c r="J880">
        <v>4.9000000000000004</v>
      </c>
      <c r="K880">
        <v>0.49000000000000005</v>
      </c>
      <c r="L880">
        <v>0.85</v>
      </c>
      <c r="M880">
        <v>7.0581074285707285E-2</v>
      </c>
      <c r="N880">
        <v>0.30980391997148626</v>
      </c>
      <c r="O880">
        <v>0.23922284568577903</v>
      </c>
    </row>
    <row r="881" spans="1:15">
      <c r="A881" t="s">
        <v>84</v>
      </c>
      <c r="B881">
        <v>1</v>
      </c>
      <c r="C881" t="s">
        <v>111</v>
      </c>
      <c r="D881">
        <v>1024</v>
      </c>
      <c r="E881">
        <v>768</v>
      </c>
      <c r="F881">
        <v>24</v>
      </c>
      <c r="G881" t="s">
        <v>85</v>
      </c>
      <c r="H881">
        <v>6414</v>
      </c>
      <c r="I881">
        <v>97</v>
      </c>
      <c r="J881">
        <v>12.1</v>
      </c>
      <c r="K881">
        <v>0.82644628099173556</v>
      </c>
      <c r="L881">
        <v>0.97</v>
      </c>
      <c r="M881">
        <v>1.3228265733755195E-2</v>
      </c>
      <c r="N881">
        <v>8.2785370316450071E-2</v>
      </c>
      <c r="O881">
        <v>6.9557104582694915E-2</v>
      </c>
    </row>
    <row r="882" spans="1:15">
      <c r="A882" t="s">
        <v>86</v>
      </c>
      <c r="B882">
        <v>1</v>
      </c>
      <c r="C882" t="s">
        <v>111</v>
      </c>
      <c r="D882">
        <v>1024</v>
      </c>
      <c r="E882">
        <v>768</v>
      </c>
      <c r="F882">
        <v>24</v>
      </c>
      <c r="G882" t="s">
        <v>87</v>
      </c>
      <c r="H882">
        <v>9987</v>
      </c>
      <c r="I882">
        <v>75</v>
      </c>
      <c r="J882">
        <v>3.6</v>
      </c>
      <c r="K882">
        <v>0.36</v>
      </c>
      <c r="L882">
        <v>0.75</v>
      </c>
      <c r="M882">
        <v>0.12493873660829993</v>
      </c>
      <c r="N882">
        <v>0.44369749923271273</v>
      </c>
      <c r="O882">
        <v>0.31875876262441277</v>
      </c>
    </row>
    <row r="883" spans="1:15">
      <c r="A883" t="s">
        <v>86</v>
      </c>
      <c r="B883">
        <v>1</v>
      </c>
      <c r="C883" t="s">
        <v>111</v>
      </c>
      <c r="D883">
        <v>1024</v>
      </c>
      <c r="E883">
        <v>768</v>
      </c>
      <c r="F883">
        <v>24</v>
      </c>
      <c r="G883" t="s">
        <v>87</v>
      </c>
      <c r="H883">
        <v>27256</v>
      </c>
      <c r="I883">
        <v>65</v>
      </c>
      <c r="J883">
        <v>32.4</v>
      </c>
      <c r="K883">
        <v>0.30864197530864201</v>
      </c>
      <c r="L883">
        <v>0.65</v>
      </c>
      <c r="M883">
        <v>0.18708664335714439</v>
      </c>
      <c r="N883">
        <v>0.51054501020661214</v>
      </c>
      <c r="O883">
        <v>0.32345836684946772</v>
      </c>
    </row>
    <row r="884" spans="1:15">
      <c r="A884" t="s">
        <v>86</v>
      </c>
      <c r="B884">
        <v>1</v>
      </c>
      <c r="C884" t="s">
        <v>111</v>
      </c>
      <c r="D884">
        <v>1024</v>
      </c>
      <c r="E884">
        <v>768</v>
      </c>
      <c r="F884">
        <v>24</v>
      </c>
      <c r="G884" t="s">
        <v>87</v>
      </c>
      <c r="H884">
        <v>12704</v>
      </c>
      <c r="I884">
        <v>55</v>
      </c>
      <c r="J884">
        <v>14.4</v>
      </c>
      <c r="K884">
        <v>0.69444444444444442</v>
      </c>
      <c r="L884">
        <v>0.55000000000000004</v>
      </c>
      <c r="M884">
        <v>0.25963731050575611</v>
      </c>
      <c r="N884">
        <v>0.15836249209524964</v>
      </c>
      <c r="O884">
        <v>0.10127481841050645</v>
      </c>
    </row>
    <row r="885" spans="1:15">
      <c r="A885" t="s">
        <v>86</v>
      </c>
      <c r="B885">
        <v>1</v>
      </c>
      <c r="C885" t="s">
        <v>111</v>
      </c>
      <c r="D885">
        <v>1024</v>
      </c>
      <c r="E885">
        <v>768</v>
      </c>
      <c r="F885">
        <v>24</v>
      </c>
      <c r="G885" t="s">
        <v>87</v>
      </c>
      <c r="H885">
        <v>5159</v>
      </c>
      <c r="I885">
        <v>85</v>
      </c>
      <c r="J885">
        <v>0.9</v>
      </c>
      <c r="K885">
        <v>0.09</v>
      </c>
      <c r="L885">
        <v>0.85</v>
      </c>
      <c r="M885">
        <v>7.0581074285707285E-2</v>
      </c>
      <c r="N885">
        <v>1.045757490560675</v>
      </c>
      <c r="O885">
        <v>0.97517641627496798</v>
      </c>
    </row>
    <row r="886" spans="1:15">
      <c r="A886" t="s">
        <v>86</v>
      </c>
      <c r="B886">
        <v>1</v>
      </c>
      <c r="C886" t="s">
        <v>111</v>
      </c>
      <c r="D886">
        <v>1024</v>
      </c>
      <c r="E886">
        <v>768</v>
      </c>
      <c r="F886">
        <v>24</v>
      </c>
      <c r="G886" t="s">
        <v>87</v>
      </c>
      <c r="H886">
        <v>11479</v>
      </c>
      <c r="I886">
        <v>60</v>
      </c>
      <c r="J886">
        <v>6.4</v>
      </c>
      <c r="K886">
        <v>0.64</v>
      </c>
      <c r="L886">
        <v>0.6</v>
      </c>
      <c r="M886">
        <v>0.22184874961635639</v>
      </c>
      <c r="N886">
        <v>0.19382002601611284</v>
      </c>
      <c r="O886">
        <v>2.8028723600243582E-2</v>
      </c>
    </row>
    <row r="887" spans="1:15">
      <c r="A887" t="s">
        <v>86</v>
      </c>
      <c r="B887">
        <v>1</v>
      </c>
      <c r="C887" t="s">
        <v>111</v>
      </c>
      <c r="D887">
        <v>1024</v>
      </c>
      <c r="E887">
        <v>768</v>
      </c>
      <c r="F887">
        <v>24</v>
      </c>
      <c r="G887" t="s">
        <v>87</v>
      </c>
      <c r="H887">
        <v>18444</v>
      </c>
      <c r="I887">
        <v>50</v>
      </c>
      <c r="J887">
        <v>22.5</v>
      </c>
      <c r="K887">
        <v>0.44444444444444442</v>
      </c>
      <c r="L887">
        <v>0.5</v>
      </c>
      <c r="M887">
        <v>0.3010299956639812</v>
      </c>
      <c r="N887">
        <v>0.35218251811136247</v>
      </c>
      <c r="O887">
        <v>5.1152522447381332E-2</v>
      </c>
    </row>
    <row r="888" spans="1:15">
      <c r="A888" t="s">
        <v>86</v>
      </c>
      <c r="B888">
        <v>1</v>
      </c>
      <c r="C888" t="s">
        <v>111</v>
      </c>
      <c r="D888">
        <v>1024</v>
      </c>
      <c r="E888">
        <v>768</v>
      </c>
      <c r="F888">
        <v>24</v>
      </c>
      <c r="G888" t="s">
        <v>87</v>
      </c>
      <c r="H888">
        <v>4947</v>
      </c>
      <c r="I888">
        <v>65</v>
      </c>
      <c r="J888">
        <v>2.5</v>
      </c>
      <c r="K888">
        <v>0.25</v>
      </c>
      <c r="L888">
        <v>0.65</v>
      </c>
      <c r="M888">
        <v>0.18708664335714439</v>
      </c>
      <c r="N888">
        <v>0.6020599913279624</v>
      </c>
      <c r="O888">
        <v>0.41497334797081797</v>
      </c>
    </row>
    <row r="889" spans="1:15">
      <c r="A889" t="s">
        <v>86</v>
      </c>
      <c r="B889">
        <v>1</v>
      </c>
      <c r="C889" t="s">
        <v>111</v>
      </c>
      <c r="D889">
        <v>1024</v>
      </c>
      <c r="E889">
        <v>768</v>
      </c>
      <c r="F889">
        <v>24</v>
      </c>
      <c r="G889" t="s">
        <v>87</v>
      </c>
      <c r="H889">
        <v>4909</v>
      </c>
      <c r="I889">
        <v>60</v>
      </c>
      <c r="J889">
        <v>4.9000000000000004</v>
      </c>
      <c r="K889">
        <v>0.49000000000000005</v>
      </c>
      <c r="L889">
        <v>0.6</v>
      </c>
      <c r="M889">
        <v>0.22184874961635639</v>
      </c>
      <c r="N889">
        <v>0.30980391997148626</v>
      </c>
      <c r="O889">
        <v>8.7955170355129925E-2</v>
      </c>
    </row>
    <row r="890" spans="1:15">
      <c r="A890" t="s">
        <v>86</v>
      </c>
      <c r="B890">
        <v>1</v>
      </c>
      <c r="C890" t="s">
        <v>111</v>
      </c>
      <c r="D890">
        <v>1024</v>
      </c>
      <c r="E890">
        <v>768</v>
      </c>
      <c r="F890">
        <v>24</v>
      </c>
      <c r="G890" t="s">
        <v>87</v>
      </c>
      <c r="H890">
        <v>5780</v>
      </c>
      <c r="I890">
        <v>80</v>
      </c>
      <c r="J890">
        <v>0.4</v>
      </c>
      <c r="K890">
        <v>0.04</v>
      </c>
      <c r="L890">
        <v>0.8</v>
      </c>
      <c r="M890">
        <v>9.691001300805642E-2</v>
      </c>
      <c r="N890">
        <v>1.3979400086720377</v>
      </c>
      <c r="O890">
        <v>1.301029995663981</v>
      </c>
    </row>
    <row r="891" spans="1:15">
      <c r="A891" t="s">
        <v>86</v>
      </c>
      <c r="B891">
        <v>1</v>
      </c>
      <c r="C891" t="s">
        <v>111</v>
      </c>
      <c r="D891">
        <v>1024</v>
      </c>
      <c r="E891">
        <v>768</v>
      </c>
      <c r="F891">
        <v>24</v>
      </c>
      <c r="G891" t="s">
        <v>87</v>
      </c>
      <c r="H891">
        <v>6486</v>
      </c>
      <c r="I891">
        <v>60</v>
      </c>
      <c r="J891">
        <v>28.9</v>
      </c>
      <c r="K891">
        <v>0.34602076124567477</v>
      </c>
      <c r="L891">
        <v>0.6</v>
      </c>
      <c r="M891">
        <v>0.22184874961635639</v>
      </c>
      <c r="N891">
        <v>0.46089784275654783</v>
      </c>
      <c r="O891">
        <v>0.23904909314019143</v>
      </c>
    </row>
    <row r="892" spans="1:15">
      <c r="A892" t="s">
        <v>86</v>
      </c>
      <c r="B892">
        <v>1</v>
      </c>
      <c r="C892" t="s">
        <v>111</v>
      </c>
      <c r="D892">
        <v>1024</v>
      </c>
      <c r="E892">
        <v>768</v>
      </c>
      <c r="F892">
        <v>24</v>
      </c>
      <c r="G892" t="s">
        <v>87</v>
      </c>
      <c r="H892">
        <v>4898</v>
      </c>
      <c r="I892">
        <v>60</v>
      </c>
      <c r="J892">
        <v>8.1</v>
      </c>
      <c r="K892">
        <v>0.80999999999999994</v>
      </c>
      <c r="L892">
        <v>0.6</v>
      </c>
      <c r="M892">
        <v>0.22184874961635639</v>
      </c>
      <c r="N892">
        <v>9.15149811213503E-2</v>
      </c>
      <c r="O892">
        <v>0.13033376849500611</v>
      </c>
    </row>
    <row r="893" spans="1:15">
      <c r="A893" t="s">
        <v>86</v>
      </c>
      <c r="B893">
        <v>1</v>
      </c>
      <c r="C893" t="s">
        <v>111</v>
      </c>
      <c r="D893">
        <v>1024</v>
      </c>
      <c r="E893">
        <v>768</v>
      </c>
      <c r="F893">
        <v>24</v>
      </c>
      <c r="G893" t="s">
        <v>87</v>
      </c>
      <c r="H893">
        <v>3706</v>
      </c>
      <c r="I893">
        <v>60</v>
      </c>
      <c r="J893">
        <v>16.899999999999999</v>
      </c>
      <c r="K893">
        <v>0.59171597633136097</v>
      </c>
      <c r="L893">
        <v>0.6</v>
      </c>
      <c r="M893">
        <v>0.22184874961635639</v>
      </c>
      <c r="N893">
        <v>0.22788670461367352</v>
      </c>
      <c r="O893">
        <v>6.0379549973171298E-3</v>
      </c>
    </row>
    <row r="894" spans="1:15">
      <c r="A894" t="s">
        <v>86</v>
      </c>
      <c r="B894">
        <v>1</v>
      </c>
      <c r="C894" t="s">
        <v>111</v>
      </c>
      <c r="D894">
        <v>1024</v>
      </c>
      <c r="E894">
        <v>768</v>
      </c>
      <c r="F894">
        <v>24</v>
      </c>
      <c r="G894" t="s">
        <v>87</v>
      </c>
      <c r="H894">
        <v>5685</v>
      </c>
      <c r="I894">
        <v>65</v>
      </c>
      <c r="J894">
        <v>25.6</v>
      </c>
      <c r="K894">
        <v>0.390625</v>
      </c>
      <c r="L894">
        <v>0.65</v>
      </c>
      <c r="M894">
        <v>0.18708664335714439</v>
      </c>
      <c r="N894">
        <v>0.40823996531184958</v>
      </c>
      <c r="O894">
        <v>0.22115332195470516</v>
      </c>
    </row>
    <row r="895" spans="1:15">
      <c r="A895" t="s">
        <v>86</v>
      </c>
      <c r="B895">
        <v>1</v>
      </c>
      <c r="C895" t="s">
        <v>111</v>
      </c>
      <c r="D895">
        <v>1024</v>
      </c>
      <c r="E895">
        <v>768</v>
      </c>
      <c r="F895">
        <v>24</v>
      </c>
      <c r="G895" t="s">
        <v>87</v>
      </c>
      <c r="H895">
        <v>8063</v>
      </c>
      <c r="I895">
        <v>52</v>
      </c>
      <c r="J895">
        <v>12.1</v>
      </c>
      <c r="K895">
        <v>0.82644628099173556</v>
      </c>
      <c r="L895">
        <v>0.52</v>
      </c>
      <c r="M895">
        <v>0.28399665636520083</v>
      </c>
      <c r="N895">
        <v>8.2785370316450071E-2</v>
      </c>
      <c r="O895">
        <v>0.20121128604875077</v>
      </c>
    </row>
    <row r="896" spans="1:15">
      <c r="A896" t="s">
        <v>86</v>
      </c>
      <c r="B896">
        <v>1</v>
      </c>
      <c r="C896" t="s">
        <v>111</v>
      </c>
      <c r="D896">
        <v>1024</v>
      </c>
      <c r="E896">
        <v>768</v>
      </c>
      <c r="F896">
        <v>24</v>
      </c>
      <c r="G896" t="s">
        <v>87</v>
      </c>
      <c r="H896">
        <v>4177</v>
      </c>
      <c r="I896">
        <v>55</v>
      </c>
      <c r="J896">
        <v>19.600000000000001</v>
      </c>
      <c r="K896">
        <v>0.51020408163265307</v>
      </c>
      <c r="L896">
        <v>0.55000000000000004</v>
      </c>
      <c r="M896">
        <v>0.25963731050575611</v>
      </c>
      <c r="N896">
        <v>0.29225607135647602</v>
      </c>
      <c r="O896">
        <v>3.2618760850719908E-2</v>
      </c>
    </row>
    <row r="897" spans="1:15">
      <c r="A897" t="s">
        <v>86</v>
      </c>
      <c r="B897">
        <v>1</v>
      </c>
      <c r="C897" t="s">
        <v>111</v>
      </c>
      <c r="D897">
        <v>1024</v>
      </c>
      <c r="E897">
        <v>768</v>
      </c>
      <c r="F897">
        <v>24</v>
      </c>
      <c r="G897" t="s">
        <v>87</v>
      </c>
      <c r="H897">
        <v>11377</v>
      </c>
      <c r="I897">
        <v>60</v>
      </c>
      <c r="J897">
        <v>1.6</v>
      </c>
      <c r="K897">
        <v>0.16</v>
      </c>
      <c r="L897">
        <v>0.6</v>
      </c>
      <c r="M897">
        <v>0.22184874961635639</v>
      </c>
      <c r="N897">
        <v>0.79588001734407521</v>
      </c>
      <c r="O897">
        <v>0.57403126772771884</v>
      </c>
    </row>
    <row r="898" spans="1:15">
      <c r="A898" t="s">
        <v>88</v>
      </c>
      <c r="B898">
        <v>1</v>
      </c>
      <c r="C898" t="s">
        <v>111</v>
      </c>
      <c r="D898">
        <v>1920</v>
      </c>
      <c r="E898">
        <v>1080</v>
      </c>
      <c r="F898">
        <v>32</v>
      </c>
      <c r="G898" t="s">
        <v>32</v>
      </c>
      <c r="H898">
        <v>10205</v>
      </c>
      <c r="I898">
        <v>90</v>
      </c>
      <c r="J898">
        <v>12.1</v>
      </c>
      <c r="K898">
        <v>0.82644628099173556</v>
      </c>
      <c r="L898">
        <v>0.9</v>
      </c>
      <c r="M898">
        <v>4.5757490560675143E-2</v>
      </c>
      <c r="N898">
        <v>8.2785370316450071E-2</v>
      </c>
      <c r="O898">
        <v>3.7027879755774956E-2</v>
      </c>
    </row>
    <row r="899" spans="1:15">
      <c r="A899" t="s">
        <v>88</v>
      </c>
      <c r="B899">
        <v>1</v>
      </c>
      <c r="C899" t="s">
        <v>111</v>
      </c>
      <c r="D899">
        <v>1920</v>
      </c>
      <c r="E899">
        <v>1080</v>
      </c>
      <c r="F899">
        <v>32</v>
      </c>
      <c r="G899" t="s">
        <v>32</v>
      </c>
      <c r="H899">
        <v>5684</v>
      </c>
      <c r="I899">
        <v>75</v>
      </c>
      <c r="J899">
        <v>6.4</v>
      </c>
      <c r="K899">
        <v>0.64</v>
      </c>
      <c r="L899">
        <v>0.75</v>
      </c>
      <c r="M899">
        <v>0.12493873660829993</v>
      </c>
      <c r="N899">
        <v>0.19382002601611284</v>
      </c>
      <c r="O899">
        <v>6.8881289407812865E-2</v>
      </c>
    </row>
    <row r="900" spans="1:15">
      <c r="A900" t="s">
        <v>88</v>
      </c>
      <c r="B900">
        <v>1</v>
      </c>
      <c r="C900" t="s">
        <v>111</v>
      </c>
      <c r="D900">
        <v>1920</v>
      </c>
      <c r="E900">
        <v>1080</v>
      </c>
      <c r="F900">
        <v>32</v>
      </c>
      <c r="G900" t="s">
        <v>32</v>
      </c>
      <c r="H900">
        <v>2826</v>
      </c>
      <c r="I900">
        <v>25</v>
      </c>
      <c r="J900">
        <v>2.5</v>
      </c>
      <c r="K900">
        <v>0.25</v>
      </c>
      <c r="L900">
        <v>0.25</v>
      </c>
      <c r="M900">
        <v>0.6020599913279624</v>
      </c>
      <c r="N900">
        <v>0.6020599913279624</v>
      </c>
      <c r="O900">
        <v>0</v>
      </c>
    </row>
    <row r="901" spans="1:15">
      <c r="A901" t="s">
        <v>88</v>
      </c>
      <c r="B901">
        <v>1</v>
      </c>
      <c r="C901" t="s">
        <v>111</v>
      </c>
      <c r="D901">
        <v>1920</v>
      </c>
      <c r="E901">
        <v>1080</v>
      </c>
      <c r="F901">
        <v>32</v>
      </c>
      <c r="G901" t="s">
        <v>32</v>
      </c>
      <c r="H901">
        <v>3680</v>
      </c>
      <c r="I901">
        <v>50</v>
      </c>
      <c r="J901">
        <v>4.9000000000000004</v>
      </c>
      <c r="K901">
        <v>0.49000000000000005</v>
      </c>
      <c r="L901">
        <v>0.5</v>
      </c>
      <c r="M901">
        <v>0.3010299956639812</v>
      </c>
      <c r="N901">
        <v>0.30980391997148626</v>
      </c>
      <c r="O901">
        <v>8.773924307505121E-3</v>
      </c>
    </row>
    <row r="902" spans="1:15">
      <c r="A902" t="s">
        <v>88</v>
      </c>
      <c r="B902">
        <v>1</v>
      </c>
      <c r="C902" t="s">
        <v>111</v>
      </c>
      <c r="D902">
        <v>1920</v>
      </c>
      <c r="E902">
        <v>1080</v>
      </c>
      <c r="F902">
        <v>32</v>
      </c>
      <c r="G902" t="s">
        <v>32</v>
      </c>
      <c r="H902">
        <v>4149</v>
      </c>
      <c r="I902">
        <v>20</v>
      </c>
      <c r="J902">
        <v>1.6</v>
      </c>
      <c r="K902">
        <v>0.16</v>
      </c>
      <c r="L902">
        <v>0.2</v>
      </c>
      <c r="M902">
        <v>0.69897000433601886</v>
      </c>
      <c r="N902">
        <v>0.79588001734407521</v>
      </c>
      <c r="O902">
        <v>9.6910013008056461E-2</v>
      </c>
    </row>
    <row r="903" spans="1:15">
      <c r="A903" t="s">
        <v>88</v>
      </c>
      <c r="B903">
        <v>1</v>
      </c>
      <c r="C903" t="s">
        <v>111</v>
      </c>
      <c r="D903">
        <v>1920</v>
      </c>
      <c r="E903">
        <v>1080</v>
      </c>
      <c r="F903">
        <v>32</v>
      </c>
      <c r="G903" t="s">
        <v>32</v>
      </c>
      <c r="H903">
        <v>4023</v>
      </c>
      <c r="I903">
        <v>70</v>
      </c>
      <c r="J903">
        <v>14.4</v>
      </c>
      <c r="K903">
        <v>0.69444444444444442</v>
      </c>
      <c r="L903">
        <v>0.7</v>
      </c>
      <c r="M903">
        <v>0.15490195998574319</v>
      </c>
      <c r="N903">
        <v>0.15836249209524964</v>
      </c>
      <c r="O903">
        <v>3.4605321095064756E-3</v>
      </c>
    </row>
    <row r="904" spans="1:15">
      <c r="A904" t="s">
        <v>88</v>
      </c>
      <c r="B904">
        <v>1</v>
      </c>
      <c r="C904" t="s">
        <v>111</v>
      </c>
      <c r="D904">
        <v>1920</v>
      </c>
      <c r="E904">
        <v>1080</v>
      </c>
      <c r="F904">
        <v>32</v>
      </c>
      <c r="G904" t="s">
        <v>32</v>
      </c>
      <c r="H904">
        <v>6242</v>
      </c>
      <c r="I904">
        <v>33</v>
      </c>
      <c r="J904">
        <v>32.4</v>
      </c>
      <c r="K904">
        <v>0.30864197530864201</v>
      </c>
      <c r="L904">
        <v>0.33</v>
      </c>
      <c r="M904">
        <v>0.48148606012211254</v>
      </c>
      <c r="N904">
        <v>0.51054501020661214</v>
      </c>
      <c r="O904">
        <v>2.9058950084499657E-2</v>
      </c>
    </row>
    <row r="905" spans="1:15">
      <c r="A905" t="s">
        <v>88</v>
      </c>
      <c r="B905">
        <v>1</v>
      </c>
      <c r="C905" t="s">
        <v>111</v>
      </c>
      <c r="D905">
        <v>1920</v>
      </c>
      <c r="E905">
        <v>1080</v>
      </c>
      <c r="F905">
        <v>32</v>
      </c>
      <c r="G905" t="s">
        <v>32</v>
      </c>
      <c r="H905">
        <v>16791</v>
      </c>
      <c r="I905">
        <v>60</v>
      </c>
      <c r="J905">
        <v>19.600000000000001</v>
      </c>
      <c r="K905">
        <v>0.51020408163265307</v>
      </c>
      <c r="L905">
        <v>0.6</v>
      </c>
      <c r="M905">
        <v>0.22184874961635639</v>
      </c>
      <c r="N905">
        <v>0.29225607135647602</v>
      </c>
      <c r="O905">
        <v>7.0407321740119627E-2</v>
      </c>
    </row>
    <row r="906" spans="1:15">
      <c r="A906" t="s">
        <v>88</v>
      </c>
      <c r="B906">
        <v>1</v>
      </c>
      <c r="C906" t="s">
        <v>111</v>
      </c>
      <c r="D906">
        <v>1920</v>
      </c>
      <c r="E906">
        <v>1080</v>
      </c>
      <c r="F906">
        <v>32</v>
      </c>
      <c r="G906" t="s">
        <v>32</v>
      </c>
      <c r="H906">
        <v>9010</v>
      </c>
      <c r="I906">
        <v>65</v>
      </c>
      <c r="J906">
        <v>16.899999999999999</v>
      </c>
      <c r="K906">
        <v>0.59171597633136097</v>
      </c>
      <c r="L906">
        <v>0.65</v>
      </c>
      <c r="M906">
        <v>0.18708664335714439</v>
      </c>
      <c r="N906">
        <v>0.22788670461367352</v>
      </c>
      <c r="O906">
        <v>4.0800061256529102E-2</v>
      </c>
    </row>
    <row r="907" spans="1:15">
      <c r="A907" t="s">
        <v>88</v>
      </c>
      <c r="B907">
        <v>1</v>
      </c>
      <c r="C907" t="s">
        <v>111</v>
      </c>
      <c r="D907">
        <v>1920</v>
      </c>
      <c r="E907">
        <v>1080</v>
      </c>
      <c r="F907">
        <v>32</v>
      </c>
      <c r="G907" t="s">
        <v>32</v>
      </c>
      <c r="H907">
        <v>6389</v>
      </c>
      <c r="I907">
        <v>65</v>
      </c>
      <c r="J907">
        <v>25.6</v>
      </c>
      <c r="K907">
        <v>0.390625</v>
      </c>
      <c r="L907">
        <v>0.65</v>
      </c>
      <c r="M907">
        <v>0.18708664335714439</v>
      </c>
      <c r="N907">
        <v>0.40823996531184958</v>
      </c>
      <c r="O907">
        <v>0.22115332195470516</v>
      </c>
    </row>
    <row r="908" spans="1:15">
      <c r="A908" t="s">
        <v>88</v>
      </c>
      <c r="B908">
        <v>1</v>
      </c>
      <c r="C908" t="s">
        <v>111</v>
      </c>
      <c r="D908">
        <v>1920</v>
      </c>
      <c r="E908">
        <v>1080</v>
      </c>
      <c r="F908">
        <v>32</v>
      </c>
      <c r="G908" t="s">
        <v>32</v>
      </c>
      <c r="H908">
        <v>4571</v>
      </c>
      <c r="I908">
        <v>50</v>
      </c>
      <c r="J908">
        <v>28.9</v>
      </c>
      <c r="K908">
        <v>0.34602076124567477</v>
      </c>
      <c r="L908">
        <v>0.5</v>
      </c>
      <c r="M908">
        <v>0.3010299956639812</v>
      </c>
      <c r="N908">
        <v>0.46089784275654783</v>
      </c>
      <c r="O908">
        <v>0.15986784709256663</v>
      </c>
    </row>
    <row r="909" spans="1:15">
      <c r="A909" t="s">
        <v>88</v>
      </c>
      <c r="B909">
        <v>1</v>
      </c>
      <c r="C909" t="s">
        <v>111</v>
      </c>
      <c r="D909">
        <v>1920</v>
      </c>
      <c r="E909">
        <v>1080</v>
      </c>
      <c r="F909">
        <v>32</v>
      </c>
      <c r="G909" t="s">
        <v>32</v>
      </c>
      <c r="H909">
        <v>4386</v>
      </c>
      <c r="I909">
        <v>5</v>
      </c>
      <c r="J909">
        <v>0.4</v>
      </c>
      <c r="K909">
        <v>0.04</v>
      </c>
      <c r="L909">
        <v>0.05</v>
      </c>
      <c r="M909">
        <v>1.3010299956639813</v>
      </c>
      <c r="N909">
        <v>1.3979400086720377</v>
      </c>
      <c r="O909">
        <v>9.6910013008056239E-2</v>
      </c>
    </row>
    <row r="910" spans="1:15">
      <c r="A910" t="s">
        <v>88</v>
      </c>
      <c r="B910">
        <v>1</v>
      </c>
      <c r="C910" t="s">
        <v>111</v>
      </c>
      <c r="D910">
        <v>1920</v>
      </c>
      <c r="E910">
        <v>1080</v>
      </c>
      <c r="F910">
        <v>32</v>
      </c>
      <c r="G910" t="s">
        <v>32</v>
      </c>
      <c r="H910">
        <v>3932</v>
      </c>
      <c r="I910">
        <v>10</v>
      </c>
      <c r="J910">
        <v>0.9</v>
      </c>
      <c r="K910">
        <v>0.09</v>
      </c>
      <c r="L910">
        <v>0.1</v>
      </c>
      <c r="M910">
        <v>1</v>
      </c>
      <c r="N910">
        <v>1.045757490560675</v>
      </c>
      <c r="O910">
        <v>4.575749056067524E-2</v>
      </c>
    </row>
    <row r="911" spans="1:15">
      <c r="A911" t="s">
        <v>88</v>
      </c>
      <c r="B911">
        <v>1</v>
      </c>
      <c r="C911" t="s">
        <v>111</v>
      </c>
      <c r="D911">
        <v>1920</v>
      </c>
      <c r="E911">
        <v>1080</v>
      </c>
      <c r="F911">
        <v>32</v>
      </c>
      <c r="G911" t="s">
        <v>32</v>
      </c>
      <c r="H911">
        <v>10179</v>
      </c>
      <c r="I911">
        <v>90</v>
      </c>
      <c r="J911">
        <v>8.1</v>
      </c>
      <c r="K911">
        <v>0.80999999999999994</v>
      </c>
      <c r="L911">
        <v>0.9</v>
      </c>
      <c r="M911">
        <v>4.5757490560675143E-2</v>
      </c>
      <c r="N911">
        <v>9.15149811213503E-2</v>
      </c>
      <c r="O911">
        <v>4.5757490560675171E-2</v>
      </c>
    </row>
    <row r="912" spans="1:15">
      <c r="A912" t="s">
        <v>88</v>
      </c>
      <c r="B912">
        <v>1</v>
      </c>
      <c r="C912" t="s">
        <v>111</v>
      </c>
      <c r="D912">
        <v>1920</v>
      </c>
      <c r="E912">
        <v>1080</v>
      </c>
      <c r="F912">
        <v>32</v>
      </c>
      <c r="G912" t="s">
        <v>32</v>
      </c>
      <c r="H912">
        <v>9783</v>
      </c>
      <c r="I912">
        <v>70</v>
      </c>
      <c r="J912">
        <v>22.5</v>
      </c>
      <c r="K912">
        <v>0.44444444444444442</v>
      </c>
      <c r="L912">
        <v>0.7</v>
      </c>
      <c r="M912">
        <v>0.15490195998574319</v>
      </c>
      <c r="N912">
        <v>0.35218251811136247</v>
      </c>
      <c r="O912">
        <v>0.19728055812561934</v>
      </c>
    </row>
    <row r="913" spans="1:15">
      <c r="A913" t="s">
        <v>88</v>
      </c>
      <c r="B913">
        <v>1</v>
      </c>
      <c r="C913" t="s">
        <v>111</v>
      </c>
      <c r="D913">
        <v>1920</v>
      </c>
      <c r="E913">
        <v>1080</v>
      </c>
      <c r="F913">
        <v>32</v>
      </c>
      <c r="G913" t="s">
        <v>32</v>
      </c>
      <c r="H913">
        <v>6299</v>
      </c>
      <c r="I913">
        <v>55</v>
      </c>
      <c r="J913">
        <v>3.6</v>
      </c>
      <c r="K913">
        <v>0.36</v>
      </c>
      <c r="L913">
        <v>0.55000000000000004</v>
      </c>
      <c r="M913">
        <v>0.25963731050575611</v>
      </c>
      <c r="N913">
        <v>0.44369749923271273</v>
      </c>
      <c r="O913">
        <v>0.18406018872695662</v>
      </c>
    </row>
    <row r="914" spans="1:15">
      <c r="A914" t="s">
        <v>89</v>
      </c>
      <c r="B914">
        <v>1</v>
      </c>
      <c r="C914" t="s">
        <v>111</v>
      </c>
      <c r="D914">
        <v>1440</v>
      </c>
      <c r="E914">
        <v>900</v>
      </c>
      <c r="F914">
        <v>32</v>
      </c>
      <c r="G914" t="s">
        <v>41</v>
      </c>
      <c r="H914">
        <v>2992</v>
      </c>
      <c r="I914">
        <v>25</v>
      </c>
      <c r="J914">
        <v>32.4</v>
      </c>
      <c r="K914">
        <v>0.30864197530864201</v>
      </c>
      <c r="L914">
        <v>0.25</v>
      </c>
      <c r="M914">
        <v>0.6020599913279624</v>
      </c>
      <c r="N914">
        <v>0.51054501020661214</v>
      </c>
      <c r="O914">
        <v>9.1514981121350258E-2</v>
      </c>
    </row>
    <row r="915" spans="1:15">
      <c r="A915" t="s">
        <v>89</v>
      </c>
      <c r="B915">
        <v>1</v>
      </c>
      <c r="C915" t="s">
        <v>111</v>
      </c>
      <c r="D915">
        <v>1440</v>
      </c>
      <c r="E915">
        <v>900</v>
      </c>
      <c r="F915">
        <v>32</v>
      </c>
      <c r="G915" t="s">
        <v>41</v>
      </c>
      <c r="H915">
        <v>2833</v>
      </c>
      <c r="I915">
        <v>10</v>
      </c>
      <c r="J915">
        <v>0.4</v>
      </c>
      <c r="K915">
        <v>0.04</v>
      </c>
      <c r="L915">
        <v>0.1</v>
      </c>
      <c r="M915">
        <v>1</v>
      </c>
      <c r="N915">
        <v>1.3979400086720377</v>
      </c>
      <c r="O915">
        <v>0.39794000867203749</v>
      </c>
    </row>
    <row r="916" spans="1:15">
      <c r="A916" t="s">
        <v>89</v>
      </c>
      <c r="B916">
        <v>1</v>
      </c>
      <c r="C916" t="s">
        <v>111</v>
      </c>
      <c r="D916">
        <v>1440</v>
      </c>
      <c r="E916">
        <v>900</v>
      </c>
      <c r="F916">
        <v>32</v>
      </c>
      <c r="G916" t="s">
        <v>41</v>
      </c>
      <c r="H916">
        <v>5475</v>
      </c>
      <c r="I916">
        <v>80</v>
      </c>
      <c r="J916">
        <v>8.1</v>
      </c>
      <c r="K916">
        <v>0.80999999999999994</v>
      </c>
      <c r="L916">
        <v>0.8</v>
      </c>
      <c r="M916">
        <v>9.691001300805642E-2</v>
      </c>
      <c r="N916">
        <v>9.15149811213503E-2</v>
      </c>
      <c r="O916">
        <v>5.3950318867061059E-3</v>
      </c>
    </row>
    <row r="917" spans="1:15">
      <c r="A917" t="s">
        <v>89</v>
      </c>
      <c r="B917">
        <v>1</v>
      </c>
      <c r="C917" t="s">
        <v>111</v>
      </c>
      <c r="D917">
        <v>1440</v>
      </c>
      <c r="E917">
        <v>900</v>
      </c>
      <c r="F917">
        <v>32</v>
      </c>
      <c r="G917" t="s">
        <v>41</v>
      </c>
      <c r="H917">
        <v>2420</v>
      </c>
      <c r="I917">
        <v>20</v>
      </c>
      <c r="J917">
        <v>0.9</v>
      </c>
      <c r="K917">
        <v>0.09</v>
      </c>
      <c r="L917">
        <v>0.2</v>
      </c>
      <c r="M917">
        <v>0.69897000433601886</v>
      </c>
      <c r="N917">
        <v>1.045757490560675</v>
      </c>
      <c r="O917">
        <v>0.34678748622465649</v>
      </c>
    </row>
    <row r="918" spans="1:15">
      <c r="A918" t="s">
        <v>89</v>
      </c>
      <c r="B918">
        <v>1</v>
      </c>
      <c r="C918" t="s">
        <v>111</v>
      </c>
      <c r="D918">
        <v>1440</v>
      </c>
      <c r="E918">
        <v>900</v>
      </c>
      <c r="F918">
        <v>32</v>
      </c>
      <c r="G918" t="s">
        <v>41</v>
      </c>
      <c r="H918">
        <v>3507</v>
      </c>
      <c r="I918">
        <v>120</v>
      </c>
      <c r="J918">
        <v>28.9</v>
      </c>
      <c r="K918">
        <v>0.34602076124567477</v>
      </c>
      <c r="L918">
        <v>1.2</v>
      </c>
      <c r="M918">
        <v>-7.9181246047624804E-2</v>
      </c>
      <c r="N918">
        <v>0.46089784275654783</v>
      </c>
      <c r="O918">
        <v>0.54007908880417266</v>
      </c>
    </row>
    <row r="919" spans="1:15">
      <c r="A919" t="s">
        <v>89</v>
      </c>
      <c r="B919">
        <v>1</v>
      </c>
      <c r="C919" t="s">
        <v>111</v>
      </c>
      <c r="D919">
        <v>1440</v>
      </c>
      <c r="E919">
        <v>900</v>
      </c>
      <c r="F919">
        <v>32</v>
      </c>
      <c r="G919" t="s">
        <v>41</v>
      </c>
      <c r="H919">
        <v>2469</v>
      </c>
      <c r="I919">
        <v>110</v>
      </c>
      <c r="J919">
        <v>19.600000000000001</v>
      </c>
      <c r="K919">
        <v>0.51020408163265307</v>
      </c>
      <c r="L919">
        <v>1.1000000000000001</v>
      </c>
      <c r="M919">
        <v>-4.1392685158225057E-2</v>
      </c>
      <c r="N919">
        <v>0.29225607135647602</v>
      </c>
      <c r="O919">
        <v>0.33364875651470111</v>
      </c>
    </row>
    <row r="920" spans="1:15">
      <c r="A920" t="s">
        <v>89</v>
      </c>
      <c r="B920">
        <v>1</v>
      </c>
      <c r="C920" t="s">
        <v>111</v>
      </c>
      <c r="D920">
        <v>1440</v>
      </c>
      <c r="E920">
        <v>900</v>
      </c>
      <c r="F920">
        <v>32</v>
      </c>
      <c r="G920" t="s">
        <v>41</v>
      </c>
      <c r="H920">
        <v>3408</v>
      </c>
      <c r="I920">
        <v>75</v>
      </c>
      <c r="J920">
        <v>3.6</v>
      </c>
      <c r="K920">
        <v>0.36</v>
      </c>
      <c r="L920">
        <v>0.75</v>
      </c>
      <c r="M920">
        <v>0.12493873660829993</v>
      </c>
      <c r="N920">
        <v>0.44369749923271273</v>
      </c>
      <c r="O920">
        <v>0.31875876262441277</v>
      </c>
    </row>
    <row r="921" spans="1:15">
      <c r="A921" t="s">
        <v>89</v>
      </c>
      <c r="B921">
        <v>1</v>
      </c>
      <c r="C921" t="s">
        <v>111</v>
      </c>
      <c r="D921">
        <v>1440</v>
      </c>
      <c r="E921">
        <v>900</v>
      </c>
      <c r="F921">
        <v>32</v>
      </c>
      <c r="G921" t="s">
        <v>41</v>
      </c>
      <c r="H921">
        <v>2703</v>
      </c>
      <c r="I921">
        <v>150</v>
      </c>
      <c r="J921">
        <v>25.6</v>
      </c>
      <c r="K921">
        <v>0.390625</v>
      </c>
      <c r="L921">
        <v>1.5</v>
      </c>
      <c r="M921">
        <v>-0.17609125905568127</v>
      </c>
      <c r="N921">
        <v>0.40823996531184958</v>
      </c>
      <c r="O921">
        <v>0.58433122436753082</v>
      </c>
    </row>
    <row r="922" spans="1:15">
      <c r="A922" t="s">
        <v>89</v>
      </c>
      <c r="B922">
        <v>1</v>
      </c>
      <c r="C922" t="s">
        <v>111</v>
      </c>
      <c r="D922">
        <v>1440</v>
      </c>
      <c r="E922">
        <v>900</v>
      </c>
      <c r="F922">
        <v>32</v>
      </c>
      <c r="G922" t="s">
        <v>41</v>
      </c>
      <c r="H922">
        <v>6157</v>
      </c>
      <c r="I922">
        <v>30</v>
      </c>
      <c r="J922">
        <v>1.6</v>
      </c>
      <c r="K922">
        <v>0.16</v>
      </c>
      <c r="L922">
        <v>0.3</v>
      </c>
      <c r="M922">
        <v>0.52287874528033762</v>
      </c>
      <c r="N922">
        <v>0.79588001734407521</v>
      </c>
      <c r="O922">
        <v>0.27300127206373759</v>
      </c>
    </row>
    <row r="923" spans="1:15">
      <c r="A923" t="s">
        <v>89</v>
      </c>
      <c r="B923">
        <v>1</v>
      </c>
      <c r="C923" t="s">
        <v>111</v>
      </c>
      <c r="D923">
        <v>1440</v>
      </c>
      <c r="E923">
        <v>900</v>
      </c>
      <c r="F923">
        <v>32</v>
      </c>
      <c r="G923" t="s">
        <v>41</v>
      </c>
      <c r="H923">
        <v>2149</v>
      </c>
      <c r="I923">
        <v>120</v>
      </c>
      <c r="J923">
        <v>22.5</v>
      </c>
      <c r="K923">
        <v>0.44444444444444442</v>
      </c>
      <c r="L923">
        <v>1.2</v>
      </c>
      <c r="M923">
        <v>-7.9181246047624804E-2</v>
      </c>
      <c r="N923">
        <v>0.35218251811136247</v>
      </c>
      <c r="O923">
        <v>0.43136376415898736</v>
      </c>
    </row>
    <row r="924" spans="1:15">
      <c r="A924" t="s">
        <v>89</v>
      </c>
      <c r="B924">
        <v>1</v>
      </c>
      <c r="C924" t="s">
        <v>111</v>
      </c>
      <c r="D924">
        <v>1440</v>
      </c>
      <c r="E924">
        <v>900</v>
      </c>
      <c r="F924">
        <v>32</v>
      </c>
      <c r="G924" t="s">
        <v>41</v>
      </c>
      <c r="H924">
        <v>2329</v>
      </c>
      <c r="I924">
        <v>75</v>
      </c>
      <c r="J924">
        <v>4.9000000000000004</v>
      </c>
      <c r="K924">
        <v>0.49000000000000005</v>
      </c>
      <c r="L924">
        <v>0.75</v>
      </c>
      <c r="M924">
        <v>0.12493873660829993</v>
      </c>
      <c r="N924">
        <v>0.30980391997148626</v>
      </c>
      <c r="O924">
        <v>0.18486518336318636</v>
      </c>
    </row>
    <row r="925" spans="1:15">
      <c r="A925" t="s">
        <v>89</v>
      </c>
      <c r="B925">
        <v>1</v>
      </c>
      <c r="C925" t="s">
        <v>111</v>
      </c>
      <c r="D925">
        <v>1440</v>
      </c>
      <c r="E925">
        <v>900</v>
      </c>
      <c r="F925">
        <v>32</v>
      </c>
      <c r="G925" t="s">
        <v>41</v>
      </c>
      <c r="H925">
        <v>2340</v>
      </c>
      <c r="I925">
        <v>80</v>
      </c>
      <c r="J925">
        <v>6.4</v>
      </c>
      <c r="K925">
        <v>0.64</v>
      </c>
      <c r="L925">
        <v>0.8</v>
      </c>
      <c r="M925">
        <v>9.691001300805642E-2</v>
      </c>
      <c r="N925">
        <v>0.19382002601611284</v>
      </c>
      <c r="O925">
        <v>9.691001300805642E-2</v>
      </c>
    </row>
    <row r="926" spans="1:15">
      <c r="A926" t="s">
        <v>89</v>
      </c>
      <c r="B926">
        <v>1</v>
      </c>
      <c r="C926" t="s">
        <v>111</v>
      </c>
      <c r="D926">
        <v>1440</v>
      </c>
      <c r="E926">
        <v>900</v>
      </c>
      <c r="F926">
        <v>32</v>
      </c>
      <c r="G926" t="s">
        <v>41</v>
      </c>
      <c r="H926">
        <v>2533</v>
      </c>
      <c r="I926">
        <v>105</v>
      </c>
      <c r="J926">
        <v>12.1</v>
      </c>
      <c r="K926">
        <v>0.82644628099173556</v>
      </c>
      <c r="L926">
        <v>1.05</v>
      </c>
      <c r="M926">
        <v>-2.1189299069938095E-2</v>
      </c>
      <c r="N926">
        <v>8.2785370316450071E-2</v>
      </c>
      <c r="O926">
        <v>0.10397466938638816</v>
      </c>
    </row>
    <row r="927" spans="1:15">
      <c r="A927" t="s">
        <v>89</v>
      </c>
      <c r="B927">
        <v>1</v>
      </c>
      <c r="C927" t="s">
        <v>111</v>
      </c>
      <c r="D927">
        <v>1440</v>
      </c>
      <c r="E927">
        <v>900</v>
      </c>
      <c r="F927">
        <v>32</v>
      </c>
      <c r="G927" t="s">
        <v>41</v>
      </c>
      <c r="H927">
        <v>4532</v>
      </c>
      <c r="I927">
        <v>40</v>
      </c>
      <c r="J927">
        <v>2.5</v>
      </c>
      <c r="K927">
        <v>0.25</v>
      </c>
      <c r="L927">
        <v>0.4</v>
      </c>
      <c r="M927">
        <v>0.3979400086720376</v>
      </c>
      <c r="N927">
        <v>0.6020599913279624</v>
      </c>
      <c r="O927">
        <v>0.20411998265592479</v>
      </c>
    </row>
    <row r="928" spans="1:15">
      <c r="A928" t="s">
        <v>89</v>
      </c>
      <c r="B928">
        <v>1</v>
      </c>
      <c r="C928" t="s">
        <v>111</v>
      </c>
      <c r="D928">
        <v>1440</v>
      </c>
      <c r="E928">
        <v>900</v>
      </c>
      <c r="F928">
        <v>32</v>
      </c>
      <c r="G928" t="s">
        <v>41</v>
      </c>
      <c r="H928">
        <v>2921</v>
      </c>
      <c r="I928">
        <v>110</v>
      </c>
      <c r="J928">
        <v>14.4</v>
      </c>
      <c r="K928">
        <v>0.69444444444444442</v>
      </c>
      <c r="L928">
        <v>1.1000000000000001</v>
      </c>
      <c r="M928">
        <v>-4.1392685158225057E-2</v>
      </c>
      <c r="N928">
        <v>0.15836249209524964</v>
      </c>
      <c r="O928">
        <v>0.19975517725347475</v>
      </c>
    </row>
    <row r="929" spans="1:15">
      <c r="A929" t="s">
        <v>89</v>
      </c>
      <c r="B929">
        <v>1</v>
      </c>
      <c r="C929" t="s">
        <v>111</v>
      </c>
      <c r="D929">
        <v>1440</v>
      </c>
      <c r="E929">
        <v>900</v>
      </c>
      <c r="F929">
        <v>32</v>
      </c>
      <c r="G929" t="s">
        <v>41</v>
      </c>
      <c r="H929">
        <v>2443</v>
      </c>
      <c r="I929">
        <v>115</v>
      </c>
      <c r="J929">
        <v>16.899999999999999</v>
      </c>
      <c r="K929">
        <v>0.59171597633136097</v>
      </c>
      <c r="L929">
        <v>1.1499999999999999</v>
      </c>
      <c r="M929">
        <v>-6.0697840353611643E-2</v>
      </c>
      <c r="N929">
        <v>0.22788670461367352</v>
      </c>
      <c r="O929">
        <v>0.28858454496728519</v>
      </c>
    </row>
    <row r="930" spans="1:15">
      <c r="A930" t="s">
        <v>11</v>
      </c>
      <c r="B930">
        <v>1</v>
      </c>
      <c r="C930" t="s">
        <v>111</v>
      </c>
      <c r="D930">
        <v>1152</v>
      </c>
      <c r="E930">
        <v>864</v>
      </c>
      <c r="F930">
        <v>24</v>
      </c>
      <c r="G930" t="s">
        <v>12</v>
      </c>
      <c r="H930">
        <v>9372</v>
      </c>
      <c r="I930">
        <v>68</v>
      </c>
      <c r="J930">
        <v>19.600000000000001</v>
      </c>
      <c r="K930">
        <v>0.51020408163265307</v>
      </c>
      <c r="L930">
        <v>0.68</v>
      </c>
      <c r="M930">
        <v>0.16749108729376364</v>
      </c>
      <c r="N930">
        <v>0.29225607135647602</v>
      </c>
      <c r="O930">
        <v>0.12476498406271236</v>
      </c>
    </row>
    <row r="931" spans="1:15">
      <c r="A931" t="s">
        <v>11</v>
      </c>
      <c r="B931">
        <v>1</v>
      </c>
      <c r="C931" t="s">
        <v>111</v>
      </c>
      <c r="D931">
        <v>1152</v>
      </c>
      <c r="E931">
        <v>864</v>
      </c>
      <c r="F931">
        <v>24</v>
      </c>
      <c r="G931" t="s">
        <v>12</v>
      </c>
      <c r="H931">
        <v>9994</v>
      </c>
      <c r="I931">
        <v>16</v>
      </c>
      <c r="J931">
        <v>0.4</v>
      </c>
      <c r="K931">
        <v>0.04</v>
      </c>
      <c r="L931">
        <v>0.16</v>
      </c>
      <c r="M931">
        <v>0.79588001734407521</v>
      </c>
      <c r="N931">
        <v>1.3979400086720377</v>
      </c>
      <c r="O931">
        <v>0.60205999132796229</v>
      </c>
    </row>
    <row r="932" spans="1:15">
      <c r="A932" t="s">
        <v>11</v>
      </c>
      <c r="B932">
        <v>1</v>
      </c>
      <c r="C932" t="s">
        <v>111</v>
      </c>
      <c r="D932">
        <v>1152</v>
      </c>
      <c r="E932">
        <v>864</v>
      </c>
      <c r="F932">
        <v>24</v>
      </c>
      <c r="G932" t="s">
        <v>12</v>
      </c>
      <c r="H932">
        <v>8164</v>
      </c>
      <c r="I932">
        <v>38</v>
      </c>
      <c r="J932">
        <v>3.6</v>
      </c>
      <c r="K932">
        <v>0.36</v>
      </c>
      <c r="L932">
        <v>0.38</v>
      </c>
      <c r="M932">
        <v>0.42021640338318988</v>
      </c>
      <c r="N932">
        <v>0.44369749923271273</v>
      </c>
      <c r="O932">
        <v>2.3481095849522904E-2</v>
      </c>
    </row>
    <row r="933" spans="1:15">
      <c r="A933" t="s">
        <v>11</v>
      </c>
      <c r="B933">
        <v>1</v>
      </c>
      <c r="C933" t="s">
        <v>111</v>
      </c>
      <c r="D933">
        <v>1152</v>
      </c>
      <c r="E933">
        <v>864</v>
      </c>
      <c r="F933">
        <v>24</v>
      </c>
      <c r="G933" t="s">
        <v>12</v>
      </c>
      <c r="H933">
        <v>6916</v>
      </c>
      <c r="I933">
        <v>49</v>
      </c>
      <c r="J933">
        <v>4.9000000000000004</v>
      </c>
      <c r="K933">
        <v>0.49000000000000005</v>
      </c>
      <c r="L933">
        <v>0.49</v>
      </c>
      <c r="M933">
        <v>0.30980391997148637</v>
      </c>
      <c r="N933">
        <v>0.30980391997148626</v>
      </c>
      <c r="O933">
        <v>0</v>
      </c>
    </row>
    <row r="934" spans="1:15">
      <c r="A934" t="s">
        <v>11</v>
      </c>
      <c r="B934">
        <v>1</v>
      </c>
      <c r="C934" t="s">
        <v>111</v>
      </c>
      <c r="D934">
        <v>1152</v>
      </c>
      <c r="E934">
        <v>864</v>
      </c>
      <c r="F934">
        <v>24</v>
      </c>
      <c r="G934" t="s">
        <v>12</v>
      </c>
      <c r="H934">
        <v>7933</v>
      </c>
      <c r="I934">
        <v>132</v>
      </c>
      <c r="J934">
        <v>28.9</v>
      </c>
      <c r="K934">
        <v>0.34602076124567477</v>
      </c>
      <c r="L934">
        <v>1.32</v>
      </c>
      <c r="M934">
        <v>-0.12057393120584987</v>
      </c>
      <c r="N934">
        <v>0.46089784275654783</v>
      </c>
      <c r="O934">
        <v>0.58147177396239769</v>
      </c>
    </row>
    <row r="935" spans="1:15">
      <c r="A935" t="s">
        <v>11</v>
      </c>
      <c r="B935">
        <v>1</v>
      </c>
      <c r="C935" t="s">
        <v>111</v>
      </c>
      <c r="D935">
        <v>1152</v>
      </c>
      <c r="E935">
        <v>864</v>
      </c>
      <c r="F935">
        <v>24</v>
      </c>
      <c r="G935" t="s">
        <v>12</v>
      </c>
      <c r="H935">
        <v>5069</v>
      </c>
      <c r="I935">
        <v>109</v>
      </c>
      <c r="J935">
        <v>12.1</v>
      </c>
      <c r="K935">
        <v>0.82644628099173556</v>
      </c>
      <c r="L935">
        <v>1.0900000000000001</v>
      </c>
      <c r="M935">
        <v>-3.7426497940623665E-2</v>
      </c>
      <c r="N935">
        <v>8.2785370316450071E-2</v>
      </c>
      <c r="O935">
        <v>0.12021186825707374</v>
      </c>
    </row>
    <row r="936" spans="1:15">
      <c r="A936" t="s">
        <v>11</v>
      </c>
      <c r="B936">
        <v>1</v>
      </c>
      <c r="C936" t="s">
        <v>111</v>
      </c>
      <c r="D936">
        <v>1152</v>
      </c>
      <c r="E936">
        <v>864</v>
      </c>
      <c r="F936">
        <v>24</v>
      </c>
      <c r="G936" t="s">
        <v>12</v>
      </c>
      <c r="H936">
        <v>8917</v>
      </c>
      <c r="I936">
        <v>20</v>
      </c>
      <c r="J936">
        <v>0.9</v>
      </c>
      <c r="K936">
        <v>0.09</v>
      </c>
      <c r="L936">
        <v>0.2</v>
      </c>
      <c r="M936">
        <v>0.69897000433601886</v>
      </c>
      <c r="N936">
        <v>1.045757490560675</v>
      </c>
      <c r="O936">
        <v>0.34678748622465649</v>
      </c>
    </row>
    <row r="937" spans="1:15">
      <c r="A937" t="s">
        <v>11</v>
      </c>
      <c r="B937">
        <v>1</v>
      </c>
      <c r="C937" t="s">
        <v>111</v>
      </c>
      <c r="D937">
        <v>1152</v>
      </c>
      <c r="E937">
        <v>864</v>
      </c>
      <c r="F937">
        <v>24</v>
      </c>
      <c r="G937" t="s">
        <v>12</v>
      </c>
      <c r="H937">
        <v>4741</v>
      </c>
      <c r="I937">
        <v>25</v>
      </c>
      <c r="J937">
        <v>2.5</v>
      </c>
      <c r="K937">
        <v>0.25</v>
      </c>
      <c r="L937">
        <v>0.25</v>
      </c>
      <c r="M937">
        <v>0.6020599913279624</v>
      </c>
      <c r="N937">
        <v>0.6020599913279624</v>
      </c>
      <c r="O937">
        <v>0</v>
      </c>
    </row>
    <row r="938" spans="1:15">
      <c r="A938" t="s">
        <v>11</v>
      </c>
      <c r="B938">
        <v>1</v>
      </c>
      <c r="C938" t="s">
        <v>111</v>
      </c>
      <c r="D938">
        <v>1152</v>
      </c>
      <c r="E938">
        <v>864</v>
      </c>
      <c r="F938">
        <v>24</v>
      </c>
      <c r="G938" t="s">
        <v>12</v>
      </c>
      <c r="H938">
        <v>4941</v>
      </c>
      <c r="I938">
        <v>23</v>
      </c>
      <c r="J938">
        <v>1.6</v>
      </c>
      <c r="K938">
        <v>0.16</v>
      </c>
      <c r="L938">
        <v>0.23</v>
      </c>
      <c r="M938">
        <v>0.63827216398240705</v>
      </c>
      <c r="N938">
        <v>0.79588001734407521</v>
      </c>
      <c r="O938">
        <v>0.15760785336166816</v>
      </c>
    </row>
    <row r="939" spans="1:15">
      <c r="A939" t="s">
        <v>11</v>
      </c>
      <c r="B939">
        <v>1</v>
      </c>
      <c r="C939" t="s">
        <v>111</v>
      </c>
      <c r="D939">
        <v>1152</v>
      </c>
      <c r="E939">
        <v>864</v>
      </c>
      <c r="F939">
        <v>24</v>
      </c>
      <c r="G939" t="s">
        <v>12</v>
      </c>
      <c r="H939">
        <v>13196</v>
      </c>
      <c r="I939">
        <v>126</v>
      </c>
      <c r="J939">
        <v>22.5</v>
      </c>
      <c r="K939">
        <v>0.44444444444444442</v>
      </c>
      <c r="L939">
        <v>1.26</v>
      </c>
      <c r="M939">
        <v>-0.10037054511756292</v>
      </c>
      <c r="N939">
        <v>0.35218251811136247</v>
      </c>
      <c r="O939">
        <v>0.45255306322892541</v>
      </c>
    </row>
    <row r="940" spans="1:15">
      <c r="A940" t="s">
        <v>11</v>
      </c>
      <c r="B940">
        <v>1</v>
      </c>
      <c r="C940" t="s">
        <v>111</v>
      </c>
      <c r="D940">
        <v>1152</v>
      </c>
      <c r="E940">
        <v>864</v>
      </c>
      <c r="F940">
        <v>24</v>
      </c>
      <c r="G940" t="s">
        <v>12</v>
      </c>
      <c r="H940">
        <v>6317</v>
      </c>
      <c r="I940">
        <v>149</v>
      </c>
      <c r="J940">
        <v>32.4</v>
      </c>
      <c r="K940">
        <v>0.30864197530864201</v>
      </c>
      <c r="L940">
        <v>1.49</v>
      </c>
      <c r="M940">
        <v>-0.17318626841227402</v>
      </c>
      <c r="N940">
        <v>0.51054501020661214</v>
      </c>
      <c r="O940">
        <v>0.68373127861888616</v>
      </c>
    </row>
    <row r="941" spans="1:15">
      <c r="A941" t="s">
        <v>11</v>
      </c>
      <c r="B941">
        <v>1</v>
      </c>
      <c r="C941" t="s">
        <v>111</v>
      </c>
      <c r="D941">
        <v>1152</v>
      </c>
      <c r="E941">
        <v>864</v>
      </c>
      <c r="F941">
        <v>24</v>
      </c>
      <c r="G941" t="s">
        <v>12</v>
      </c>
      <c r="H941">
        <v>6557</v>
      </c>
      <c r="I941">
        <v>121</v>
      </c>
      <c r="J941">
        <v>16.899999999999999</v>
      </c>
      <c r="K941">
        <v>0.59171597633136097</v>
      </c>
      <c r="L941">
        <v>1.21</v>
      </c>
      <c r="M941">
        <v>-8.2785370316450071E-2</v>
      </c>
      <c r="N941">
        <v>0.22788670461367352</v>
      </c>
      <c r="O941">
        <v>0.31067207493012361</v>
      </c>
    </row>
    <row r="942" spans="1:15">
      <c r="A942" t="s">
        <v>11</v>
      </c>
      <c r="B942">
        <v>1</v>
      </c>
      <c r="C942" t="s">
        <v>111</v>
      </c>
      <c r="D942">
        <v>1152</v>
      </c>
      <c r="E942">
        <v>864</v>
      </c>
      <c r="F942">
        <v>24</v>
      </c>
      <c r="G942" t="s">
        <v>12</v>
      </c>
      <c r="H942">
        <v>11403</v>
      </c>
      <c r="I942">
        <v>78</v>
      </c>
      <c r="J942">
        <v>6.4</v>
      </c>
      <c r="K942">
        <v>0.64</v>
      </c>
      <c r="L942">
        <v>0.78</v>
      </c>
      <c r="M942">
        <v>0.10790539730951956</v>
      </c>
      <c r="N942">
        <v>0.19382002601611284</v>
      </c>
      <c r="O942">
        <v>8.5914628706593235E-2</v>
      </c>
    </row>
    <row r="943" spans="1:15">
      <c r="A943" t="s">
        <v>11</v>
      </c>
      <c r="B943">
        <v>1</v>
      </c>
      <c r="C943" t="s">
        <v>111</v>
      </c>
      <c r="D943">
        <v>1152</v>
      </c>
      <c r="E943">
        <v>864</v>
      </c>
      <c r="F943">
        <v>24</v>
      </c>
      <c r="G943" t="s">
        <v>12</v>
      </c>
      <c r="H943">
        <v>7277</v>
      </c>
      <c r="I943">
        <v>85</v>
      </c>
      <c r="J943">
        <v>8.1</v>
      </c>
      <c r="K943">
        <v>0.80999999999999994</v>
      </c>
      <c r="L943">
        <v>0.85</v>
      </c>
      <c r="M943">
        <v>7.0581074285707285E-2</v>
      </c>
      <c r="N943">
        <v>9.15149811213503E-2</v>
      </c>
      <c r="O943">
        <v>2.0933906835643001E-2</v>
      </c>
    </row>
    <row r="944" spans="1:15">
      <c r="A944" t="s">
        <v>11</v>
      </c>
      <c r="B944">
        <v>1</v>
      </c>
      <c r="C944" t="s">
        <v>111</v>
      </c>
      <c r="D944">
        <v>1152</v>
      </c>
      <c r="E944">
        <v>864</v>
      </c>
      <c r="F944">
        <v>24</v>
      </c>
      <c r="G944" t="s">
        <v>12</v>
      </c>
      <c r="H944">
        <v>6670</v>
      </c>
      <c r="I944">
        <v>111</v>
      </c>
      <c r="J944">
        <v>14.4</v>
      </c>
      <c r="K944">
        <v>0.69444444444444442</v>
      </c>
      <c r="L944">
        <v>1.1100000000000001</v>
      </c>
      <c r="M944">
        <v>-4.5322978786657482E-2</v>
      </c>
      <c r="N944">
        <v>0.15836249209524964</v>
      </c>
      <c r="O944">
        <v>0.20368547088190714</v>
      </c>
    </row>
    <row r="945" spans="1:15">
      <c r="A945" t="s">
        <v>11</v>
      </c>
      <c r="B945">
        <v>1</v>
      </c>
      <c r="C945" t="s">
        <v>111</v>
      </c>
      <c r="D945">
        <v>1152</v>
      </c>
      <c r="E945">
        <v>864</v>
      </c>
      <c r="F945">
        <v>24</v>
      </c>
      <c r="G945" t="s">
        <v>12</v>
      </c>
      <c r="H945">
        <v>8660</v>
      </c>
      <c r="I945">
        <v>135</v>
      </c>
      <c r="J945">
        <v>25.6</v>
      </c>
      <c r="K945">
        <v>0.390625</v>
      </c>
      <c r="L945">
        <v>1.35</v>
      </c>
      <c r="M945">
        <v>-0.13033376849500614</v>
      </c>
      <c r="N945">
        <v>0.40823996531184958</v>
      </c>
      <c r="O945">
        <v>0.53857373380685569</v>
      </c>
    </row>
    <row r="946" spans="1:15">
      <c r="A946" t="s">
        <v>90</v>
      </c>
      <c r="B946">
        <v>1</v>
      </c>
      <c r="C946" t="s">
        <v>111</v>
      </c>
      <c r="D946">
        <v>1680</v>
      </c>
      <c r="E946">
        <v>1050</v>
      </c>
      <c r="F946">
        <v>32</v>
      </c>
      <c r="G946" t="s">
        <v>91</v>
      </c>
      <c r="H946">
        <v>5844</v>
      </c>
      <c r="I946">
        <v>25</v>
      </c>
      <c r="J946">
        <v>22.5</v>
      </c>
      <c r="K946">
        <v>0.44444444444444442</v>
      </c>
      <c r="L946">
        <v>0.25</v>
      </c>
      <c r="M946">
        <v>0.6020599913279624</v>
      </c>
      <c r="N946">
        <v>0.35218251811136247</v>
      </c>
      <c r="O946">
        <v>0.24987747321659987</v>
      </c>
    </row>
    <row r="947" spans="1:15">
      <c r="A947" t="s">
        <v>90</v>
      </c>
      <c r="B947">
        <v>1</v>
      </c>
      <c r="C947" t="s">
        <v>111</v>
      </c>
      <c r="D947">
        <v>1680</v>
      </c>
      <c r="E947">
        <v>1050</v>
      </c>
      <c r="F947">
        <v>32</v>
      </c>
      <c r="G947" t="s">
        <v>91</v>
      </c>
      <c r="H947">
        <v>8579</v>
      </c>
      <c r="I947">
        <v>25</v>
      </c>
      <c r="J947">
        <v>32.4</v>
      </c>
      <c r="K947">
        <v>0.30864197530864201</v>
      </c>
      <c r="L947">
        <v>0.25</v>
      </c>
      <c r="M947">
        <v>0.6020599913279624</v>
      </c>
      <c r="N947">
        <v>0.51054501020661214</v>
      </c>
      <c r="O947">
        <v>9.1514981121350258E-2</v>
      </c>
    </row>
    <row r="948" spans="1:15">
      <c r="A948" t="s">
        <v>90</v>
      </c>
      <c r="B948">
        <v>1</v>
      </c>
      <c r="C948" t="s">
        <v>111</v>
      </c>
      <c r="D948">
        <v>1680</v>
      </c>
      <c r="E948">
        <v>1050</v>
      </c>
      <c r="F948">
        <v>32</v>
      </c>
      <c r="G948" t="s">
        <v>91</v>
      </c>
      <c r="H948">
        <v>7203</v>
      </c>
      <c r="I948">
        <v>25</v>
      </c>
      <c r="J948">
        <v>2.5</v>
      </c>
      <c r="K948">
        <v>0.25</v>
      </c>
      <c r="L948">
        <v>0.25</v>
      </c>
      <c r="M948">
        <v>0.6020599913279624</v>
      </c>
      <c r="N948">
        <v>0.6020599913279624</v>
      </c>
      <c r="O948">
        <v>0</v>
      </c>
    </row>
    <row r="949" spans="1:15">
      <c r="A949" t="s">
        <v>90</v>
      </c>
      <c r="B949">
        <v>1</v>
      </c>
      <c r="C949" t="s">
        <v>111</v>
      </c>
      <c r="D949">
        <v>1680</v>
      </c>
      <c r="E949">
        <v>1050</v>
      </c>
      <c r="F949">
        <v>32</v>
      </c>
      <c r="G949" t="s">
        <v>91</v>
      </c>
      <c r="H949">
        <v>14968</v>
      </c>
      <c r="I949">
        <v>25</v>
      </c>
      <c r="J949">
        <v>3.6</v>
      </c>
      <c r="K949">
        <v>0.36</v>
      </c>
      <c r="L949">
        <v>0.25</v>
      </c>
      <c r="M949">
        <v>0.6020599913279624</v>
      </c>
      <c r="N949">
        <v>0.44369749923271273</v>
      </c>
      <c r="O949">
        <v>0.15836249209524966</v>
      </c>
    </row>
    <row r="950" spans="1:15">
      <c r="A950" t="s">
        <v>90</v>
      </c>
      <c r="B950">
        <v>1</v>
      </c>
      <c r="C950" t="s">
        <v>111</v>
      </c>
      <c r="D950">
        <v>1680</v>
      </c>
      <c r="E950">
        <v>1050</v>
      </c>
      <c r="F950">
        <v>32</v>
      </c>
      <c r="G950" t="s">
        <v>91</v>
      </c>
      <c r="H950">
        <v>9250</v>
      </c>
      <c r="I950">
        <v>10</v>
      </c>
      <c r="J950">
        <v>0.9</v>
      </c>
      <c r="K950">
        <v>0.09</v>
      </c>
      <c r="L950">
        <v>0.1</v>
      </c>
      <c r="M950">
        <v>1</v>
      </c>
      <c r="N950">
        <v>1.045757490560675</v>
      </c>
      <c r="O950">
        <v>4.575749056067524E-2</v>
      </c>
    </row>
    <row r="951" spans="1:15">
      <c r="A951" t="s">
        <v>90</v>
      </c>
      <c r="B951">
        <v>1</v>
      </c>
      <c r="C951" t="s">
        <v>111</v>
      </c>
      <c r="D951">
        <v>1680</v>
      </c>
      <c r="E951">
        <v>1050</v>
      </c>
      <c r="F951">
        <v>32</v>
      </c>
      <c r="G951" t="s">
        <v>91</v>
      </c>
      <c r="H951">
        <v>6063</v>
      </c>
      <c r="I951">
        <v>75</v>
      </c>
      <c r="J951">
        <v>16.899999999999999</v>
      </c>
      <c r="K951">
        <v>0.59171597633136097</v>
      </c>
      <c r="L951">
        <v>0.75</v>
      </c>
      <c r="M951">
        <v>0.12493873660829993</v>
      </c>
      <c r="N951">
        <v>0.22788670461367352</v>
      </c>
      <c r="O951">
        <v>0.10294796800537358</v>
      </c>
    </row>
    <row r="952" spans="1:15">
      <c r="A952" t="s">
        <v>90</v>
      </c>
      <c r="B952">
        <v>1</v>
      </c>
      <c r="C952" t="s">
        <v>111</v>
      </c>
      <c r="D952">
        <v>1680</v>
      </c>
      <c r="E952">
        <v>1050</v>
      </c>
      <c r="F952">
        <v>32</v>
      </c>
      <c r="G952" t="s">
        <v>91</v>
      </c>
      <c r="H952">
        <v>11406</v>
      </c>
      <c r="I952">
        <v>50</v>
      </c>
      <c r="J952">
        <v>19.600000000000001</v>
      </c>
      <c r="K952">
        <v>0.51020408163265307</v>
      </c>
      <c r="L952">
        <v>0.5</v>
      </c>
      <c r="M952">
        <v>0.3010299956639812</v>
      </c>
      <c r="N952">
        <v>0.29225607135647602</v>
      </c>
      <c r="O952">
        <v>8.7739243075051765E-3</v>
      </c>
    </row>
    <row r="953" spans="1:15">
      <c r="A953" t="s">
        <v>90</v>
      </c>
      <c r="B953">
        <v>1</v>
      </c>
      <c r="C953" t="s">
        <v>111</v>
      </c>
      <c r="D953">
        <v>1680</v>
      </c>
      <c r="E953">
        <v>1050</v>
      </c>
      <c r="F953">
        <v>32</v>
      </c>
      <c r="G953" t="s">
        <v>91</v>
      </c>
      <c r="H953">
        <v>7235</v>
      </c>
      <c r="I953">
        <v>90</v>
      </c>
      <c r="J953">
        <v>12.1</v>
      </c>
      <c r="K953">
        <v>0.82644628099173556</v>
      </c>
      <c r="L953">
        <v>0.9</v>
      </c>
      <c r="M953">
        <v>4.5757490560675143E-2</v>
      </c>
      <c r="N953">
        <v>8.2785370316450071E-2</v>
      </c>
      <c r="O953">
        <v>3.7027879755774956E-2</v>
      </c>
    </row>
    <row r="954" spans="1:15">
      <c r="A954" t="s">
        <v>90</v>
      </c>
      <c r="B954">
        <v>1</v>
      </c>
      <c r="C954" t="s">
        <v>111</v>
      </c>
      <c r="D954">
        <v>1680</v>
      </c>
      <c r="E954">
        <v>1050</v>
      </c>
      <c r="F954">
        <v>32</v>
      </c>
      <c r="G954" t="s">
        <v>91</v>
      </c>
      <c r="H954">
        <v>14515</v>
      </c>
      <c r="I954">
        <v>80</v>
      </c>
      <c r="J954">
        <v>14.4</v>
      </c>
      <c r="K954">
        <v>0.69444444444444442</v>
      </c>
      <c r="L954">
        <v>0.8</v>
      </c>
      <c r="M954">
        <v>9.691001300805642E-2</v>
      </c>
      <c r="N954">
        <v>0.15836249209524964</v>
      </c>
      <c r="O954">
        <v>6.1452479087193271E-2</v>
      </c>
    </row>
    <row r="955" spans="1:15">
      <c r="A955" t="s">
        <v>90</v>
      </c>
      <c r="B955">
        <v>1</v>
      </c>
      <c r="C955" t="s">
        <v>111</v>
      </c>
      <c r="D955">
        <v>1680</v>
      </c>
      <c r="E955">
        <v>1050</v>
      </c>
      <c r="F955">
        <v>32</v>
      </c>
      <c r="G955" t="s">
        <v>91</v>
      </c>
      <c r="H955">
        <v>6125</v>
      </c>
      <c r="I955">
        <v>10</v>
      </c>
      <c r="J955">
        <v>1.6</v>
      </c>
      <c r="K955">
        <v>0.16</v>
      </c>
      <c r="L955">
        <v>0.1</v>
      </c>
      <c r="M955">
        <v>1</v>
      </c>
      <c r="N955">
        <v>0.79588001734407521</v>
      </c>
      <c r="O955">
        <v>0.20411998265592479</v>
      </c>
    </row>
    <row r="956" spans="1:15">
      <c r="A956" t="s">
        <v>90</v>
      </c>
      <c r="B956">
        <v>1</v>
      </c>
      <c r="C956" t="s">
        <v>111</v>
      </c>
      <c r="D956">
        <v>1680</v>
      </c>
      <c r="E956">
        <v>1050</v>
      </c>
      <c r="F956">
        <v>32</v>
      </c>
      <c r="G956" t="s">
        <v>91</v>
      </c>
      <c r="H956">
        <v>10860</v>
      </c>
      <c r="I956">
        <v>90</v>
      </c>
      <c r="J956">
        <v>6.4</v>
      </c>
      <c r="K956">
        <v>0.64</v>
      </c>
      <c r="L956">
        <v>0.9</v>
      </c>
      <c r="M956">
        <v>4.5757490560675143E-2</v>
      </c>
      <c r="N956">
        <v>0.19382002601611284</v>
      </c>
      <c r="O956">
        <v>0.14806253545543768</v>
      </c>
    </row>
    <row r="957" spans="1:15">
      <c r="A957" t="s">
        <v>90</v>
      </c>
      <c r="B957">
        <v>1</v>
      </c>
      <c r="C957" t="s">
        <v>111</v>
      </c>
      <c r="D957">
        <v>1680</v>
      </c>
      <c r="E957">
        <v>1050</v>
      </c>
      <c r="F957">
        <v>32</v>
      </c>
      <c r="G957" t="s">
        <v>91</v>
      </c>
      <c r="H957">
        <v>7250</v>
      </c>
      <c r="I957">
        <v>40</v>
      </c>
      <c r="J957">
        <v>28.9</v>
      </c>
      <c r="K957">
        <v>0.34602076124567477</v>
      </c>
      <c r="L957">
        <v>0.4</v>
      </c>
      <c r="M957">
        <v>0.3979400086720376</v>
      </c>
      <c r="N957">
        <v>0.46089784275654783</v>
      </c>
      <c r="O957">
        <v>6.2957834084510222E-2</v>
      </c>
    </row>
    <row r="958" spans="1:15">
      <c r="A958" t="s">
        <v>90</v>
      </c>
      <c r="B958">
        <v>1</v>
      </c>
      <c r="C958" t="s">
        <v>111</v>
      </c>
      <c r="D958">
        <v>1680</v>
      </c>
      <c r="E958">
        <v>1050</v>
      </c>
      <c r="F958">
        <v>32</v>
      </c>
      <c r="G958" t="s">
        <v>91</v>
      </c>
      <c r="H958">
        <v>6250</v>
      </c>
      <c r="I958">
        <v>90</v>
      </c>
      <c r="J958">
        <v>8.1</v>
      </c>
      <c r="K958">
        <v>0.80999999999999994</v>
      </c>
      <c r="L958">
        <v>0.9</v>
      </c>
      <c r="M958">
        <v>4.5757490560675143E-2</v>
      </c>
      <c r="N958">
        <v>9.15149811213503E-2</v>
      </c>
      <c r="O958">
        <v>4.5757490560675171E-2</v>
      </c>
    </row>
    <row r="959" spans="1:15">
      <c r="A959" t="s">
        <v>90</v>
      </c>
      <c r="B959">
        <v>1</v>
      </c>
      <c r="C959" t="s">
        <v>111</v>
      </c>
      <c r="D959">
        <v>1680</v>
      </c>
      <c r="E959">
        <v>1050</v>
      </c>
      <c r="F959">
        <v>32</v>
      </c>
      <c r="G959" t="s">
        <v>91</v>
      </c>
      <c r="H959">
        <v>11187</v>
      </c>
      <c r="I959">
        <v>50</v>
      </c>
      <c r="J959">
        <v>4.9000000000000004</v>
      </c>
      <c r="K959">
        <v>0.49000000000000005</v>
      </c>
      <c r="L959">
        <v>0.5</v>
      </c>
      <c r="M959">
        <v>0.3010299956639812</v>
      </c>
      <c r="N959">
        <v>0.30980391997148626</v>
      </c>
      <c r="O959">
        <v>8.773924307505121E-3</v>
      </c>
    </row>
    <row r="960" spans="1:15">
      <c r="A960" t="s">
        <v>90</v>
      </c>
      <c r="B960">
        <v>1</v>
      </c>
      <c r="C960" t="s">
        <v>111</v>
      </c>
      <c r="D960">
        <v>1680</v>
      </c>
      <c r="E960">
        <v>1050</v>
      </c>
      <c r="F960">
        <v>32</v>
      </c>
      <c r="G960" t="s">
        <v>91</v>
      </c>
      <c r="H960">
        <v>4531</v>
      </c>
      <c r="I960">
        <v>5</v>
      </c>
      <c r="J960">
        <v>0.4</v>
      </c>
      <c r="K960">
        <v>0.04</v>
      </c>
      <c r="L960">
        <v>0.05</v>
      </c>
      <c r="M960">
        <v>1.3010299956639813</v>
      </c>
      <c r="N960">
        <v>1.3979400086720377</v>
      </c>
      <c r="O960">
        <v>9.6910013008056239E-2</v>
      </c>
    </row>
    <row r="961" spans="1:15">
      <c r="A961" t="s">
        <v>90</v>
      </c>
      <c r="B961">
        <v>1</v>
      </c>
      <c r="C961" t="s">
        <v>111</v>
      </c>
      <c r="D961">
        <v>1680</v>
      </c>
      <c r="E961">
        <v>1050</v>
      </c>
      <c r="F961">
        <v>32</v>
      </c>
      <c r="G961" t="s">
        <v>91</v>
      </c>
      <c r="H961">
        <v>5516</v>
      </c>
      <c r="I961">
        <v>50</v>
      </c>
      <c r="J961">
        <v>25.6</v>
      </c>
      <c r="K961">
        <v>0.390625</v>
      </c>
      <c r="L961">
        <v>0.5</v>
      </c>
      <c r="M961">
        <v>0.3010299956639812</v>
      </c>
      <c r="N961">
        <v>0.40823996531184958</v>
      </c>
      <c r="O961">
        <v>0.10720996964786839</v>
      </c>
    </row>
    <row r="962" spans="1:15">
      <c r="A962" t="s">
        <v>5</v>
      </c>
      <c r="B962">
        <v>1</v>
      </c>
      <c r="C962" t="s">
        <v>111</v>
      </c>
      <c r="D962">
        <v>2112</v>
      </c>
      <c r="E962">
        <v>1188</v>
      </c>
      <c r="F962">
        <v>24</v>
      </c>
      <c r="G962" t="s">
        <v>6</v>
      </c>
      <c r="H962">
        <v>9391</v>
      </c>
      <c r="I962">
        <v>40</v>
      </c>
      <c r="J962">
        <v>28.9</v>
      </c>
      <c r="K962">
        <v>0.34602076124567477</v>
      </c>
      <c r="L962">
        <v>0.4</v>
      </c>
      <c r="M962">
        <v>0.3979400086720376</v>
      </c>
      <c r="N962">
        <v>0.46089784275654783</v>
      </c>
      <c r="O962">
        <v>6.2957834084510222E-2</v>
      </c>
    </row>
    <row r="963" spans="1:15">
      <c r="A963" t="s">
        <v>5</v>
      </c>
      <c r="B963">
        <v>1</v>
      </c>
      <c r="C963" t="s">
        <v>111</v>
      </c>
      <c r="D963">
        <v>2112</v>
      </c>
      <c r="E963">
        <v>1188</v>
      </c>
      <c r="F963">
        <v>24</v>
      </c>
      <c r="G963" t="s">
        <v>6</v>
      </c>
      <c r="H963">
        <v>4789</v>
      </c>
      <c r="I963">
        <v>80</v>
      </c>
      <c r="J963">
        <v>12.1</v>
      </c>
      <c r="K963">
        <v>0.82644628099173556</v>
      </c>
      <c r="L963">
        <v>0.8</v>
      </c>
      <c r="M963">
        <v>9.691001300805642E-2</v>
      </c>
      <c r="N963">
        <v>8.2785370316450071E-2</v>
      </c>
      <c r="O963">
        <v>1.4124642691606321E-2</v>
      </c>
    </row>
    <row r="964" spans="1:15">
      <c r="A964" t="s">
        <v>5</v>
      </c>
      <c r="B964">
        <v>1</v>
      </c>
      <c r="C964" t="s">
        <v>111</v>
      </c>
      <c r="D964">
        <v>2112</v>
      </c>
      <c r="E964">
        <v>1188</v>
      </c>
      <c r="F964">
        <v>24</v>
      </c>
      <c r="G964" t="s">
        <v>6</v>
      </c>
      <c r="H964">
        <v>4054</v>
      </c>
      <c r="I964">
        <v>50</v>
      </c>
      <c r="J964">
        <v>22.5</v>
      </c>
      <c r="K964">
        <v>0.44444444444444442</v>
      </c>
      <c r="L964">
        <v>0.5</v>
      </c>
      <c r="M964">
        <v>0.3010299956639812</v>
      </c>
      <c r="N964">
        <v>0.35218251811136247</v>
      </c>
      <c r="O964">
        <v>5.1152522447381332E-2</v>
      </c>
    </row>
    <row r="965" spans="1:15">
      <c r="A965" t="s">
        <v>5</v>
      </c>
      <c r="B965">
        <v>1</v>
      </c>
      <c r="C965" t="s">
        <v>111</v>
      </c>
      <c r="D965">
        <v>2112</v>
      </c>
      <c r="E965">
        <v>1188</v>
      </c>
      <c r="F965">
        <v>24</v>
      </c>
      <c r="G965" t="s">
        <v>6</v>
      </c>
      <c r="H965">
        <v>6278</v>
      </c>
      <c r="I965">
        <v>50</v>
      </c>
      <c r="J965">
        <v>4.9000000000000004</v>
      </c>
      <c r="K965">
        <v>0.49000000000000005</v>
      </c>
      <c r="L965">
        <v>0.5</v>
      </c>
      <c r="M965">
        <v>0.3010299956639812</v>
      </c>
      <c r="N965">
        <v>0.30980391997148626</v>
      </c>
      <c r="O965">
        <v>8.773924307505121E-3</v>
      </c>
    </row>
    <row r="966" spans="1:15">
      <c r="A966" t="s">
        <v>5</v>
      </c>
      <c r="B966">
        <v>1</v>
      </c>
      <c r="C966" t="s">
        <v>111</v>
      </c>
      <c r="D966">
        <v>2112</v>
      </c>
      <c r="E966">
        <v>1188</v>
      </c>
      <c r="F966">
        <v>24</v>
      </c>
      <c r="G966" t="s">
        <v>6</v>
      </c>
      <c r="H966">
        <v>2509</v>
      </c>
      <c r="I966">
        <v>33</v>
      </c>
      <c r="J966">
        <v>1.6</v>
      </c>
      <c r="K966">
        <v>0.16</v>
      </c>
      <c r="L966">
        <v>0.33</v>
      </c>
      <c r="M966">
        <v>0.48148606012211254</v>
      </c>
      <c r="N966">
        <v>0.79588001734407521</v>
      </c>
      <c r="O966">
        <v>0.31439395722196273</v>
      </c>
    </row>
    <row r="967" spans="1:15">
      <c r="A967" t="s">
        <v>5</v>
      </c>
      <c r="B967">
        <v>1</v>
      </c>
      <c r="C967" t="s">
        <v>111</v>
      </c>
      <c r="D967">
        <v>2112</v>
      </c>
      <c r="E967">
        <v>1188</v>
      </c>
      <c r="F967">
        <v>24</v>
      </c>
      <c r="G967" t="s">
        <v>6</v>
      </c>
      <c r="H967">
        <v>3310</v>
      </c>
      <c r="I967">
        <v>40</v>
      </c>
      <c r="J967">
        <v>25.6</v>
      </c>
      <c r="K967">
        <v>0.390625</v>
      </c>
      <c r="L967">
        <v>0.4</v>
      </c>
      <c r="M967">
        <v>0.3979400086720376</v>
      </c>
      <c r="N967">
        <v>0.40823996531184958</v>
      </c>
      <c r="O967">
        <v>1.029995663981198E-2</v>
      </c>
    </row>
    <row r="968" spans="1:15">
      <c r="A968" t="s">
        <v>5</v>
      </c>
      <c r="B968">
        <v>1</v>
      </c>
      <c r="C968" t="s">
        <v>111</v>
      </c>
      <c r="D968">
        <v>2112</v>
      </c>
      <c r="E968">
        <v>1188</v>
      </c>
      <c r="F968">
        <v>24</v>
      </c>
      <c r="G968" t="s">
        <v>6</v>
      </c>
      <c r="H968">
        <v>4077</v>
      </c>
      <c r="I968">
        <v>85</v>
      </c>
      <c r="J968">
        <v>8.1</v>
      </c>
      <c r="K968">
        <v>0.80999999999999994</v>
      </c>
      <c r="L968">
        <v>0.85</v>
      </c>
      <c r="M968">
        <v>7.0581074285707285E-2</v>
      </c>
      <c r="N968">
        <v>9.15149811213503E-2</v>
      </c>
      <c r="O968">
        <v>2.0933906835643001E-2</v>
      </c>
    </row>
    <row r="969" spans="1:15">
      <c r="A969" t="s">
        <v>5</v>
      </c>
      <c r="B969">
        <v>1</v>
      </c>
      <c r="C969" t="s">
        <v>111</v>
      </c>
      <c r="D969">
        <v>2112</v>
      </c>
      <c r="E969">
        <v>1188</v>
      </c>
      <c r="F969">
        <v>24</v>
      </c>
      <c r="G969" t="s">
        <v>6</v>
      </c>
      <c r="H969">
        <v>2934</v>
      </c>
      <c r="I969">
        <v>60</v>
      </c>
      <c r="J969">
        <v>16.899999999999999</v>
      </c>
      <c r="K969">
        <v>0.59171597633136097</v>
      </c>
      <c r="L969">
        <v>0.6</v>
      </c>
      <c r="M969">
        <v>0.22184874961635639</v>
      </c>
      <c r="N969">
        <v>0.22788670461367352</v>
      </c>
      <c r="O969">
        <v>6.0379549973171298E-3</v>
      </c>
    </row>
    <row r="970" spans="1:15">
      <c r="A970" t="s">
        <v>5</v>
      </c>
      <c r="B970">
        <v>1</v>
      </c>
      <c r="C970" t="s">
        <v>111</v>
      </c>
      <c r="D970">
        <v>2112</v>
      </c>
      <c r="E970">
        <v>1188</v>
      </c>
      <c r="F970">
        <v>24</v>
      </c>
      <c r="G970" t="s">
        <v>6</v>
      </c>
      <c r="H970">
        <v>3838</v>
      </c>
      <c r="I970">
        <v>10</v>
      </c>
      <c r="J970">
        <v>0.4</v>
      </c>
      <c r="K970">
        <v>0.04</v>
      </c>
      <c r="L970">
        <v>0.1</v>
      </c>
      <c r="M970">
        <v>1</v>
      </c>
      <c r="N970">
        <v>1.3979400086720377</v>
      </c>
      <c r="O970">
        <v>0.39794000867203749</v>
      </c>
    </row>
    <row r="971" spans="1:15">
      <c r="A971" t="s">
        <v>5</v>
      </c>
      <c r="B971">
        <v>1</v>
      </c>
      <c r="C971" t="s">
        <v>111</v>
      </c>
      <c r="D971">
        <v>2112</v>
      </c>
      <c r="E971">
        <v>1188</v>
      </c>
      <c r="F971">
        <v>24</v>
      </c>
      <c r="G971" t="s">
        <v>6</v>
      </c>
      <c r="H971">
        <v>1894</v>
      </c>
      <c r="I971">
        <v>20</v>
      </c>
      <c r="J971">
        <v>2.5</v>
      </c>
      <c r="K971">
        <v>0.25</v>
      </c>
      <c r="L971">
        <v>0.2</v>
      </c>
      <c r="M971">
        <v>0.69897000433601886</v>
      </c>
      <c r="N971">
        <v>0.6020599913279624</v>
      </c>
      <c r="O971">
        <v>9.691001300805635E-2</v>
      </c>
    </row>
    <row r="972" spans="1:15">
      <c r="A972" t="s">
        <v>5</v>
      </c>
      <c r="B972">
        <v>1</v>
      </c>
      <c r="C972" t="s">
        <v>111</v>
      </c>
      <c r="D972">
        <v>2112</v>
      </c>
      <c r="E972">
        <v>1188</v>
      </c>
      <c r="F972">
        <v>24</v>
      </c>
      <c r="G972" t="s">
        <v>6</v>
      </c>
      <c r="H972">
        <v>3574</v>
      </c>
      <c r="I972">
        <v>24</v>
      </c>
      <c r="J972">
        <v>3.6</v>
      </c>
      <c r="K972">
        <v>0.36</v>
      </c>
      <c r="L972">
        <v>0.24</v>
      </c>
      <c r="M972">
        <v>0.61978875828839397</v>
      </c>
      <c r="N972">
        <v>0.44369749923271273</v>
      </c>
      <c r="O972">
        <v>0.17609125905568124</v>
      </c>
    </row>
    <row r="973" spans="1:15">
      <c r="A973" t="s">
        <v>5</v>
      </c>
      <c r="B973">
        <v>1</v>
      </c>
      <c r="C973" t="s">
        <v>111</v>
      </c>
      <c r="D973">
        <v>2112</v>
      </c>
      <c r="E973">
        <v>1188</v>
      </c>
      <c r="F973">
        <v>24</v>
      </c>
      <c r="G973" t="s">
        <v>6</v>
      </c>
      <c r="H973">
        <v>5461</v>
      </c>
      <c r="I973">
        <v>80</v>
      </c>
      <c r="J973">
        <v>14.4</v>
      </c>
      <c r="K973">
        <v>0.69444444444444442</v>
      </c>
      <c r="L973">
        <v>0.8</v>
      </c>
      <c r="M973">
        <v>9.691001300805642E-2</v>
      </c>
      <c r="N973">
        <v>0.15836249209524964</v>
      </c>
      <c r="O973">
        <v>6.1452479087193271E-2</v>
      </c>
    </row>
    <row r="974" spans="1:15">
      <c r="A974" t="s">
        <v>5</v>
      </c>
      <c r="B974">
        <v>1</v>
      </c>
      <c r="C974" t="s">
        <v>111</v>
      </c>
      <c r="D974">
        <v>2112</v>
      </c>
      <c r="E974">
        <v>1188</v>
      </c>
      <c r="F974">
        <v>24</v>
      </c>
      <c r="G974" t="s">
        <v>6</v>
      </c>
      <c r="H974">
        <v>5174</v>
      </c>
      <c r="I974">
        <v>40</v>
      </c>
      <c r="J974">
        <v>32.4</v>
      </c>
      <c r="K974">
        <v>0.30864197530864201</v>
      </c>
      <c r="L974">
        <v>0.4</v>
      </c>
      <c r="M974">
        <v>0.3979400086720376</v>
      </c>
      <c r="N974">
        <v>0.51054501020661214</v>
      </c>
      <c r="O974">
        <v>0.11260500153457453</v>
      </c>
    </row>
    <row r="975" spans="1:15">
      <c r="A975" t="s">
        <v>5</v>
      </c>
      <c r="B975">
        <v>1</v>
      </c>
      <c r="C975" t="s">
        <v>111</v>
      </c>
      <c r="D975">
        <v>2112</v>
      </c>
      <c r="E975">
        <v>1188</v>
      </c>
      <c r="F975">
        <v>24</v>
      </c>
      <c r="G975" t="s">
        <v>6</v>
      </c>
      <c r="H975">
        <v>4309</v>
      </c>
      <c r="I975">
        <v>80</v>
      </c>
      <c r="J975">
        <v>6.4</v>
      </c>
      <c r="K975">
        <v>0.64</v>
      </c>
      <c r="L975">
        <v>0.8</v>
      </c>
      <c r="M975">
        <v>9.691001300805642E-2</v>
      </c>
      <c r="N975">
        <v>0.19382002601611284</v>
      </c>
      <c r="O975">
        <v>9.691001300805642E-2</v>
      </c>
    </row>
    <row r="976" spans="1:15">
      <c r="A976" t="s">
        <v>5</v>
      </c>
      <c r="B976">
        <v>1</v>
      </c>
      <c r="C976" t="s">
        <v>111</v>
      </c>
      <c r="D976">
        <v>2112</v>
      </c>
      <c r="E976">
        <v>1188</v>
      </c>
      <c r="F976">
        <v>24</v>
      </c>
      <c r="G976" t="s">
        <v>6</v>
      </c>
      <c r="H976">
        <v>2510</v>
      </c>
      <c r="I976">
        <v>80</v>
      </c>
      <c r="J976">
        <v>19.600000000000001</v>
      </c>
      <c r="K976">
        <v>0.51020408163265307</v>
      </c>
      <c r="L976">
        <v>0.8</v>
      </c>
      <c r="M976">
        <v>9.691001300805642E-2</v>
      </c>
      <c r="N976">
        <v>0.29225607135647602</v>
      </c>
      <c r="O976">
        <v>0.19534605834841962</v>
      </c>
    </row>
    <row r="977" spans="1:15">
      <c r="A977" t="s">
        <v>5</v>
      </c>
      <c r="B977">
        <v>1</v>
      </c>
      <c r="C977" t="s">
        <v>111</v>
      </c>
      <c r="D977">
        <v>2112</v>
      </c>
      <c r="E977">
        <v>1188</v>
      </c>
      <c r="F977">
        <v>24</v>
      </c>
      <c r="G977" t="s">
        <v>6</v>
      </c>
      <c r="H977">
        <v>2470</v>
      </c>
      <c r="I977">
        <v>20</v>
      </c>
      <c r="J977">
        <v>0.9</v>
      </c>
      <c r="K977">
        <v>0.09</v>
      </c>
      <c r="L977">
        <v>0.2</v>
      </c>
      <c r="M977">
        <v>0.69897000433601886</v>
      </c>
      <c r="N977">
        <v>1.045757490560675</v>
      </c>
      <c r="O977">
        <v>0.34678748622465649</v>
      </c>
    </row>
    <row r="978" spans="1:15">
      <c r="A978" t="s">
        <v>92</v>
      </c>
      <c r="B978">
        <v>1</v>
      </c>
      <c r="C978" t="s">
        <v>111</v>
      </c>
      <c r="D978">
        <v>1024</v>
      </c>
      <c r="E978">
        <v>600</v>
      </c>
      <c r="F978">
        <v>32</v>
      </c>
      <c r="G978" t="s">
        <v>93</v>
      </c>
      <c r="H978">
        <v>4836</v>
      </c>
      <c r="I978">
        <v>50</v>
      </c>
      <c r="J978">
        <v>32.4</v>
      </c>
      <c r="K978">
        <v>0.30864197530864201</v>
      </c>
      <c r="L978">
        <v>0.5</v>
      </c>
      <c r="M978">
        <v>0.3010299956639812</v>
      </c>
      <c r="N978">
        <v>0.51054501020661214</v>
      </c>
      <c r="O978">
        <v>0.20951501454263094</v>
      </c>
    </row>
    <row r="979" spans="1:15">
      <c r="A979" t="s">
        <v>92</v>
      </c>
      <c r="B979">
        <v>1</v>
      </c>
      <c r="C979" t="s">
        <v>111</v>
      </c>
      <c r="D979">
        <v>1024</v>
      </c>
      <c r="E979">
        <v>600</v>
      </c>
      <c r="F979">
        <v>32</v>
      </c>
      <c r="G979" t="s">
        <v>93</v>
      </c>
      <c r="H979">
        <v>4056</v>
      </c>
      <c r="I979">
        <v>40</v>
      </c>
      <c r="J979">
        <v>25.6</v>
      </c>
      <c r="K979">
        <v>0.390625</v>
      </c>
      <c r="L979">
        <v>0.4</v>
      </c>
      <c r="M979">
        <v>0.3979400086720376</v>
      </c>
      <c r="N979">
        <v>0.40823996531184958</v>
      </c>
      <c r="O979">
        <v>1.029995663981198E-2</v>
      </c>
    </row>
    <row r="980" spans="1:15">
      <c r="A980" t="s">
        <v>92</v>
      </c>
      <c r="B980">
        <v>1</v>
      </c>
      <c r="C980" t="s">
        <v>111</v>
      </c>
      <c r="D980">
        <v>1024</v>
      </c>
      <c r="E980">
        <v>600</v>
      </c>
      <c r="F980">
        <v>32</v>
      </c>
      <c r="G980" t="s">
        <v>93</v>
      </c>
      <c r="H980">
        <v>4087</v>
      </c>
      <c r="I980">
        <v>50</v>
      </c>
      <c r="J980">
        <v>3.6</v>
      </c>
      <c r="K980">
        <v>0.36</v>
      </c>
      <c r="L980">
        <v>0.5</v>
      </c>
      <c r="M980">
        <v>0.3010299956639812</v>
      </c>
      <c r="N980">
        <v>0.44369749923271273</v>
      </c>
      <c r="O980">
        <v>0.14266750356873154</v>
      </c>
    </row>
    <row r="981" spans="1:15">
      <c r="A981" t="s">
        <v>92</v>
      </c>
      <c r="B981">
        <v>1</v>
      </c>
      <c r="C981" t="s">
        <v>111</v>
      </c>
      <c r="D981">
        <v>1024</v>
      </c>
      <c r="E981">
        <v>600</v>
      </c>
      <c r="F981">
        <v>32</v>
      </c>
      <c r="G981" t="s">
        <v>93</v>
      </c>
      <c r="H981">
        <v>2231</v>
      </c>
      <c r="I981">
        <v>30</v>
      </c>
      <c r="J981">
        <v>16.899999999999999</v>
      </c>
      <c r="K981">
        <v>0.59171597633136097</v>
      </c>
      <c r="L981">
        <v>0.3</v>
      </c>
      <c r="M981">
        <v>0.52287874528033762</v>
      </c>
      <c r="N981">
        <v>0.22788670461367352</v>
      </c>
      <c r="O981">
        <v>0.29499204066666407</v>
      </c>
    </row>
    <row r="982" spans="1:15">
      <c r="A982" t="s">
        <v>92</v>
      </c>
      <c r="B982">
        <v>1</v>
      </c>
      <c r="C982" t="s">
        <v>111</v>
      </c>
      <c r="D982">
        <v>1024</v>
      </c>
      <c r="E982">
        <v>600</v>
      </c>
      <c r="F982">
        <v>32</v>
      </c>
      <c r="G982" t="s">
        <v>93</v>
      </c>
      <c r="H982">
        <v>2995</v>
      </c>
      <c r="I982">
        <v>50</v>
      </c>
      <c r="J982">
        <v>4.9000000000000004</v>
      </c>
      <c r="K982">
        <v>0.49000000000000005</v>
      </c>
      <c r="L982">
        <v>0.5</v>
      </c>
      <c r="M982">
        <v>0.3010299956639812</v>
      </c>
      <c r="N982">
        <v>0.30980391997148626</v>
      </c>
      <c r="O982">
        <v>8.773924307505121E-3</v>
      </c>
    </row>
    <row r="983" spans="1:15">
      <c r="A983" t="s">
        <v>92</v>
      </c>
      <c r="B983">
        <v>1</v>
      </c>
      <c r="C983" t="s">
        <v>111</v>
      </c>
      <c r="D983">
        <v>1024</v>
      </c>
      <c r="E983">
        <v>600</v>
      </c>
      <c r="F983">
        <v>32</v>
      </c>
      <c r="G983" t="s">
        <v>93</v>
      </c>
      <c r="H983">
        <v>6053</v>
      </c>
      <c r="I983">
        <v>60</v>
      </c>
      <c r="J983">
        <v>28.9</v>
      </c>
      <c r="K983">
        <v>0.34602076124567477</v>
      </c>
      <c r="L983">
        <v>0.6</v>
      </c>
      <c r="M983">
        <v>0.22184874961635639</v>
      </c>
      <c r="N983">
        <v>0.46089784275654783</v>
      </c>
      <c r="O983">
        <v>0.23904909314019143</v>
      </c>
    </row>
    <row r="984" spans="1:15">
      <c r="A984" t="s">
        <v>92</v>
      </c>
      <c r="B984">
        <v>1</v>
      </c>
      <c r="C984" t="s">
        <v>111</v>
      </c>
      <c r="D984">
        <v>1024</v>
      </c>
      <c r="E984">
        <v>600</v>
      </c>
      <c r="F984">
        <v>32</v>
      </c>
      <c r="G984" t="s">
        <v>93</v>
      </c>
      <c r="H984">
        <v>5538</v>
      </c>
      <c r="I984">
        <v>25</v>
      </c>
      <c r="J984">
        <v>1.6</v>
      </c>
      <c r="K984">
        <v>0.16</v>
      </c>
      <c r="L984">
        <v>0.25</v>
      </c>
      <c r="M984">
        <v>0.6020599913279624</v>
      </c>
      <c r="N984">
        <v>0.79588001734407521</v>
      </c>
      <c r="O984">
        <v>0.19382002601611281</v>
      </c>
    </row>
    <row r="985" spans="1:15">
      <c r="A985" t="s">
        <v>92</v>
      </c>
      <c r="B985">
        <v>1</v>
      </c>
      <c r="C985" t="s">
        <v>111</v>
      </c>
      <c r="D985">
        <v>1024</v>
      </c>
      <c r="E985">
        <v>600</v>
      </c>
      <c r="F985">
        <v>32</v>
      </c>
      <c r="G985" t="s">
        <v>93</v>
      </c>
      <c r="H985">
        <v>4119</v>
      </c>
      <c r="I985">
        <v>15</v>
      </c>
      <c r="J985">
        <v>0.4</v>
      </c>
      <c r="K985">
        <v>0.04</v>
      </c>
      <c r="L985">
        <v>0.15</v>
      </c>
      <c r="M985">
        <v>0.82390874094431876</v>
      </c>
      <c r="N985">
        <v>1.3979400086720377</v>
      </c>
      <c r="O985">
        <v>0.57403126772771873</v>
      </c>
    </row>
    <row r="986" spans="1:15">
      <c r="A986" t="s">
        <v>92</v>
      </c>
      <c r="B986">
        <v>1</v>
      </c>
      <c r="C986" t="s">
        <v>111</v>
      </c>
      <c r="D986">
        <v>1024</v>
      </c>
      <c r="E986">
        <v>600</v>
      </c>
      <c r="F986">
        <v>32</v>
      </c>
      <c r="G986" t="s">
        <v>93</v>
      </c>
      <c r="H986">
        <v>2605</v>
      </c>
      <c r="I986">
        <v>10</v>
      </c>
      <c r="J986">
        <v>8.1</v>
      </c>
      <c r="K986">
        <v>0.80999999999999994</v>
      </c>
      <c r="L986">
        <v>0.1</v>
      </c>
      <c r="M986">
        <v>1</v>
      </c>
      <c r="N986">
        <v>9.15149811213503E-2</v>
      </c>
      <c r="O986">
        <v>0.90848501887864974</v>
      </c>
    </row>
    <row r="987" spans="1:15">
      <c r="A987" t="s">
        <v>92</v>
      </c>
      <c r="B987">
        <v>1</v>
      </c>
      <c r="C987" t="s">
        <v>111</v>
      </c>
      <c r="D987">
        <v>1024</v>
      </c>
      <c r="E987">
        <v>600</v>
      </c>
      <c r="F987">
        <v>32</v>
      </c>
      <c r="G987" t="s">
        <v>93</v>
      </c>
      <c r="H987">
        <v>2793</v>
      </c>
      <c r="I987">
        <v>50</v>
      </c>
      <c r="J987">
        <v>22.5</v>
      </c>
      <c r="K987">
        <v>0.44444444444444442</v>
      </c>
      <c r="L987">
        <v>0.5</v>
      </c>
      <c r="M987">
        <v>0.3010299956639812</v>
      </c>
      <c r="N987">
        <v>0.35218251811136247</v>
      </c>
      <c r="O987">
        <v>5.1152522447381332E-2</v>
      </c>
    </row>
    <row r="988" spans="1:15">
      <c r="A988" t="s">
        <v>92</v>
      </c>
      <c r="B988">
        <v>1</v>
      </c>
      <c r="C988" t="s">
        <v>111</v>
      </c>
      <c r="D988">
        <v>1024</v>
      </c>
      <c r="E988">
        <v>600</v>
      </c>
      <c r="F988">
        <v>32</v>
      </c>
      <c r="G988" t="s">
        <v>93</v>
      </c>
      <c r="H988">
        <v>3838</v>
      </c>
      <c r="I988">
        <v>50</v>
      </c>
      <c r="J988">
        <v>19.600000000000001</v>
      </c>
      <c r="K988">
        <v>0.51020408163265307</v>
      </c>
      <c r="L988">
        <v>0.5</v>
      </c>
      <c r="M988">
        <v>0.3010299956639812</v>
      </c>
      <c r="N988">
        <v>0.29225607135647602</v>
      </c>
      <c r="O988">
        <v>8.7739243075051765E-3</v>
      </c>
    </row>
    <row r="989" spans="1:15">
      <c r="A989" t="s">
        <v>92</v>
      </c>
      <c r="B989">
        <v>1</v>
      </c>
      <c r="C989" t="s">
        <v>111</v>
      </c>
      <c r="D989">
        <v>1024</v>
      </c>
      <c r="E989">
        <v>600</v>
      </c>
      <c r="F989">
        <v>32</v>
      </c>
      <c r="G989" t="s">
        <v>93</v>
      </c>
      <c r="H989">
        <v>5600</v>
      </c>
      <c r="I989">
        <v>30</v>
      </c>
      <c r="J989">
        <v>14.4</v>
      </c>
      <c r="K989">
        <v>0.69444444444444442</v>
      </c>
      <c r="L989">
        <v>0.3</v>
      </c>
      <c r="M989">
        <v>0.52287874528033762</v>
      </c>
      <c r="N989">
        <v>0.15836249209524964</v>
      </c>
      <c r="O989">
        <v>0.36451625318508796</v>
      </c>
    </row>
    <row r="990" spans="1:15">
      <c r="A990" t="s">
        <v>92</v>
      </c>
      <c r="B990">
        <v>1</v>
      </c>
      <c r="C990" t="s">
        <v>111</v>
      </c>
      <c r="D990">
        <v>1024</v>
      </c>
      <c r="E990">
        <v>600</v>
      </c>
      <c r="F990">
        <v>32</v>
      </c>
      <c r="G990" t="s">
        <v>93</v>
      </c>
      <c r="H990">
        <v>2403</v>
      </c>
      <c r="I990">
        <v>25</v>
      </c>
      <c r="J990">
        <v>0.9</v>
      </c>
      <c r="K990">
        <v>0.09</v>
      </c>
      <c r="L990">
        <v>0.25</v>
      </c>
      <c r="M990">
        <v>0.6020599913279624</v>
      </c>
      <c r="N990">
        <v>1.045757490560675</v>
      </c>
      <c r="O990">
        <v>0.44369749923271284</v>
      </c>
    </row>
    <row r="991" spans="1:15">
      <c r="A991" t="s">
        <v>92</v>
      </c>
      <c r="B991">
        <v>1</v>
      </c>
      <c r="C991" t="s">
        <v>111</v>
      </c>
      <c r="D991">
        <v>1024</v>
      </c>
      <c r="E991">
        <v>600</v>
      </c>
      <c r="F991">
        <v>32</v>
      </c>
      <c r="G991" t="s">
        <v>93</v>
      </c>
      <c r="H991">
        <v>3697</v>
      </c>
      <c r="I991">
        <v>30</v>
      </c>
      <c r="J991">
        <v>6.4</v>
      </c>
      <c r="K991">
        <v>0.64</v>
      </c>
      <c r="L991">
        <v>0.3</v>
      </c>
      <c r="M991">
        <v>0.52287874528033762</v>
      </c>
      <c r="N991">
        <v>0.19382002601611284</v>
      </c>
      <c r="O991">
        <v>0.32905871926422481</v>
      </c>
    </row>
    <row r="992" spans="1:15">
      <c r="A992" t="s">
        <v>92</v>
      </c>
      <c r="B992">
        <v>1</v>
      </c>
      <c r="C992" t="s">
        <v>111</v>
      </c>
      <c r="D992">
        <v>1024</v>
      </c>
      <c r="E992">
        <v>600</v>
      </c>
      <c r="F992">
        <v>32</v>
      </c>
      <c r="G992" t="s">
        <v>93</v>
      </c>
      <c r="H992">
        <v>2574</v>
      </c>
      <c r="I992">
        <v>40</v>
      </c>
      <c r="J992">
        <v>12.1</v>
      </c>
      <c r="K992">
        <v>0.82644628099173556</v>
      </c>
      <c r="L992">
        <v>0.4</v>
      </c>
      <c r="M992">
        <v>0.3979400086720376</v>
      </c>
      <c r="N992">
        <v>8.2785370316450071E-2</v>
      </c>
      <c r="O992">
        <v>0.31515463835558755</v>
      </c>
    </row>
    <row r="993" spans="1:15">
      <c r="A993" t="s">
        <v>92</v>
      </c>
      <c r="B993">
        <v>1</v>
      </c>
      <c r="C993" t="s">
        <v>111</v>
      </c>
      <c r="D993">
        <v>1024</v>
      </c>
      <c r="E993">
        <v>600</v>
      </c>
      <c r="F993">
        <v>32</v>
      </c>
      <c r="G993" t="s">
        <v>93</v>
      </c>
      <c r="H993">
        <v>3604</v>
      </c>
      <c r="I993">
        <v>25</v>
      </c>
      <c r="J993">
        <v>2.5</v>
      </c>
      <c r="K993">
        <v>0.25</v>
      </c>
      <c r="L993">
        <v>0.25</v>
      </c>
      <c r="M993">
        <v>0.6020599913279624</v>
      </c>
      <c r="N993">
        <v>0.6020599913279624</v>
      </c>
      <c r="O993">
        <v>0</v>
      </c>
    </row>
    <row r="994" spans="1:15">
      <c r="A994" t="s">
        <v>94</v>
      </c>
      <c r="B994">
        <v>1</v>
      </c>
      <c r="C994" t="s">
        <v>111</v>
      </c>
      <c r="D994">
        <v>1229</v>
      </c>
      <c r="E994">
        <v>691</v>
      </c>
      <c r="F994">
        <v>24</v>
      </c>
      <c r="G994" t="s">
        <v>95</v>
      </c>
      <c r="H994">
        <v>4491</v>
      </c>
      <c r="I994">
        <v>25</v>
      </c>
      <c r="J994">
        <v>32.4</v>
      </c>
      <c r="K994">
        <v>0.30864197530864201</v>
      </c>
      <c r="L994">
        <v>0.25</v>
      </c>
      <c r="M994">
        <v>0.6020599913279624</v>
      </c>
      <c r="N994">
        <v>0.51054501020661214</v>
      </c>
      <c r="O994">
        <v>9.1514981121350258E-2</v>
      </c>
    </row>
    <row r="995" spans="1:15">
      <c r="A995" t="s">
        <v>94</v>
      </c>
      <c r="B995">
        <v>1</v>
      </c>
      <c r="C995" t="s">
        <v>111</v>
      </c>
      <c r="D995">
        <v>1229</v>
      </c>
      <c r="E995">
        <v>691</v>
      </c>
      <c r="F995">
        <v>24</v>
      </c>
      <c r="G995" t="s">
        <v>95</v>
      </c>
      <c r="H995">
        <v>3639</v>
      </c>
      <c r="I995">
        <v>80</v>
      </c>
      <c r="J995">
        <v>12.1</v>
      </c>
      <c r="K995">
        <v>0.82644628099173556</v>
      </c>
      <c r="L995">
        <v>0.8</v>
      </c>
      <c r="M995">
        <v>9.691001300805642E-2</v>
      </c>
      <c r="N995">
        <v>8.2785370316450071E-2</v>
      </c>
      <c r="O995">
        <v>1.4124642691606321E-2</v>
      </c>
    </row>
    <row r="996" spans="1:15">
      <c r="A996" t="s">
        <v>94</v>
      </c>
      <c r="B996">
        <v>1</v>
      </c>
      <c r="C996" t="s">
        <v>111</v>
      </c>
      <c r="D996">
        <v>1229</v>
      </c>
      <c r="E996">
        <v>691</v>
      </c>
      <c r="F996">
        <v>24</v>
      </c>
      <c r="G996" t="s">
        <v>95</v>
      </c>
      <c r="H996">
        <v>2200</v>
      </c>
      <c r="I996">
        <v>70</v>
      </c>
      <c r="J996">
        <v>14.4</v>
      </c>
      <c r="K996">
        <v>0.69444444444444442</v>
      </c>
      <c r="L996">
        <v>0.7</v>
      </c>
      <c r="M996">
        <v>0.15490195998574319</v>
      </c>
      <c r="N996">
        <v>0.15836249209524964</v>
      </c>
      <c r="O996">
        <v>3.4605321095064756E-3</v>
      </c>
    </row>
    <row r="997" spans="1:15">
      <c r="A997" t="s">
        <v>94</v>
      </c>
      <c r="B997">
        <v>1</v>
      </c>
      <c r="C997" t="s">
        <v>111</v>
      </c>
      <c r="D997">
        <v>1229</v>
      </c>
      <c r="E997">
        <v>691</v>
      </c>
      <c r="F997">
        <v>24</v>
      </c>
      <c r="G997" t="s">
        <v>95</v>
      </c>
      <c r="H997">
        <v>1583</v>
      </c>
      <c r="I997">
        <v>60</v>
      </c>
      <c r="J997">
        <v>16.899999999999999</v>
      </c>
      <c r="K997">
        <v>0.59171597633136097</v>
      </c>
      <c r="L997">
        <v>0.6</v>
      </c>
      <c r="M997">
        <v>0.22184874961635639</v>
      </c>
      <c r="N997">
        <v>0.22788670461367352</v>
      </c>
      <c r="O997">
        <v>6.0379549973171298E-3</v>
      </c>
    </row>
    <row r="998" spans="1:15">
      <c r="A998" t="s">
        <v>94</v>
      </c>
      <c r="B998">
        <v>1</v>
      </c>
      <c r="C998" t="s">
        <v>111</v>
      </c>
      <c r="D998">
        <v>1229</v>
      </c>
      <c r="E998">
        <v>691</v>
      </c>
      <c r="F998">
        <v>24</v>
      </c>
      <c r="G998" t="s">
        <v>95</v>
      </c>
      <c r="H998">
        <v>1788</v>
      </c>
      <c r="I998">
        <v>50</v>
      </c>
      <c r="J998">
        <v>4.9000000000000004</v>
      </c>
      <c r="K998">
        <v>0.49000000000000005</v>
      </c>
      <c r="L998">
        <v>0.5</v>
      </c>
      <c r="M998">
        <v>0.3010299956639812</v>
      </c>
      <c r="N998">
        <v>0.30980391997148626</v>
      </c>
      <c r="O998">
        <v>8.773924307505121E-3</v>
      </c>
    </row>
    <row r="999" spans="1:15">
      <c r="A999" t="s">
        <v>94</v>
      </c>
      <c r="B999">
        <v>1</v>
      </c>
      <c r="C999" t="s">
        <v>111</v>
      </c>
      <c r="D999">
        <v>1229</v>
      </c>
      <c r="E999">
        <v>691</v>
      </c>
      <c r="F999">
        <v>24</v>
      </c>
      <c r="G999" t="s">
        <v>95</v>
      </c>
      <c r="H999">
        <v>2775</v>
      </c>
      <c r="I999">
        <v>30</v>
      </c>
      <c r="J999">
        <v>28.9</v>
      </c>
      <c r="K999">
        <v>0.34602076124567477</v>
      </c>
      <c r="L999">
        <v>0.3</v>
      </c>
      <c r="M999">
        <v>0.52287874528033762</v>
      </c>
      <c r="N999">
        <v>0.46089784275654783</v>
      </c>
      <c r="O999">
        <v>6.1980902523789794E-2</v>
      </c>
    </row>
    <row r="1000" spans="1:15">
      <c r="A1000" t="s">
        <v>94</v>
      </c>
      <c r="B1000">
        <v>1</v>
      </c>
      <c r="C1000" t="s">
        <v>111</v>
      </c>
      <c r="D1000">
        <v>1229</v>
      </c>
      <c r="E1000">
        <v>691</v>
      </c>
      <c r="F1000">
        <v>24</v>
      </c>
      <c r="G1000" t="s">
        <v>95</v>
      </c>
      <c r="H1000">
        <v>2048</v>
      </c>
      <c r="I1000">
        <v>25</v>
      </c>
      <c r="J1000">
        <v>19.600000000000001</v>
      </c>
      <c r="K1000">
        <v>0.51020408163265307</v>
      </c>
      <c r="L1000">
        <v>0.25</v>
      </c>
      <c r="M1000">
        <v>0.6020599913279624</v>
      </c>
      <c r="N1000">
        <v>0.29225607135647602</v>
      </c>
      <c r="O1000">
        <v>0.30980391997148637</v>
      </c>
    </row>
    <row r="1001" spans="1:15">
      <c r="A1001" t="s">
        <v>94</v>
      </c>
      <c r="B1001">
        <v>1</v>
      </c>
      <c r="C1001" t="s">
        <v>111</v>
      </c>
      <c r="D1001">
        <v>1229</v>
      </c>
      <c r="E1001">
        <v>691</v>
      </c>
      <c r="F1001">
        <v>24</v>
      </c>
      <c r="G1001" t="s">
        <v>95</v>
      </c>
      <c r="H1001">
        <v>2431</v>
      </c>
      <c r="I1001">
        <v>40</v>
      </c>
      <c r="J1001">
        <v>22.5</v>
      </c>
      <c r="K1001">
        <v>0.44444444444444442</v>
      </c>
      <c r="L1001">
        <v>0.4</v>
      </c>
      <c r="M1001">
        <v>0.3979400086720376</v>
      </c>
      <c r="N1001">
        <v>0.35218251811136247</v>
      </c>
      <c r="O1001">
        <v>4.5757490560675074E-2</v>
      </c>
    </row>
    <row r="1002" spans="1:15">
      <c r="A1002" t="s">
        <v>94</v>
      </c>
      <c r="B1002">
        <v>1</v>
      </c>
      <c r="C1002" t="s">
        <v>111</v>
      </c>
      <c r="D1002">
        <v>1229</v>
      </c>
      <c r="E1002">
        <v>691</v>
      </c>
      <c r="F1002">
        <v>24</v>
      </c>
      <c r="G1002" t="s">
        <v>95</v>
      </c>
      <c r="H1002">
        <v>4894</v>
      </c>
      <c r="I1002">
        <v>40</v>
      </c>
      <c r="J1002">
        <v>2.5</v>
      </c>
      <c r="K1002">
        <v>0.25</v>
      </c>
      <c r="L1002">
        <v>0.4</v>
      </c>
      <c r="M1002">
        <v>0.3979400086720376</v>
      </c>
      <c r="N1002">
        <v>0.6020599913279624</v>
      </c>
      <c r="O1002">
        <v>0.20411998265592479</v>
      </c>
    </row>
    <row r="1003" spans="1:15">
      <c r="A1003" t="s">
        <v>94</v>
      </c>
      <c r="B1003">
        <v>1</v>
      </c>
      <c r="C1003" t="s">
        <v>111</v>
      </c>
      <c r="D1003">
        <v>1229</v>
      </c>
      <c r="E1003">
        <v>691</v>
      </c>
      <c r="F1003">
        <v>24</v>
      </c>
      <c r="G1003" t="s">
        <v>95</v>
      </c>
      <c r="H1003">
        <v>1913</v>
      </c>
      <c r="I1003">
        <v>30</v>
      </c>
      <c r="J1003">
        <v>3.6</v>
      </c>
      <c r="K1003">
        <v>0.36</v>
      </c>
      <c r="L1003">
        <v>0.3</v>
      </c>
      <c r="M1003">
        <v>0.52287874528033762</v>
      </c>
      <c r="N1003">
        <v>0.44369749923271273</v>
      </c>
      <c r="O1003">
        <v>7.9181246047624887E-2</v>
      </c>
    </row>
    <row r="1004" spans="1:15">
      <c r="A1004" t="s">
        <v>94</v>
      </c>
      <c r="B1004">
        <v>1</v>
      </c>
      <c r="C1004" t="s">
        <v>111</v>
      </c>
      <c r="D1004">
        <v>1229</v>
      </c>
      <c r="E1004">
        <v>691</v>
      </c>
      <c r="F1004">
        <v>24</v>
      </c>
      <c r="G1004" t="s">
        <v>95</v>
      </c>
      <c r="H1004">
        <v>1718</v>
      </c>
      <c r="I1004">
        <v>10</v>
      </c>
      <c r="J1004">
        <v>0.4</v>
      </c>
      <c r="K1004">
        <v>0.04</v>
      </c>
      <c r="L1004">
        <v>0.1</v>
      </c>
      <c r="M1004">
        <v>1</v>
      </c>
      <c r="N1004">
        <v>1.3979400086720377</v>
      </c>
      <c r="O1004">
        <v>0.39794000867203749</v>
      </c>
    </row>
    <row r="1005" spans="1:15">
      <c r="A1005" t="s">
        <v>94</v>
      </c>
      <c r="B1005">
        <v>1</v>
      </c>
      <c r="C1005" t="s">
        <v>111</v>
      </c>
      <c r="D1005">
        <v>1229</v>
      </c>
      <c r="E1005">
        <v>691</v>
      </c>
      <c r="F1005">
        <v>24</v>
      </c>
      <c r="G1005" t="s">
        <v>95</v>
      </c>
      <c r="H1005">
        <v>3676</v>
      </c>
      <c r="I1005">
        <v>35</v>
      </c>
      <c r="J1005">
        <v>25.6</v>
      </c>
      <c r="K1005">
        <v>0.390625</v>
      </c>
      <c r="L1005">
        <v>0.35</v>
      </c>
      <c r="M1005">
        <v>0.45593195564972439</v>
      </c>
      <c r="N1005">
        <v>0.40823996531184958</v>
      </c>
      <c r="O1005">
        <v>4.7691990337874801E-2</v>
      </c>
    </row>
    <row r="1006" spans="1:15">
      <c r="A1006" t="s">
        <v>94</v>
      </c>
      <c r="B1006">
        <v>1</v>
      </c>
      <c r="C1006" t="s">
        <v>111</v>
      </c>
      <c r="D1006">
        <v>1229</v>
      </c>
      <c r="E1006">
        <v>691</v>
      </c>
      <c r="F1006">
        <v>24</v>
      </c>
      <c r="G1006" t="s">
        <v>95</v>
      </c>
      <c r="H1006">
        <v>2506</v>
      </c>
      <c r="I1006">
        <v>75</v>
      </c>
      <c r="J1006">
        <v>6.4</v>
      </c>
      <c r="K1006">
        <v>0.64</v>
      </c>
      <c r="L1006">
        <v>0.75</v>
      </c>
      <c r="M1006">
        <v>0.12493873660829993</v>
      </c>
      <c r="N1006">
        <v>0.19382002601611284</v>
      </c>
      <c r="O1006">
        <v>6.8881289407812865E-2</v>
      </c>
    </row>
    <row r="1007" spans="1:15">
      <c r="A1007" t="s">
        <v>94</v>
      </c>
      <c r="B1007">
        <v>1</v>
      </c>
      <c r="C1007" t="s">
        <v>111</v>
      </c>
      <c r="D1007">
        <v>1229</v>
      </c>
      <c r="E1007">
        <v>691</v>
      </c>
      <c r="F1007">
        <v>24</v>
      </c>
      <c r="G1007" t="s">
        <v>95</v>
      </c>
      <c r="H1007">
        <v>5577</v>
      </c>
      <c r="I1007">
        <v>20</v>
      </c>
      <c r="J1007">
        <v>1.6</v>
      </c>
      <c r="K1007">
        <v>0.16</v>
      </c>
      <c r="L1007">
        <v>0.2</v>
      </c>
      <c r="M1007">
        <v>0.69897000433601886</v>
      </c>
      <c r="N1007">
        <v>0.79588001734407521</v>
      </c>
      <c r="O1007">
        <v>9.6910013008056461E-2</v>
      </c>
    </row>
    <row r="1008" spans="1:15">
      <c r="A1008" t="s">
        <v>94</v>
      </c>
      <c r="B1008">
        <v>1</v>
      </c>
      <c r="C1008" t="s">
        <v>111</v>
      </c>
      <c r="D1008">
        <v>1229</v>
      </c>
      <c r="E1008">
        <v>691</v>
      </c>
      <c r="F1008">
        <v>24</v>
      </c>
      <c r="G1008" t="s">
        <v>95</v>
      </c>
      <c r="H1008">
        <v>2277</v>
      </c>
      <c r="I1008">
        <v>10</v>
      </c>
      <c r="J1008">
        <v>0.9</v>
      </c>
      <c r="K1008">
        <v>0.09</v>
      </c>
      <c r="L1008">
        <v>0.1</v>
      </c>
      <c r="M1008">
        <v>1</v>
      </c>
      <c r="N1008">
        <v>1.045757490560675</v>
      </c>
      <c r="O1008">
        <v>4.575749056067524E-2</v>
      </c>
    </row>
    <row r="1009" spans="1:15">
      <c r="A1009" t="s">
        <v>94</v>
      </c>
      <c r="B1009">
        <v>1</v>
      </c>
      <c r="C1009" t="s">
        <v>111</v>
      </c>
      <c r="D1009">
        <v>1229</v>
      </c>
      <c r="E1009">
        <v>691</v>
      </c>
      <c r="F1009">
        <v>24</v>
      </c>
      <c r="G1009" t="s">
        <v>95</v>
      </c>
      <c r="H1009">
        <v>1776</v>
      </c>
      <c r="I1009">
        <v>75</v>
      </c>
      <c r="J1009">
        <v>8.1</v>
      </c>
      <c r="K1009">
        <v>0.80999999999999994</v>
      </c>
      <c r="L1009">
        <v>0.75</v>
      </c>
      <c r="M1009">
        <v>0.12493873660829993</v>
      </c>
      <c r="N1009">
        <v>9.15149811213503E-2</v>
      </c>
      <c r="O1009">
        <v>3.3423755486949661E-2</v>
      </c>
    </row>
    <row r="1010" spans="1:15">
      <c r="A1010" t="s">
        <v>42</v>
      </c>
      <c r="B1010">
        <v>1</v>
      </c>
      <c r="C1010" t="s">
        <v>111</v>
      </c>
      <c r="D1010">
        <v>1024</v>
      </c>
      <c r="E1010">
        <v>768</v>
      </c>
      <c r="F1010">
        <v>32</v>
      </c>
      <c r="G1010" t="s">
        <v>41</v>
      </c>
      <c r="H1010">
        <v>14637</v>
      </c>
      <c r="I1010">
        <v>6</v>
      </c>
      <c r="J1010">
        <v>28.9</v>
      </c>
      <c r="K1010">
        <v>0.34602076124567477</v>
      </c>
      <c r="L1010">
        <v>0.06</v>
      </c>
      <c r="M1010">
        <v>1.2218487496163564</v>
      </c>
      <c r="N1010">
        <v>0.46089784275654783</v>
      </c>
      <c r="O1010">
        <v>0.7609509068598086</v>
      </c>
    </row>
    <row r="1011" spans="1:15">
      <c r="A1011" t="s">
        <v>42</v>
      </c>
      <c r="B1011">
        <v>1</v>
      </c>
      <c r="C1011" t="s">
        <v>111</v>
      </c>
      <c r="D1011">
        <v>1024</v>
      </c>
      <c r="E1011">
        <v>768</v>
      </c>
      <c r="F1011">
        <v>32</v>
      </c>
      <c r="G1011" t="s">
        <v>41</v>
      </c>
      <c r="H1011">
        <v>5058</v>
      </c>
      <c r="I1011">
        <v>4</v>
      </c>
      <c r="J1011">
        <v>6.4</v>
      </c>
      <c r="K1011">
        <v>0.64</v>
      </c>
      <c r="L1011">
        <v>0.04</v>
      </c>
      <c r="M1011">
        <v>1.3979400086720377</v>
      </c>
      <c r="N1011">
        <v>0.19382002601611284</v>
      </c>
      <c r="O1011">
        <v>1.2041199826559246</v>
      </c>
    </row>
    <row r="1012" spans="1:15">
      <c r="A1012" t="s">
        <v>42</v>
      </c>
      <c r="B1012">
        <v>1</v>
      </c>
      <c r="C1012" t="s">
        <v>111</v>
      </c>
      <c r="D1012">
        <v>1024</v>
      </c>
      <c r="E1012">
        <v>768</v>
      </c>
      <c r="F1012">
        <v>32</v>
      </c>
      <c r="G1012" t="s">
        <v>41</v>
      </c>
      <c r="H1012">
        <v>3418</v>
      </c>
      <c r="I1012">
        <v>3</v>
      </c>
      <c r="J1012">
        <v>3.6</v>
      </c>
      <c r="K1012">
        <v>0.36</v>
      </c>
      <c r="L1012">
        <v>0.03</v>
      </c>
      <c r="M1012">
        <v>1.5228787452803376</v>
      </c>
      <c r="N1012">
        <v>0.44369749923271273</v>
      </c>
      <c r="O1012">
        <v>1.0791812460476249</v>
      </c>
    </row>
    <row r="1013" spans="1:15">
      <c r="A1013" t="s">
        <v>42</v>
      </c>
      <c r="B1013">
        <v>1</v>
      </c>
      <c r="C1013" t="s">
        <v>111</v>
      </c>
      <c r="D1013">
        <v>1024</v>
      </c>
      <c r="E1013">
        <v>768</v>
      </c>
      <c r="F1013">
        <v>32</v>
      </c>
      <c r="G1013" t="s">
        <v>41</v>
      </c>
      <c r="H1013">
        <v>13230</v>
      </c>
      <c r="I1013">
        <v>80</v>
      </c>
      <c r="J1013">
        <v>25.6</v>
      </c>
      <c r="K1013">
        <v>0.390625</v>
      </c>
      <c r="L1013">
        <v>0.8</v>
      </c>
      <c r="M1013">
        <v>9.691001300805642E-2</v>
      </c>
      <c r="N1013">
        <v>0.40823996531184958</v>
      </c>
      <c r="O1013">
        <v>0.31132995230379318</v>
      </c>
    </row>
    <row r="1014" spans="1:15">
      <c r="A1014" t="s">
        <v>42</v>
      </c>
      <c r="B1014">
        <v>1</v>
      </c>
      <c r="C1014" t="s">
        <v>111</v>
      </c>
      <c r="D1014">
        <v>1024</v>
      </c>
      <c r="E1014">
        <v>768</v>
      </c>
      <c r="F1014">
        <v>32</v>
      </c>
      <c r="G1014" t="s">
        <v>41</v>
      </c>
      <c r="H1014">
        <v>3955</v>
      </c>
      <c r="I1014">
        <v>75</v>
      </c>
      <c r="J1014">
        <v>16.899999999999999</v>
      </c>
      <c r="K1014">
        <v>0.59171597633136097</v>
      </c>
      <c r="L1014">
        <v>0.75</v>
      </c>
      <c r="M1014">
        <v>0.12493873660829993</v>
      </c>
      <c r="N1014">
        <v>0.22788670461367352</v>
      </c>
      <c r="O1014">
        <v>0.10294796800537358</v>
      </c>
    </row>
    <row r="1015" spans="1:15">
      <c r="A1015" t="s">
        <v>42</v>
      </c>
      <c r="B1015">
        <v>1</v>
      </c>
      <c r="C1015" t="s">
        <v>111</v>
      </c>
      <c r="D1015">
        <v>1024</v>
      </c>
      <c r="E1015">
        <v>768</v>
      </c>
      <c r="F1015">
        <v>32</v>
      </c>
      <c r="G1015" t="s">
        <v>41</v>
      </c>
      <c r="H1015">
        <v>7784</v>
      </c>
      <c r="I1015">
        <v>20</v>
      </c>
      <c r="J1015">
        <v>1.6</v>
      </c>
      <c r="K1015">
        <v>0.16</v>
      </c>
      <c r="L1015">
        <v>0.2</v>
      </c>
      <c r="M1015">
        <v>0.69897000433601886</v>
      </c>
      <c r="N1015">
        <v>0.79588001734407521</v>
      </c>
      <c r="O1015">
        <v>9.6910013008056461E-2</v>
      </c>
    </row>
    <row r="1016" spans="1:15">
      <c r="A1016" t="s">
        <v>42</v>
      </c>
      <c r="B1016">
        <v>1</v>
      </c>
      <c r="C1016" t="s">
        <v>111</v>
      </c>
      <c r="D1016">
        <v>1024</v>
      </c>
      <c r="E1016">
        <v>768</v>
      </c>
      <c r="F1016">
        <v>32</v>
      </c>
      <c r="G1016" t="s">
        <v>41</v>
      </c>
      <c r="H1016">
        <v>4962</v>
      </c>
      <c r="I1016">
        <v>85</v>
      </c>
      <c r="J1016">
        <v>32.4</v>
      </c>
      <c r="K1016">
        <v>0.30864197530864201</v>
      </c>
      <c r="L1016">
        <v>0.85</v>
      </c>
      <c r="M1016">
        <v>7.0581074285707285E-2</v>
      </c>
      <c r="N1016">
        <v>0.51054501020661214</v>
      </c>
      <c r="O1016">
        <v>0.43996393592090488</v>
      </c>
    </row>
    <row r="1017" spans="1:15">
      <c r="A1017" t="s">
        <v>42</v>
      </c>
      <c r="B1017">
        <v>1</v>
      </c>
      <c r="C1017" t="s">
        <v>111</v>
      </c>
      <c r="D1017">
        <v>1024</v>
      </c>
      <c r="E1017">
        <v>768</v>
      </c>
      <c r="F1017">
        <v>32</v>
      </c>
      <c r="G1017" t="s">
        <v>41</v>
      </c>
      <c r="H1017">
        <v>4257</v>
      </c>
      <c r="I1017">
        <v>15</v>
      </c>
      <c r="J1017">
        <v>0.9</v>
      </c>
      <c r="K1017">
        <v>0.09</v>
      </c>
      <c r="L1017">
        <v>0.15</v>
      </c>
      <c r="M1017">
        <v>0.82390874094431876</v>
      </c>
      <c r="N1017">
        <v>1.045757490560675</v>
      </c>
      <c r="O1017">
        <v>0.22184874961635648</v>
      </c>
    </row>
    <row r="1018" spans="1:15">
      <c r="A1018" t="s">
        <v>42</v>
      </c>
      <c r="B1018">
        <v>1</v>
      </c>
      <c r="C1018" t="s">
        <v>111</v>
      </c>
      <c r="D1018">
        <v>1024</v>
      </c>
      <c r="E1018">
        <v>768</v>
      </c>
      <c r="F1018">
        <v>32</v>
      </c>
      <c r="G1018" t="s">
        <v>41</v>
      </c>
      <c r="H1018">
        <v>4665</v>
      </c>
      <c r="I1018">
        <v>95</v>
      </c>
      <c r="J1018">
        <v>14.4</v>
      </c>
      <c r="K1018">
        <v>0.69444444444444442</v>
      </c>
      <c r="L1018">
        <v>0.95</v>
      </c>
      <c r="M1018">
        <v>2.2276394711152208E-2</v>
      </c>
      <c r="N1018">
        <v>0.15836249209524964</v>
      </c>
      <c r="O1018">
        <v>0.13608609738409741</v>
      </c>
    </row>
    <row r="1019" spans="1:15">
      <c r="A1019" t="s">
        <v>42</v>
      </c>
      <c r="B1019">
        <v>1</v>
      </c>
      <c r="C1019" t="s">
        <v>111</v>
      </c>
      <c r="D1019">
        <v>1024</v>
      </c>
      <c r="E1019">
        <v>768</v>
      </c>
      <c r="F1019">
        <v>32</v>
      </c>
      <c r="G1019" t="s">
        <v>41</v>
      </c>
      <c r="H1019">
        <v>4590</v>
      </c>
      <c r="I1019">
        <v>90</v>
      </c>
      <c r="J1019">
        <v>19.600000000000001</v>
      </c>
      <c r="K1019">
        <v>0.51020408163265307</v>
      </c>
      <c r="L1019">
        <v>0.9</v>
      </c>
      <c r="M1019">
        <v>4.5757490560675143E-2</v>
      </c>
      <c r="N1019">
        <v>0.29225607135647602</v>
      </c>
      <c r="O1019">
        <v>0.24649858079580089</v>
      </c>
    </row>
    <row r="1020" spans="1:15">
      <c r="A1020" t="s">
        <v>42</v>
      </c>
      <c r="B1020">
        <v>1</v>
      </c>
      <c r="C1020" t="s">
        <v>111</v>
      </c>
      <c r="D1020">
        <v>1024</v>
      </c>
      <c r="E1020">
        <v>768</v>
      </c>
      <c r="F1020">
        <v>32</v>
      </c>
      <c r="G1020" t="s">
        <v>41</v>
      </c>
      <c r="H1020">
        <v>3885</v>
      </c>
      <c r="I1020">
        <v>5</v>
      </c>
      <c r="J1020">
        <v>0.4</v>
      </c>
      <c r="K1020">
        <v>0.04</v>
      </c>
      <c r="L1020">
        <v>0.05</v>
      </c>
      <c r="M1020">
        <v>1.3010299956639813</v>
      </c>
      <c r="N1020">
        <v>1.3979400086720377</v>
      </c>
      <c r="O1020">
        <v>9.6910013008056239E-2</v>
      </c>
    </row>
    <row r="1021" spans="1:15">
      <c r="A1021" t="s">
        <v>42</v>
      </c>
      <c r="B1021">
        <v>1</v>
      </c>
      <c r="C1021" t="s">
        <v>111</v>
      </c>
      <c r="D1021">
        <v>1024</v>
      </c>
      <c r="E1021">
        <v>768</v>
      </c>
      <c r="F1021">
        <v>32</v>
      </c>
      <c r="G1021" t="s">
        <v>41</v>
      </c>
      <c r="H1021">
        <v>7101</v>
      </c>
      <c r="I1021">
        <v>90</v>
      </c>
      <c r="J1021">
        <v>22.5</v>
      </c>
      <c r="K1021">
        <v>0.44444444444444442</v>
      </c>
      <c r="L1021">
        <v>0.9</v>
      </c>
      <c r="M1021">
        <v>4.5757490560675143E-2</v>
      </c>
      <c r="N1021">
        <v>0.35218251811136247</v>
      </c>
      <c r="O1021">
        <v>0.3064250275506874</v>
      </c>
    </row>
    <row r="1022" spans="1:15">
      <c r="A1022" t="s">
        <v>42</v>
      </c>
      <c r="B1022">
        <v>1</v>
      </c>
      <c r="C1022" t="s">
        <v>111</v>
      </c>
      <c r="D1022">
        <v>1024</v>
      </c>
      <c r="E1022">
        <v>768</v>
      </c>
      <c r="F1022">
        <v>32</v>
      </c>
      <c r="G1022" t="s">
        <v>41</v>
      </c>
      <c r="H1022">
        <v>4908</v>
      </c>
      <c r="I1022">
        <v>75</v>
      </c>
      <c r="J1022">
        <v>4.9000000000000004</v>
      </c>
      <c r="K1022">
        <v>0.49000000000000005</v>
      </c>
      <c r="L1022">
        <v>0.75</v>
      </c>
      <c r="M1022">
        <v>0.12493873660829993</v>
      </c>
      <c r="N1022">
        <v>0.30980391997148626</v>
      </c>
      <c r="O1022">
        <v>0.18486518336318636</v>
      </c>
    </row>
    <row r="1023" spans="1:15">
      <c r="A1023" t="s">
        <v>42</v>
      </c>
      <c r="B1023">
        <v>1</v>
      </c>
      <c r="C1023" t="s">
        <v>111</v>
      </c>
      <c r="D1023">
        <v>1024</v>
      </c>
      <c r="E1023">
        <v>768</v>
      </c>
      <c r="F1023">
        <v>32</v>
      </c>
      <c r="G1023" t="s">
        <v>41</v>
      </c>
      <c r="H1023">
        <v>3636</v>
      </c>
      <c r="I1023">
        <v>80</v>
      </c>
      <c r="J1023">
        <v>8.1</v>
      </c>
      <c r="K1023">
        <v>0.80999999999999994</v>
      </c>
      <c r="L1023">
        <v>0.8</v>
      </c>
      <c r="M1023">
        <v>9.691001300805642E-2</v>
      </c>
      <c r="N1023">
        <v>9.15149811213503E-2</v>
      </c>
      <c r="O1023">
        <v>5.3950318867061059E-3</v>
      </c>
    </row>
    <row r="1024" spans="1:15">
      <c r="A1024" t="s">
        <v>42</v>
      </c>
      <c r="B1024">
        <v>1</v>
      </c>
      <c r="C1024" t="s">
        <v>111</v>
      </c>
      <c r="D1024">
        <v>1024</v>
      </c>
      <c r="E1024">
        <v>768</v>
      </c>
      <c r="F1024">
        <v>32</v>
      </c>
      <c r="G1024" t="s">
        <v>41</v>
      </c>
      <c r="H1024">
        <v>7309</v>
      </c>
      <c r="I1024">
        <v>50</v>
      </c>
      <c r="J1024">
        <v>2.5</v>
      </c>
      <c r="K1024">
        <v>0.25</v>
      </c>
      <c r="L1024">
        <v>0.5</v>
      </c>
      <c r="M1024">
        <v>0.3010299956639812</v>
      </c>
      <c r="N1024">
        <v>0.6020599913279624</v>
      </c>
      <c r="O1024">
        <v>0.3010299956639812</v>
      </c>
    </row>
    <row r="1025" spans="1:15">
      <c r="A1025" t="s">
        <v>42</v>
      </c>
      <c r="B1025">
        <v>1</v>
      </c>
      <c r="C1025" t="s">
        <v>111</v>
      </c>
      <c r="D1025">
        <v>1024</v>
      </c>
      <c r="E1025">
        <v>768</v>
      </c>
      <c r="F1025">
        <v>32</v>
      </c>
      <c r="G1025" t="s">
        <v>41</v>
      </c>
      <c r="H1025">
        <v>5404</v>
      </c>
      <c r="I1025">
        <v>98</v>
      </c>
      <c r="J1025">
        <v>12.1</v>
      </c>
      <c r="K1025">
        <v>0.82644628099173556</v>
      </c>
      <c r="L1025">
        <v>0.98</v>
      </c>
      <c r="M1025">
        <v>8.7739243075051522E-3</v>
      </c>
      <c r="N1025">
        <v>8.2785370316450071E-2</v>
      </c>
      <c r="O1025">
        <v>7.4011446008944923E-2</v>
      </c>
    </row>
    <row r="1026" spans="1:15">
      <c r="A1026" t="s">
        <v>96</v>
      </c>
      <c r="B1026">
        <v>1</v>
      </c>
      <c r="C1026" t="s">
        <v>111</v>
      </c>
      <c r="D1026">
        <v>1024</v>
      </c>
      <c r="E1026">
        <v>768</v>
      </c>
      <c r="F1026">
        <v>32</v>
      </c>
      <c r="G1026" t="s">
        <v>36</v>
      </c>
      <c r="H1026">
        <v>5163</v>
      </c>
      <c r="I1026">
        <v>25</v>
      </c>
      <c r="J1026">
        <v>1.6</v>
      </c>
      <c r="K1026">
        <v>0.16</v>
      </c>
      <c r="L1026">
        <v>0.25</v>
      </c>
      <c r="M1026">
        <v>0.6020599913279624</v>
      </c>
      <c r="N1026">
        <v>0.79588001734407521</v>
      </c>
      <c r="O1026">
        <v>0.19382002601611281</v>
      </c>
    </row>
    <row r="1027" spans="1:15">
      <c r="A1027" t="s">
        <v>96</v>
      </c>
      <c r="B1027">
        <v>1</v>
      </c>
      <c r="C1027" t="s">
        <v>111</v>
      </c>
      <c r="D1027">
        <v>1024</v>
      </c>
      <c r="E1027">
        <v>768</v>
      </c>
      <c r="F1027">
        <v>32</v>
      </c>
      <c r="G1027" t="s">
        <v>36</v>
      </c>
      <c r="H1027">
        <v>6199</v>
      </c>
      <c r="I1027">
        <v>33</v>
      </c>
      <c r="J1027">
        <v>2.5</v>
      </c>
      <c r="K1027">
        <v>0.25</v>
      </c>
      <c r="L1027">
        <v>0.33</v>
      </c>
      <c r="M1027">
        <v>0.48148606012211254</v>
      </c>
      <c r="N1027">
        <v>0.6020599913279624</v>
      </c>
      <c r="O1027">
        <v>0.12057393120584992</v>
      </c>
    </row>
    <row r="1028" spans="1:15">
      <c r="A1028" t="s">
        <v>96</v>
      </c>
      <c r="B1028">
        <v>1</v>
      </c>
      <c r="C1028" t="s">
        <v>111</v>
      </c>
      <c r="D1028">
        <v>1024</v>
      </c>
      <c r="E1028">
        <v>768</v>
      </c>
      <c r="F1028">
        <v>32</v>
      </c>
      <c r="G1028" t="s">
        <v>36</v>
      </c>
      <c r="H1028">
        <v>5932</v>
      </c>
      <c r="I1028">
        <v>11</v>
      </c>
      <c r="J1028">
        <v>0.9</v>
      </c>
      <c r="K1028">
        <v>0.09</v>
      </c>
      <c r="L1028">
        <v>0.11</v>
      </c>
      <c r="M1028">
        <v>0.95860731484177497</v>
      </c>
      <c r="N1028">
        <v>1.045757490560675</v>
      </c>
      <c r="O1028">
        <v>8.7150175718900269E-2</v>
      </c>
    </row>
    <row r="1029" spans="1:15">
      <c r="A1029" t="s">
        <v>96</v>
      </c>
      <c r="B1029">
        <v>1</v>
      </c>
      <c r="C1029" t="s">
        <v>111</v>
      </c>
      <c r="D1029">
        <v>1024</v>
      </c>
      <c r="E1029">
        <v>768</v>
      </c>
      <c r="F1029">
        <v>32</v>
      </c>
      <c r="G1029" t="s">
        <v>36</v>
      </c>
      <c r="H1029">
        <v>4036</v>
      </c>
      <c r="I1029">
        <v>90</v>
      </c>
      <c r="J1029">
        <v>8.1</v>
      </c>
      <c r="K1029">
        <v>0.80999999999999994</v>
      </c>
      <c r="L1029">
        <v>0.9</v>
      </c>
      <c r="M1029">
        <v>4.5757490560675143E-2</v>
      </c>
      <c r="N1029">
        <v>9.15149811213503E-2</v>
      </c>
      <c r="O1029">
        <v>4.5757490560675171E-2</v>
      </c>
    </row>
    <row r="1030" spans="1:15">
      <c r="A1030" t="s">
        <v>96</v>
      </c>
      <c r="B1030">
        <v>1</v>
      </c>
      <c r="C1030" t="s">
        <v>111</v>
      </c>
      <c r="D1030">
        <v>1024</v>
      </c>
      <c r="E1030">
        <v>768</v>
      </c>
      <c r="F1030">
        <v>32</v>
      </c>
      <c r="G1030" t="s">
        <v>36</v>
      </c>
      <c r="H1030">
        <v>5394</v>
      </c>
      <c r="I1030">
        <v>111</v>
      </c>
      <c r="J1030">
        <v>16.899999999999999</v>
      </c>
      <c r="K1030">
        <v>0.59171597633136097</v>
      </c>
      <c r="L1030">
        <v>1.1100000000000001</v>
      </c>
      <c r="M1030">
        <v>-4.5322978786657482E-2</v>
      </c>
      <c r="N1030">
        <v>0.22788670461367352</v>
      </c>
      <c r="O1030">
        <v>0.27320968340033103</v>
      </c>
    </row>
    <row r="1031" spans="1:15">
      <c r="A1031" t="s">
        <v>96</v>
      </c>
      <c r="B1031">
        <v>1</v>
      </c>
      <c r="C1031" t="s">
        <v>111</v>
      </c>
      <c r="D1031">
        <v>1024</v>
      </c>
      <c r="E1031">
        <v>768</v>
      </c>
      <c r="F1031">
        <v>32</v>
      </c>
      <c r="G1031" t="s">
        <v>36</v>
      </c>
      <c r="H1031">
        <v>4629</v>
      </c>
      <c r="I1031">
        <v>108</v>
      </c>
      <c r="J1031">
        <v>12.1</v>
      </c>
      <c r="K1031">
        <v>0.82644628099173556</v>
      </c>
      <c r="L1031">
        <v>1.08</v>
      </c>
      <c r="M1031">
        <v>-3.3423755486949751E-2</v>
      </c>
      <c r="N1031">
        <v>8.2785370316450071E-2</v>
      </c>
      <c r="O1031">
        <v>0.1162091258033998</v>
      </c>
    </row>
    <row r="1032" spans="1:15">
      <c r="A1032" t="s">
        <v>96</v>
      </c>
      <c r="B1032">
        <v>1</v>
      </c>
      <c r="C1032" t="s">
        <v>111</v>
      </c>
      <c r="D1032">
        <v>1024</v>
      </c>
      <c r="E1032">
        <v>768</v>
      </c>
      <c r="F1032">
        <v>32</v>
      </c>
      <c r="G1032" t="s">
        <v>36</v>
      </c>
      <c r="H1032">
        <v>5750</v>
      </c>
      <c r="I1032">
        <v>166</v>
      </c>
      <c r="J1032">
        <v>32.4</v>
      </c>
      <c r="K1032">
        <v>0.30864197530864201</v>
      </c>
      <c r="L1032">
        <v>1.66</v>
      </c>
      <c r="M1032">
        <v>-0.22010808804005505</v>
      </c>
      <c r="N1032">
        <v>0.51054501020661214</v>
      </c>
      <c r="O1032">
        <v>0.73065309824666724</v>
      </c>
    </row>
    <row r="1033" spans="1:15">
      <c r="A1033" t="s">
        <v>96</v>
      </c>
      <c r="B1033">
        <v>1</v>
      </c>
      <c r="C1033" t="s">
        <v>111</v>
      </c>
      <c r="D1033">
        <v>1024</v>
      </c>
      <c r="E1033">
        <v>768</v>
      </c>
      <c r="F1033">
        <v>32</v>
      </c>
      <c r="G1033" t="s">
        <v>36</v>
      </c>
      <c r="H1033">
        <v>6199</v>
      </c>
      <c r="I1033">
        <v>129</v>
      </c>
      <c r="J1033">
        <v>22.5</v>
      </c>
      <c r="K1033">
        <v>0.44444444444444442</v>
      </c>
      <c r="L1033">
        <v>1.29</v>
      </c>
      <c r="M1033">
        <v>-0.11058971029924899</v>
      </c>
      <c r="N1033">
        <v>0.35218251811136247</v>
      </c>
      <c r="O1033">
        <v>0.4627722284106115</v>
      </c>
    </row>
    <row r="1034" spans="1:15">
      <c r="A1034" t="s">
        <v>96</v>
      </c>
      <c r="B1034">
        <v>1</v>
      </c>
      <c r="C1034" t="s">
        <v>111</v>
      </c>
      <c r="D1034">
        <v>1024</v>
      </c>
      <c r="E1034">
        <v>768</v>
      </c>
      <c r="F1034">
        <v>32</v>
      </c>
      <c r="G1034" t="s">
        <v>36</v>
      </c>
      <c r="H1034">
        <v>6774</v>
      </c>
      <c r="I1034">
        <v>125</v>
      </c>
      <c r="J1034">
        <v>19.600000000000001</v>
      </c>
      <c r="K1034">
        <v>0.51020408163265307</v>
      </c>
      <c r="L1034">
        <v>1.25</v>
      </c>
      <c r="M1034">
        <v>-9.6910013008056392E-2</v>
      </c>
      <c r="N1034">
        <v>0.29225607135647602</v>
      </c>
      <c r="O1034">
        <v>0.38916608436453243</v>
      </c>
    </row>
    <row r="1035" spans="1:15">
      <c r="A1035" t="s">
        <v>96</v>
      </c>
      <c r="B1035">
        <v>1</v>
      </c>
      <c r="C1035" t="s">
        <v>111</v>
      </c>
      <c r="D1035">
        <v>1024</v>
      </c>
      <c r="E1035">
        <v>768</v>
      </c>
      <c r="F1035">
        <v>32</v>
      </c>
      <c r="G1035" t="s">
        <v>36</v>
      </c>
      <c r="H1035">
        <v>6090</v>
      </c>
      <c r="I1035">
        <v>175</v>
      </c>
      <c r="J1035">
        <v>28.9</v>
      </c>
      <c r="K1035">
        <v>0.34602076124567477</v>
      </c>
      <c r="L1035">
        <v>1.75</v>
      </c>
      <c r="M1035">
        <v>-0.24303804868629447</v>
      </c>
      <c r="N1035">
        <v>0.46089784275654783</v>
      </c>
      <c r="O1035">
        <v>0.7039358914428423</v>
      </c>
    </row>
    <row r="1036" spans="1:15">
      <c r="A1036" t="s">
        <v>96</v>
      </c>
      <c r="B1036">
        <v>1</v>
      </c>
      <c r="C1036" t="s">
        <v>111</v>
      </c>
      <c r="D1036">
        <v>1024</v>
      </c>
      <c r="E1036">
        <v>768</v>
      </c>
      <c r="F1036">
        <v>32</v>
      </c>
      <c r="G1036" t="s">
        <v>36</v>
      </c>
      <c r="H1036">
        <v>3999</v>
      </c>
      <c r="I1036">
        <v>170</v>
      </c>
      <c r="J1036">
        <v>25.6</v>
      </c>
      <c r="K1036">
        <v>0.390625</v>
      </c>
      <c r="L1036">
        <v>1.7</v>
      </c>
      <c r="M1036">
        <v>-0.23044892137827391</v>
      </c>
      <c r="N1036">
        <v>0.40823996531184958</v>
      </c>
      <c r="O1036">
        <v>0.63868888669012347</v>
      </c>
    </row>
    <row r="1037" spans="1:15">
      <c r="A1037" t="s">
        <v>96</v>
      </c>
      <c r="B1037">
        <v>1</v>
      </c>
      <c r="C1037" t="s">
        <v>111</v>
      </c>
      <c r="D1037">
        <v>1024</v>
      </c>
      <c r="E1037">
        <v>768</v>
      </c>
      <c r="F1037">
        <v>32</v>
      </c>
      <c r="G1037" t="s">
        <v>36</v>
      </c>
      <c r="H1037">
        <v>6731</v>
      </c>
      <c r="I1037">
        <v>80</v>
      </c>
      <c r="J1037">
        <v>6.4</v>
      </c>
      <c r="K1037">
        <v>0.64</v>
      </c>
      <c r="L1037">
        <v>0.8</v>
      </c>
      <c r="M1037">
        <v>9.691001300805642E-2</v>
      </c>
      <c r="N1037">
        <v>0.19382002601611284</v>
      </c>
      <c r="O1037">
        <v>9.691001300805642E-2</v>
      </c>
    </row>
    <row r="1038" spans="1:15">
      <c r="A1038" t="s">
        <v>96</v>
      </c>
      <c r="B1038">
        <v>1</v>
      </c>
      <c r="C1038" t="s">
        <v>111</v>
      </c>
      <c r="D1038">
        <v>1024</v>
      </c>
      <c r="E1038">
        <v>768</v>
      </c>
      <c r="F1038">
        <v>32</v>
      </c>
      <c r="G1038" t="s">
        <v>36</v>
      </c>
      <c r="H1038">
        <v>4476</v>
      </c>
      <c r="I1038">
        <v>67</v>
      </c>
      <c r="J1038">
        <v>4.9000000000000004</v>
      </c>
      <c r="K1038">
        <v>0.49000000000000005</v>
      </c>
      <c r="L1038">
        <v>0.67</v>
      </c>
      <c r="M1038">
        <v>0.17392519729917352</v>
      </c>
      <c r="N1038">
        <v>0.30980391997148626</v>
      </c>
      <c r="O1038">
        <v>0.13587872267231277</v>
      </c>
    </row>
    <row r="1039" spans="1:15">
      <c r="A1039" t="s">
        <v>96</v>
      </c>
      <c r="B1039">
        <v>1</v>
      </c>
      <c r="C1039" t="s">
        <v>111</v>
      </c>
      <c r="D1039">
        <v>1024</v>
      </c>
      <c r="E1039">
        <v>768</v>
      </c>
      <c r="F1039">
        <v>32</v>
      </c>
      <c r="G1039" t="s">
        <v>36</v>
      </c>
      <c r="H1039">
        <v>4973</v>
      </c>
      <c r="I1039">
        <v>5</v>
      </c>
      <c r="J1039">
        <v>0.4</v>
      </c>
      <c r="K1039">
        <v>0.04</v>
      </c>
      <c r="L1039">
        <v>0.05</v>
      </c>
      <c r="M1039">
        <v>1.3010299956639813</v>
      </c>
      <c r="N1039">
        <v>1.3979400086720377</v>
      </c>
      <c r="O1039">
        <v>9.6910013008056239E-2</v>
      </c>
    </row>
    <row r="1040" spans="1:15">
      <c r="A1040" t="s">
        <v>96</v>
      </c>
      <c r="B1040">
        <v>1</v>
      </c>
      <c r="C1040" t="s">
        <v>111</v>
      </c>
      <c r="D1040">
        <v>1024</v>
      </c>
      <c r="E1040">
        <v>768</v>
      </c>
      <c r="F1040">
        <v>32</v>
      </c>
      <c r="G1040" t="s">
        <v>36</v>
      </c>
      <c r="H1040">
        <v>6809</v>
      </c>
      <c r="I1040">
        <v>48</v>
      </c>
      <c r="J1040">
        <v>3.6</v>
      </c>
      <c r="K1040">
        <v>0.36</v>
      </c>
      <c r="L1040">
        <v>0.48</v>
      </c>
      <c r="M1040">
        <v>0.31875876262441283</v>
      </c>
      <c r="N1040">
        <v>0.44369749923271273</v>
      </c>
      <c r="O1040">
        <v>0.12493873660829996</v>
      </c>
    </row>
    <row r="1041" spans="1:15">
      <c r="A1041" t="s">
        <v>96</v>
      </c>
      <c r="B1041">
        <v>1</v>
      </c>
      <c r="C1041" t="s">
        <v>111</v>
      </c>
      <c r="D1041">
        <v>1024</v>
      </c>
      <c r="E1041">
        <v>768</v>
      </c>
      <c r="F1041">
        <v>32</v>
      </c>
      <c r="G1041" t="s">
        <v>36</v>
      </c>
      <c r="H1041">
        <v>5205</v>
      </c>
      <c r="I1041">
        <v>110</v>
      </c>
      <c r="J1041">
        <v>14.4</v>
      </c>
      <c r="K1041">
        <v>0.69444444444444442</v>
      </c>
      <c r="L1041">
        <v>1.1000000000000001</v>
      </c>
      <c r="M1041">
        <v>-4.1392685158225057E-2</v>
      </c>
      <c r="N1041">
        <v>0.15836249209524964</v>
      </c>
      <c r="O1041">
        <v>0.19975517725347475</v>
      </c>
    </row>
    <row r="1042" spans="1:15">
      <c r="A1042" t="s">
        <v>97</v>
      </c>
      <c r="B1042">
        <v>1</v>
      </c>
      <c r="C1042" t="s">
        <v>111</v>
      </c>
      <c r="D1042">
        <v>1600</v>
      </c>
      <c r="E1042">
        <v>1000</v>
      </c>
      <c r="F1042">
        <v>24</v>
      </c>
      <c r="G1042" t="s">
        <v>98</v>
      </c>
      <c r="H1042">
        <v>8760</v>
      </c>
      <c r="I1042">
        <v>70</v>
      </c>
      <c r="J1042">
        <v>16.899999999999999</v>
      </c>
      <c r="K1042">
        <v>0.59171597633136097</v>
      </c>
      <c r="L1042">
        <v>0.7</v>
      </c>
      <c r="M1042">
        <v>0.15490195998574319</v>
      </c>
      <c r="N1042">
        <v>0.22788670461367352</v>
      </c>
      <c r="O1042">
        <v>7.2984744627930337E-2</v>
      </c>
    </row>
    <row r="1043" spans="1:15">
      <c r="A1043" t="s">
        <v>97</v>
      </c>
      <c r="B1043">
        <v>1</v>
      </c>
      <c r="C1043" t="s">
        <v>111</v>
      </c>
      <c r="D1043">
        <v>1600</v>
      </c>
      <c r="E1043">
        <v>1000</v>
      </c>
      <c r="F1043">
        <v>24</v>
      </c>
      <c r="G1043" t="s">
        <v>98</v>
      </c>
      <c r="H1043">
        <v>10625</v>
      </c>
      <c r="I1043">
        <v>75</v>
      </c>
      <c r="J1043">
        <v>6.4</v>
      </c>
      <c r="K1043">
        <v>0.64</v>
      </c>
      <c r="L1043">
        <v>0.75</v>
      </c>
      <c r="M1043">
        <v>0.12493873660829993</v>
      </c>
      <c r="N1043">
        <v>0.19382002601611284</v>
      </c>
      <c r="O1043">
        <v>6.8881289407812865E-2</v>
      </c>
    </row>
    <row r="1044" spans="1:15">
      <c r="A1044" t="s">
        <v>97</v>
      </c>
      <c r="B1044">
        <v>1</v>
      </c>
      <c r="C1044" t="s">
        <v>111</v>
      </c>
      <c r="D1044">
        <v>1600</v>
      </c>
      <c r="E1044">
        <v>1000</v>
      </c>
      <c r="F1044">
        <v>24</v>
      </c>
      <c r="G1044" t="s">
        <v>98</v>
      </c>
      <c r="H1044">
        <v>3762</v>
      </c>
      <c r="I1044">
        <v>50</v>
      </c>
      <c r="J1044">
        <v>25.6</v>
      </c>
      <c r="K1044">
        <v>0.390625</v>
      </c>
      <c r="L1044">
        <v>0.5</v>
      </c>
      <c r="M1044">
        <v>0.3010299956639812</v>
      </c>
      <c r="N1044">
        <v>0.40823996531184958</v>
      </c>
      <c r="O1044">
        <v>0.10720996964786839</v>
      </c>
    </row>
    <row r="1045" spans="1:15">
      <c r="A1045" t="s">
        <v>97</v>
      </c>
      <c r="B1045">
        <v>1</v>
      </c>
      <c r="C1045" t="s">
        <v>111</v>
      </c>
      <c r="D1045">
        <v>1600</v>
      </c>
      <c r="E1045">
        <v>1000</v>
      </c>
      <c r="F1045">
        <v>24</v>
      </c>
      <c r="G1045" t="s">
        <v>98</v>
      </c>
      <c r="H1045">
        <v>6563</v>
      </c>
      <c r="I1045">
        <v>8</v>
      </c>
      <c r="J1045">
        <v>0.9</v>
      </c>
      <c r="K1045">
        <v>0.09</v>
      </c>
      <c r="L1045">
        <v>0.08</v>
      </c>
      <c r="M1045">
        <v>1.0969100130080565</v>
      </c>
      <c r="N1045">
        <v>1.045757490560675</v>
      </c>
      <c r="O1045">
        <v>5.1152522447381221E-2</v>
      </c>
    </row>
    <row r="1046" spans="1:15">
      <c r="A1046" t="s">
        <v>97</v>
      </c>
      <c r="B1046">
        <v>1</v>
      </c>
      <c r="C1046" t="s">
        <v>111</v>
      </c>
      <c r="D1046">
        <v>1600</v>
      </c>
      <c r="E1046">
        <v>1000</v>
      </c>
      <c r="F1046">
        <v>24</v>
      </c>
      <c r="G1046" t="s">
        <v>98</v>
      </c>
      <c r="H1046">
        <v>4475</v>
      </c>
      <c r="I1046">
        <v>50</v>
      </c>
      <c r="J1046">
        <v>22.5</v>
      </c>
      <c r="K1046">
        <v>0.44444444444444442</v>
      </c>
      <c r="L1046">
        <v>0.5</v>
      </c>
      <c r="M1046">
        <v>0.3010299956639812</v>
      </c>
      <c r="N1046">
        <v>0.35218251811136247</v>
      </c>
      <c r="O1046">
        <v>5.1152522447381332E-2</v>
      </c>
    </row>
    <row r="1047" spans="1:15">
      <c r="A1047" t="s">
        <v>97</v>
      </c>
      <c r="B1047">
        <v>1</v>
      </c>
      <c r="C1047" t="s">
        <v>111</v>
      </c>
      <c r="D1047">
        <v>1600</v>
      </c>
      <c r="E1047">
        <v>1000</v>
      </c>
      <c r="F1047">
        <v>24</v>
      </c>
      <c r="G1047" t="s">
        <v>98</v>
      </c>
      <c r="H1047">
        <v>3708</v>
      </c>
      <c r="I1047">
        <v>50</v>
      </c>
      <c r="J1047">
        <v>19.600000000000001</v>
      </c>
      <c r="K1047">
        <v>0.51020408163265307</v>
      </c>
      <c r="L1047">
        <v>0.5</v>
      </c>
      <c r="M1047">
        <v>0.3010299956639812</v>
      </c>
      <c r="N1047">
        <v>0.29225607135647602</v>
      </c>
      <c r="O1047">
        <v>8.7739243075051765E-3</v>
      </c>
    </row>
    <row r="1048" spans="1:15">
      <c r="A1048" t="s">
        <v>97</v>
      </c>
      <c r="B1048">
        <v>1</v>
      </c>
      <c r="C1048" t="s">
        <v>111</v>
      </c>
      <c r="D1048">
        <v>1600</v>
      </c>
      <c r="E1048">
        <v>1000</v>
      </c>
      <c r="F1048">
        <v>24</v>
      </c>
      <c r="G1048" t="s">
        <v>98</v>
      </c>
      <c r="H1048">
        <v>3681</v>
      </c>
      <c r="I1048">
        <v>10</v>
      </c>
      <c r="J1048">
        <v>1.6</v>
      </c>
      <c r="K1048">
        <v>0.16</v>
      </c>
      <c r="L1048">
        <v>0.1</v>
      </c>
      <c r="M1048">
        <v>1</v>
      </c>
      <c r="N1048">
        <v>0.79588001734407521</v>
      </c>
      <c r="O1048">
        <v>0.20411998265592479</v>
      </c>
    </row>
    <row r="1049" spans="1:15">
      <c r="A1049" t="s">
        <v>97</v>
      </c>
      <c r="B1049">
        <v>1</v>
      </c>
      <c r="C1049" t="s">
        <v>111</v>
      </c>
      <c r="D1049">
        <v>1600</v>
      </c>
      <c r="E1049">
        <v>1000</v>
      </c>
      <c r="F1049">
        <v>24</v>
      </c>
      <c r="G1049" t="s">
        <v>98</v>
      </c>
      <c r="H1049">
        <v>3531</v>
      </c>
      <c r="I1049">
        <v>80</v>
      </c>
      <c r="J1049">
        <v>12.1</v>
      </c>
      <c r="K1049">
        <v>0.82644628099173556</v>
      </c>
      <c r="L1049">
        <v>0.8</v>
      </c>
      <c r="M1049">
        <v>9.691001300805642E-2</v>
      </c>
      <c r="N1049">
        <v>8.2785370316450071E-2</v>
      </c>
      <c r="O1049">
        <v>1.4124642691606321E-2</v>
      </c>
    </row>
    <row r="1050" spans="1:15">
      <c r="A1050" t="s">
        <v>97</v>
      </c>
      <c r="B1050">
        <v>1</v>
      </c>
      <c r="C1050" t="s">
        <v>111</v>
      </c>
      <c r="D1050">
        <v>1600</v>
      </c>
      <c r="E1050">
        <v>1000</v>
      </c>
      <c r="F1050">
        <v>24</v>
      </c>
      <c r="G1050" t="s">
        <v>98</v>
      </c>
      <c r="H1050">
        <v>4427</v>
      </c>
      <c r="I1050">
        <v>4</v>
      </c>
      <c r="J1050">
        <v>0.4</v>
      </c>
      <c r="K1050">
        <v>0.04</v>
      </c>
      <c r="L1050">
        <v>0.04</v>
      </c>
      <c r="M1050">
        <v>1.3979400086720377</v>
      </c>
      <c r="N1050">
        <v>1.3979400086720377</v>
      </c>
      <c r="O1050">
        <v>0</v>
      </c>
    </row>
    <row r="1051" spans="1:15">
      <c r="A1051" t="s">
        <v>97</v>
      </c>
      <c r="B1051">
        <v>1</v>
      </c>
      <c r="C1051" t="s">
        <v>111</v>
      </c>
      <c r="D1051">
        <v>1600</v>
      </c>
      <c r="E1051">
        <v>1000</v>
      </c>
      <c r="F1051">
        <v>24</v>
      </c>
      <c r="G1051" t="s">
        <v>98</v>
      </c>
      <c r="H1051">
        <v>3459</v>
      </c>
      <c r="I1051">
        <v>25</v>
      </c>
      <c r="J1051">
        <v>3.6</v>
      </c>
      <c r="K1051">
        <v>0.36</v>
      </c>
      <c r="L1051">
        <v>0.25</v>
      </c>
      <c r="M1051">
        <v>0.6020599913279624</v>
      </c>
      <c r="N1051">
        <v>0.44369749923271273</v>
      </c>
      <c r="O1051">
        <v>0.15836249209524966</v>
      </c>
    </row>
    <row r="1052" spans="1:15">
      <c r="A1052" t="s">
        <v>97</v>
      </c>
      <c r="B1052">
        <v>1</v>
      </c>
      <c r="C1052" t="s">
        <v>111</v>
      </c>
      <c r="D1052">
        <v>1600</v>
      </c>
      <c r="E1052">
        <v>1000</v>
      </c>
      <c r="F1052">
        <v>24</v>
      </c>
      <c r="G1052" t="s">
        <v>98</v>
      </c>
      <c r="H1052">
        <v>3078</v>
      </c>
      <c r="I1052">
        <v>35</v>
      </c>
      <c r="J1052">
        <v>4.9000000000000004</v>
      </c>
      <c r="K1052">
        <v>0.49000000000000005</v>
      </c>
      <c r="L1052">
        <v>0.35</v>
      </c>
      <c r="M1052">
        <v>0.45593195564972439</v>
      </c>
      <c r="N1052">
        <v>0.30980391997148626</v>
      </c>
      <c r="O1052">
        <v>0.14612803567823807</v>
      </c>
    </row>
    <row r="1053" spans="1:15">
      <c r="A1053" t="s">
        <v>97</v>
      </c>
      <c r="B1053">
        <v>1</v>
      </c>
      <c r="C1053" t="s">
        <v>111</v>
      </c>
      <c r="D1053">
        <v>1600</v>
      </c>
      <c r="E1053">
        <v>1000</v>
      </c>
      <c r="F1053">
        <v>24</v>
      </c>
      <c r="G1053" t="s">
        <v>98</v>
      </c>
      <c r="H1053">
        <v>4896</v>
      </c>
      <c r="I1053">
        <v>20</v>
      </c>
      <c r="J1053">
        <v>2.5</v>
      </c>
      <c r="K1053">
        <v>0.25</v>
      </c>
      <c r="L1053">
        <v>0.2</v>
      </c>
      <c r="M1053">
        <v>0.69897000433601886</v>
      </c>
      <c r="N1053">
        <v>0.6020599913279624</v>
      </c>
      <c r="O1053">
        <v>9.691001300805635E-2</v>
      </c>
    </row>
    <row r="1054" spans="1:15">
      <c r="A1054" t="s">
        <v>97</v>
      </c>
      <c r="B1054">
        <v>1</v>
      </c>
      <c r="C1054" t="s">
        <v>111</v>
      </c>
      <c r="D1054">
        <v>1600</v>
      </c>
      <c r="E1054">
        <v>1000</v>
      </c>
      <c r="F1054">
        <v>24</v>
      </c>
      <c r="G1054" t="s">
        <v>98</v>
      </c>
      <c r="H1054">
        <v>5171</v>
      </c>
      <c r="I1054">
        <v>30</v>
      </c>
      <c r="J1054">
        <v>32.4</v>
      </c>
      <c r="K1054">
        <v>0.30864197530864201</v>
      </c>
      <c r="L1054">
        <v>0.3</v>
      </c>
      <c r="M1054">
        <v>0.52287874528033762</v>
      </c>
      <c r="N1054">
        <v>0.51054501020661214</v>
      </c>
      <c r="O1054">
        <v>1.2333735073725483E-2</v>
      </c>
    </row>
    <row r="1055" spans="1:15">
      <c r="A1055" t="s">
        <v>97</v>
      </c>
      <c r="B1055">
        <v>1</v>
      </c>
      <c r="C1055" t="s">
        <v>111</v>
      </c>
      <c r="D1055">
        <v>1600</v>
      </c>
      <c r="E1055">
        <v>1000</v>
      </c>
      <c r="F1055">
        <v>24</v>
      </c>
      <c r="G1055" t="s">
        <v>98</v>
      </c>
      <c r="H1055">
        <v>3379</v>
      </c>
      <c r="I1055">
        <v>85</v>
      </c>
      <c r="J1055">
        <v>14.4</v>
      </c>
      <c r="K1055">
        <v>0.69444444444444442</v>
      </c>
      <c r="L1055">
        <v>0.85</v>
      </c>
      <c r="M1055">
        <v>7.0581074285707285E-2</v>
      </c>
      <c r="N1055">
        <v>0.15836249209524964</v>
      </c>
      <c r="O1055">
        <v>8.7781417809542378E-2</v>
      </c>
    </row>
    <row r="1056" spans="1:15">
      <c r="A1056" t="s">
        <v>97</v>
      </c>
      <c r="B1056">
        <v>1</v>
      </c>
      <c r="C1056" t="s">
        <v>111</v>
      </c>
      <c r="D1056">
        <v>1600</v>
      </c>
      <c r="E1056">
        <v>1000</v>
      </c>
      <c r="F1056">
        <v>24</v>
      </c>
      <c r="G1056" t="s">
        <v>98</v>
      </c>
      <c r="H1056">
        <v>3859</v>
      </c>
      <c r="I1056">
        <v>90</v>
      </c>
      <c r="J1056">
        <v>8.1</v>
      </c>
      <c r="K1056">
        <v>0.80999999999999994</v>
      </c>
      <c r="L1056">
        <v>0.9</v>
      </c>
      <c r="M1056">
        <v>4.5757490560675143E-2</v>
      </c>
      <c r="N1056">
        <v>9.15149811213503E-2</v>
      </c>
      <c r="O1056">
        <v>4.5757490560675171E-2</v>
      </c>
    </row>
    <row r="1057" spans="1:15">
      <c r="A1057" t="s">
        <v>97</v>
      </c>
      <c r="B1057">
        <v>1</v>
      </c>
      <c r="C1057" t="s">
        <v>111</v>
      </c>
      <c r="D1057">
        <v>1600</v>
      </c>
      <c r="E1057">
        <v>1000</v>
      </c>
      <c r="F1057">
        <v>24</v>
      </c>
      <c r="G1057" t="s">
        <v>98</v>
      </c>
      <c r="H1057">
        <v>3659</v>
      </c>
      <c r="I1057">
        <v>50</v>
      </c>
      <c r="J1057">
        <v>28.9</v>
      </c>
      <c r="K1057">
        <v>0.34602076124567477</v>
      </c>
      <c r="L1057">
        <v>0.5</v>
      </c>
      <c r="M1057">
        <v>0.3010299956639812</v>
      </c>
      <c r="N1057">
        <v>0.46089784275654783</v>
      </c>
      <c r="O1057">
        <v>0.15986784709256663</v>
      </c>
    </row>
    <row r="1058" spans="1:15">
      <c r="A1058" t="s">
        <v>99</v>
      </c>
      <c r="B1058">
        <v>1</v>
      </c>
      <c r="C1058" t="s">
        <v>111</v>
      </c>
      <c r="D1058">
        <v>1440</v>
      </c>
      <c r="E1058">
        <v>900</v>
      </c>
      <c r="F1058">
        <v>24</v>
      </c>
      <c r="G1058" t="s">
        <v>100</v>
      </c>
      <c r="H1058">
        <v>6906</v>
      </c>
      <c r="I1058">
        <v>80</v>
      </c>
      <c r="J1058">
        <v>6.4</v>
      </c>
      <c r="K1058">
        <v>0.64</v>
      </c>
      <c r="L1058">
        <v>0.8</v>
      </c>
      <c r="M1058">
        <v>9.691001300805642E-2</v>
      </c>
      <c r="N1058">
        <v>0.19382002601611284</v>
      </c>
      <c r="O1058">
        <v>9.691001300805642E-2</v>
      </c>
    </row>
    <row r="1059" spans="1:15">
      <c r="A1059" t="s">
        <v>99</v>
      </c>
      <c r="B1059">
        <v>1</v>
      </c>
      <c r="C1059" t="s">
        <v>111</v>
      </c>
      <c r="D1059">
        <v>1440</v>
      </c>
      <c r="E1059">
        <v>900</v>
      </c>
      <c r="F1059">
        <v>24</v>
      </c>
      <c r="G1059" t="s">
        <v>100</v>
      </c>
      <c r="H1059">
        <v>5434</v>
      </c>
      <c r="I1059">
        <v>20</v>
      </c>
      <c r="J1059">
        <v>1.6</v>
      </c>
      <c r="K1059">
        <v>0.16</v>
      </c>
      <c r="L1059">
        <v>0.2</v>
      </c>
      <c r="M1059">
        <v>0.69897000433601886</v>
      </c>
      <c r="N1059">
        <v>0.79588001734407521</v>
      </c>
      <c r="O1059">
        <v>9.6910013008056461E-2</v>
      </c>
    </row>
    <row r="1060" spans="1:15">
      <c r="A1060" t="s">
        <v>99</v>
      </c>
      <c r="B1060">
        <v>1</v>
      </c>
      <c r="C1060" t="s">
        <v>111</v>
      </c>
      <c r="D1060">
        <v>1440</v>
      </c>
      <c r="E1060">
        <v>900</v>
      </c>
      <c r="F1060">
        <v>24</v>
      </c>
      <c r="G1060" t="s">
        <v>100</v>
      </c>
      <c r="H1060">
        <v>5104</v>
      </c>
      <c r="I1060">
        <v>80</v>
      </c>
      <c r="J1060">
        <v>22.5</v>
      </c>
      <c r="K1060">
        <v>0.44444444444444442</v>
      </c>
      <c r="L1060">
        <v>0.8</v>
      </c>
      <c r="M1060">
        <v>9.691001300805642E-2</v>
      </c>
      <c r="N1060">
        <v>0.35218251811136247</v>
      </c>
      <c r="O1060">
        <v>0.25527250510330612</v>
      </c>
    </row>
    <row r="1061" spans="1:15">
      <c r="A1061" t="s">
        <v>99</v>
      </c>
      <c r="B1061">
        <v>1</v>
      </c>
      <c r="C1061" t="s">
        <v>111</v>
      </c>
      <c r="D1061">
        <v>1440</v>
      </c>
      <c r="E1061">
        <v>900</v>
      </c>
      <c r="F1061">
        <v>24</v>
      </c>
      <c r="G1061" t="s">
        <v>100</v>
      </c>
      <c r="H1061">
        <v>1592</v>
      </c>
      <c r="I1061">
        <v>80</v>
      </c>
      <c r="J1061">
        <v>4.9000000000000004</v>
      </c>
      <c r="K1061">
        <v>0.49000000000000005</v>
      </c>
      <c r="L1061">
        <v>0.8</v>
      </c>
      <c r="M1061">
        <v>9.691001300805642E-2</v>
      </c>
      <c r="N1061">
        <v>0.30980391997148626</v>
      </c>
      <c r="O1061">
        <v>0.21289390696342991</v>
      </c>
    </row>
    <row r="1062" spans="1:15">
      <c r="A1062" t="s">
        <v>99</v>
      </c>
      <c r="B1062">
        <v>1</v>
      </c>
      <c r="C1062" t="s">
        <v>111</v>
      </c>
      <c r="D1062">
        <v>1440</v>
      </c>
      <c r="E1062">
        <v>900</v>
      </c>
      <c r="F1062">
        <v>24</v>
      </c>
      <c r="G1062" t="s">
        <v>100</v>
      </c>
      <c r="H1062">
        <v>1248</v>
      </c>
      <c r="I1062">
        <v>80</v>
      </c>
      <c r="J1062">
        <v>28.9</v>
      </c>
      <c r="K1062">
        <v>0.34602076124567477</v>
      </c>
      <c r="L1062">
        <v>0.8</v>
      </c>
      <c r="M1062">
        <v>9.691001300805642E-2</v>
      </c>
      <c r="N1062">
        <v>0.46089784275654783</v>
      </c>
      <c r="O1062">
        <v>0.36398782974849142</v>
      </c>
    </row>
    <row r="1063" spans="1:15">
      <c r="A1063" t="s">
        <v>99</v>
      </c>
      <c r="B1063">
        <v>1</v>
      </c>
      <c r="C1063" t="s">
        <v>111</v>
      </c>
      <c r="D1063">
        <v>1440</v>
      </c>
      <c r="E1063">
        <v>900</v>
      </c>
      <c r="F1063">
        <v>24</v>
      </c>
      <c r="G1063" t="s">
        <v>100</v>
      </c>
      <c r="H1063">
        <v>2470</v>
      </c>
      <c r="I1063">
        <v>90</v>
      </c>
      <c r="J1063">
        <v>12.1</v>
      </c>
      <c r="K1063">
        <v>0.82644628099173556</v>
      </c>
      <c r="L1063">
        <v>0.9</v>
      </c>
      <c r="M1063">
        <v>4.5757490560675143E-2</v>
      </c>
      <c r="N1063">
        <v>8.2785370316450071E-2</v>
      </c>
      <c r="O1063">
        <v>3.7027879755774956E-2</v>
      </c>
    </row>
    <row r="1064" spans="1:15">
      <c r="A1064" t="s">
        <v>99</v>
      </c>
      <c r="B1064">
        <v>1</v>
      </c>
      <c r="C1064" t="s">
        <v>111</v>
      </c>
      <c r="D1064">
        <v>1440</v>
      </c>
      <c r="E1064">
        <v>900</v>
      </c>
      <c r="F1064">
        <v>24</v>
      </c>
      <c r="G1064" t="s">
        <v>100</v>
      </c>
      <c r="H1064">
        <v>2176</v>
      </c>
      <c r="I1064">
        <v>95</v>
      </c>
      <c r="J1064">
        <v>16.899999999999999</v>
      </c>
      <c r="K1064">
        <v>0.59171597633136097</v>
      </c>
      <c r="L1064">
        <v>0.95</v>
      </c>
      <c r="M1064">
        <v>2.2276394711152208E-2</v>
      </c>
      <c r="N1064">
        <v>0.22788670461367352</v>
      </c>
      <c r="O1064">
        <v>0.20561030990252127</v>
      </c>
    </row>
    <row r="1065" spans="1:15">
      <c r="A1065" t="s">
        <v>99</v>
      </c>
      <c r="B1065">
        <v>1</v>
      </c>
      <c r="C1065" t="s">
        <v>111</v>
      </c>
      <c r="D1065">
        <v>1440</v>
      </c>
      <c r="E1065">
        <v>900</v>
      </c>
      <c r="F1065">
        <v>24</v>
      </c>
      <c r="G1065" t="s">
        <v>100</v>
      </c>
      <c r="H1065">
        <v>1768</v>
      </c>
      <c r="I1065">
        <v>10</v>
      </c>
      <c r="J1065">
        <v>0.9</v>
      </c>
      <c r="K1065">
        <v>0.09</v>
      </c>
      <c r="L1065">
        <v>0.1</v>
      </c>
      <c r="M1065">
        <v>1</v>
      </c>
      <c r="N1065">
        <v>1.045757490560675</v>
      </c>
      <c r="O1065">
        <v>4.575749056067524E-2</v>
      </c>
    </row>
    <row r="1066" spans="1:15">
      <c r="A1066" t="s">
        <v>99</v>
      </c>
      <c r="B1066">
        <v>1</v>
      </c>
      <c r="C1066" t="s">
        <v>111</v>
      </c>
      <c r="D1066">
        <v>1440</v>
      </c>
      <c r="E1066">
        <v>900</v>
      </c>
      <c r="F1066">
        <v>24</v>
      </c>
      <c r="G1066" t="s">
        <v>100</v>
      </c>
      <c r="H1066">
        <v>2026</v>
      </c>
      <c r="I1066">
        <v>95</v>
      </c>
      <c r="J1066">
        <v>19.600000000000001</v>
      </c>
      <c r="K1066">
        <v>0.51020408163265307</v>
      </c>
      <c r="L1066">
        <v>0.95</v>
      </c>
      <c r="M1066">
        <v>2.2276394711152208E-2</v>
      </c>
      <c r="N1066">
        <v>0.29225607135647602</v>
      </c>
      <c r="O1066">
        <v>0.26997967664532374</v>
      </c>
    </row>
    <row r="1067" spans="1:15">
      <c r="A1067" t="s">
        <v>99</v>
      </c>
      <c r="B1067">
        <v>1</v>
      </c>
      <c r="C1067" t="s">
        <v>111</v>
      </c>
      <c r="D1067">
        <v>1440</v>
      </c>
      <c r="E1067">
        <v>900</v>
      </c>
      <c r="F1067">
        <v>24</v>
      </c>
      <c r="G1067" t="s">
        <v>100</v>
      </c>
      <c r="H1067">
        <v>3271</v>
      </c>
      <c r="I1067">
        <v>10</v>
      </c>
      <c r="J1067">
        <v>2.5</v>
      </c>
      <c r="K1067">
        <v>0.25</v>
      </c>
      <c r="L1067">
        <v>0.1</v>
      </c>
      <c r="M1067">
        <v>1</v>
      </c>
      <c r="N1067">
        <v>0.6020599913279624</v>
      </c>
      <c r="O1067">
        <v>0.3979400086720376</v>
      </c>
    </row>
    <row r="1068" spans="1:15">
      <c r="A1068" t="s">
        <v>99</v>
      </c>
      <c r="B1068">
        <v>1</v>
      </c>
      <c r="C1068" t="s">
        <v>111</v>
      </c>
      <c r="D1068">
        <v>1440</v>
      </c>
      <c r="E1068">
        <v>900</v>
      </c>
      <c r="F1068">
        <v>24</v>
      </c>
      <c r="G1068" t="s">
        <v>100</v>
      </c>
      <c r="H1068">
        <v>7457</v>
      </c>
      <c r="I1068">
        <v>75</v>
      </c>
      <c r="J1068">
        <v>8.1</v>
      </c>
      <c r="K1068">
        <v>0.80999999999999994</v>
      </c>
      <c r="L1068">
        <v>0.75</v>
      </c>
      <c r="M1068">
        <v>0.12493873660829993</v>
      </c>
      <c r="N1068">
        <v>9.15149811213503E-2</v>
      </c>
      <c r="O1068">
        <v>3.3423755486949661E-2</v>
      </c>
    </row>
    <row r="1069" spans="1:15">
      <c r="A1069" t="s">
        <v>99</v>
      </c>
      <c r="B1069">
        <v>1</v>
      </c>
      <c r="C1069" t="s">
        <v>111</v>
      </c>
      <c r="D1069">
        <v>1440</v>
      </c>
      <c r="E1069">
        <v>900</v>
      </c>
      <c r="F1069">
        <v>24</v>
      </c>
      <c r="G1069" t="s">
        <v>100</v>
      </c>
      <c r="H1069">
        <v>7291</v>
      </c>
      <c r="I1069">
        <v>75</v>
      </c>
      <c r="J1069">
        <v>25.6</v>
      </c>
      <c r="K1069">
        <v>0.390625</v>
      </c>
      <c r="L1069">
        <v>0.75</v>
      </c>
      <c r="M1069">
        <v>0.12493873660829993</v>
      </c>
      <c r="N1069">
        <v>0.40823996531184958</v>
      </c>
      <c r="O1069">
        <v>0.28330122870354962</v>
      </c>
    </row>
    <row r="1070" spans="1:15">
      <c r="A1070" t="s">
        <v>99</v>
      </c>
      <c r="B1070">
        <v>1</v>
      </c>
      <c r="C1070" t="s">
        <v>111</v>
      </c>
      <c r="D1070">
        <v>1440</v>
      </c>
      <c r="E1070">
        <v>900</v>
      </c>
      <c r="F1070">
        <v>24</v>
      </c>
      <c r="G1070" t="s">
        <v>100</v>
      </c>
      <c r="H1070">
        <v>5465</v>
      </c>
      <c r="I1070">
        <v>89</v>
      </c>
      <c r="J1070">
        <v>14.4</v>
      </c>
      <c r="K1070">
        <v>0.69444444444444442</v>
      </c>
      <c r="L1070">
        <v>0.89</v>
      </c>
      <c r="M1070">
        <v>5.0609993355087243E-2</v>
      </c>
      <c r="N1070">
        <v>0.15836249209524964</v>
      </c>
      <c r="O1070">
        <v>0.10775249874016246</v>
      </c>
    </row>
    <row r="1071" spans="1:15">
      <c r="A1071" t="s">
        <v>99</v>
      </c>
      <c r="B1071">
        <v>1</v>
      </c>
      <c r="C1071" t="s">
        <v>111</v>
      </c>
      <c r="D1071">
        <v>1440</v>
      </c>
      <c r="E1071">
        <v>900</v>
      </c>
      <c r="F1071">
        <v>24</v>
      </c>
      <c r="G1071" t="s">
        <v>100</v>
      </c>
      <c r="H1071">
        <v>12268</v>
      </c>
      <c r="I1071">
        <v>80</v>
      </c>
      <c r="J1071">
        <v>32.4</v>
      </c>
      <c r="K1071">
        <v>0.30864197530864201</v>
      </c>
      <c r="L1071">
        <v>0.8</v>
      </c>
      <c r="M1071">
        <v>9.691001300805642E-2</v>
      </c>
      <c r="N1071">
        <v>0.51054501020661214</v>
      </c>
      <c r="O1071">
        <v>0.41363499719855573</v>
      </c>
    </row>
    <row r="1072" spans="1:15">
      <c r="A1072" t="s">
        <v>99</v>
      </c>
      <c r="B1072">
        <v>1</v>
      </c>
      <c r="C1072" t="s">
        <v>111</v>
      </c>
      <c r="D1072">
        <v>1440</v>
      </c>
      <c r="E1072">
        <v>900</v>
      </c>
      <c r="F1072">
        <v>24</v>
      </c>
      <c r="G1072" t="s">
        <v>100</v>
      </c>
      <c r="H1072">
        <v>4008</v>
      </c>
      <c r="I1072">
        <v>4</v>
      </c>
      <c r="J1072">
        <v>0.4</v>
      </c>
      <c r="K1072">
        <v>0.04</v>
      </c>
      <c r="L1072">
        <v>0.04</v>
      </c>
      <c r="M1072">
        <v>1.3979400086720377</v>
      </c>
      <c r="N1072">
        <v>1.3979400086720377</v>
      </c>
      <c r="O1072">
        <v>0</v>
      </c>
    </row>
    <row r="1073" spans="1:15">
      <c r="A1073" t="s">
        <v>99</v>
      </c>
      <c r="B1073">
        <v>1</v>
      </c>
      <c r="C1073" t="s">
        <v>111</v>
      </c>
      <c r="D1073">
        <v>1440</v>
      </c>
      <c r="E1073">
        <v>900</v>
      </c>
      <c r="F1073">
        <v>24</v>
      </c>
      <c r="G1073" t="s">
        <v>100</v>
      </c>
      <c r="H1073">
        <v>3622</v>
      </c>
      <c r="I1073">
        <v>7</v>
      </c>
      <c r="J1073">
        <v>3.6</v>
      </c>
      <c r="K1073">
        <v>0.36</v>
      </c>
      <c r="L1073">
        <v>7.0000000000000007E-2</v>
      </c>
      <c r="M1073">
        <v>1.1549019599857431</v>
      </c>
      <c r="N1073">
        <v>0.44369749923271273</v>
      </c>
      <c r="O1073">
        <v>0.71120446075303034</v>
      </c>
    </row>
    <row r="1074" spans="1:15">
      <c r="A1074" t="s">
        <v>101</v>
      </c>
      <c r="B1074">
        <v>1</v>
      </c>
      <c r="C1074" t="s">
        <v>111</v>
      </c>
      <c r="D1074">
        <v>1024</v>
      </c>
      <c r="E1074">
        <v>768</v>
      </c>
      <c r="F1074">
        <v>32</v>
      </c>
      <c r="G1074" t="s">
        <v>102</v>
      </c>
      <c r="H1074">
        <v>6312</v>
      </c>
      <c r="I1074">
        <v>80</v>
      </c>
      <c r="J1074">
        <v>12.1</v>
      </c>
      <c r="K1074">
        <v>0.82644628099173556</v>
      </c>
      <c r="L1074">
        <v>0.8</v>
      </c>
      <c r="M1074">
        <v>9.691001300805642E-2</v>
      </c>
      <c r="N1074">
        <v>8.2785370316450071E-2</v>
      </c>
      <c r="O1074">
        <v>1.4124642691606321E-2</v>
      </c>
    </row>
    <row r="1075" spans="1:15">
      <c r="A1075" t="s">
        <v>101</v>
      </c>
      <c r="B1075">
        <v>1</v>
      </c>
      <c r="C1075" t="s">
        <v>111</v>
      </c>
      <c r="D1075">
        <v>1024</v>
      </c>
      <c r="E1075">
        <v>768</v>
      </c>
      <c r="F1075">
        <v>32</v>
      </c>
      <c r="G1075" t="s">
        <v>102</v>
      </c>
      <c r="H1075">
        <v>3360</v>
      </c>
      <c r="I1075">
        <v>25</v>
      </c>
      <c r="J1075">
        <v>28.9</v>
      </c>
      <c r="K1075">
        <v>0.34602076124567477</v>
      </c>
      <c r="L1075">
        <v>0.25</v>
      </c>
      <c r="M1075">
        <v>0.6020599913279624</v>
      </c>
      <c r="N1075">
        <v>0.46089784275654783</v>
      </c>
      <c r="O1075">
        <v>0.14116214857141457</v>
      </c>
    </row>
    <row r="1076" spans="1:15">
      <c r="A1076" t="s">
        <v>101</v>
      </c>
      <c r="B1076">
        <v>1</v>
      </c>
      <c r="C1076" t="s">
        <v>111</v>
      </c>
      <c r="D1076">
        <v>1024</v>
      </c>
      <c r="E1076">
        <v>768</v>
      </c>
      <c r="F1076">
        <v>32</v>
      </c>
      <c r="G1076" t="s">
        <v>102</v>
      </c>
      <c r="H1076">
        <v>3374</v>
      </c>
      <c r="I1076">
        <v>20</v>
      </c>
      <c r="J1076">
        <v>2.5</v>
      </c>
      <c r="K1076">
        <v>0.25</v>
      </c>
      <c r="L1076">
        <v>0.2</v>
      </c>
      <c r="M1076">
        <v>0.69897000433601886</v>
      </c>
      <c r="N1076">
        <v>0.6020599913279624</v>
      </c>
      <c r="O1076">
        <v>9.691001300805635E-2</v>
      </c>
    </row>
    <row r="1077" spans="1:15">
      <c r="A1077" t="s">
        <v>101</v>
      </c>
      <c r="B1077">
        <v>1</v>
      </c>
      <c r="C1077" t="s">
        <v>111</v>
      </c>
      <c r="D1077">
        <v>1024</v>
      </c>
      <c r="E1077">
        <v>768</v>
      </c>
      <c r="F1077">
        <v>32</v>
      </c>
      <c r="G1077" t="s">
        <v>102</v>
      </c>
      <c r="H1077">
        <v>2375</v>
      </c>
      <c r="I1077">
        <v>10</v>
      </c>
      <c r="J1077">
        <v>0.9</v>
      </c>
      <c r="K1077">
        <v>0.09</v>
      </c>
      <c r="L1077">
        <v>0.1</v>
      </c>
      <c r="M1077">
        <v>1</v>
      </c>
      <c r="N1077">
        <v>1.045757490560675</v>
      </c>
      <c r="O1077">
        <v>4.575749056067524E-2</v>
      </c>
    </row>
    <row r="1078" spans="1:15">
      <c r="A1078" t="s">
        <v>101</v>
      </c>
      <c r="B1078">
        <v>1</v>
      </c>
      <c r="C1078" t="s">
        <v>111</v>
      </c>
      <c r="D1078">
        <v>1024</v>
      </c>
      <c r="E1078">
        <v>768</v>
      </c>
      <c r="F1078">
        <v>32</v>
      </c>
      <c r="G1078" t="s">
        <v>102</v>
      </c>
      <c r="H1078">
        <v>2610</v>
      </c>
      <c r="I1078">
        <v>20</v>
      </c>
      <c r="J1078">
        <v>1.6</v>
      </c>
      <c r="K1078">
        <v>0.16</v>
      </c>
      <c r="L1078">
        <v>0.2</v>
      </c>
      <c r="M1078">
        <v>0.69897000433601886</v>
      </c>
      <c r="N1078">
        <v>0.79588001734407521</v>
      </c>
      <c r="O1078">
        <v>9.6910013008056461E-2</v>
      </c>
    </row>
    <row r="1079" spans="1:15">
      <c r="A1079" t="s">
        <v>101</v>
      </c>
      <c r="B1079">
        <v>1</v>
      </c>
      <c r="C1079" t="s">
        <v>111</v>
      </c>
      <c r="D1079">
        <v>1024</v>
      </c>
      <c r="E1079">
        <v>768</v>
      </c>
      <c r="F1079">
        <v>32</v>
      </c>
      <c r="G1079" t="s">
        <v>102</v>
      </c>
      <c r="H1079">
        <v>2781</v>
      </c>
      <c r="I1079">
        <v>100</v>
      </c>
      <c r="J1079">
        <v>8.1</v>
      </c>
      <c r="K1079">
        <v>0.80999999999999994</v>
      </c>
      <c r="L1079">
        <v>1</v>
      </c>
      <c r="M1079">
        <v>0</v>
      </c>
      <c r="N1079">
        <v>9.15149811213503E-2</v>
      </c>
      <c r="O1079">
        <v>9.1514981121350286E-2</v>
      </c>
    </row>
    <row r="1080" spans="1:15">
      <c r="A1080" t="s">
        <v>101</v>
      </c>
      <c r="B1080">
        <v>1</v>
      </c>
      <c r="C1080" t="s">
        <v>111</v>
      </c>
      <c r="D1080">
        <v>1024</v>
      </c>
      <c r="E1080">
        <v>768</v>
      </c>
      <c r="F1080">
        <v>32</v>
      </c>
      <c r="G1080" t="s">
        <v>102</v>
      </c>
      <c r="H1080">
        <v>3453</v>
      </c>
      <c r="I1080">
        <v>80</v>
      </c>
      <c r="J1080">
        <v>16.899999999999999</v>
      </c>
      <c r="K1080">
        <v>0.59171597633136097</v>
      </c>
      <c r="L1080">
        <v>0.8</v>
      </c>
      <c r="M1080">
        <v>9.691001300805642E-2</v>
      </c>
      <c r="N1080">
        <v>0.22788670461367352</v>
      </c>
      <c r="O1080">
        <v>0.13097669160561715</v>
      </c>
    </row>
    <row r="1081" spans="1:15">
      <c r="A1081" t="s">
        <v>101</v>
      </c>
      <c r="B1081">
        <v>1</v>
      </c>
      <c r="C1081" t="s">
        <v>111</v>
      </c>
      <c r="D1081">
        <v>1024</v>
      </c>
      <c r="E1081">
        <v>768</v>
      </c>
      <c r="F1081">
        <v>32</v>
      </c>
      <c r="G1081" t="s">
        <v>102</v>
      </c>
      <c r="H1081">
        <v>2328</v>
      </c>
      <c r="I1081">
        <v>75</v>
      </c>
      <c r="J1081">
        <v>22.5</v>
      </c>
      <c r="K1081">
        <v>0.44444444444444442</v>
      </c>
      <c r="L1081">
        <v>0.75</v>
      </c>
      <c r="M1081">
        <v>0.12493873660829993</v>
      </c>
      <c r="N1081">
        <v>0.35218251811136247</v>
      </c>
      <c r="O1081">
        <v>0.22724378150306257</v>
      </c>
    </row>
    <row r="1082" spans="1:15">
      <c r="A1082" t="s">
        <v>101</v>
      </c>
      <c r="B1082">
        <v>1</v>
      </c>
      <c r="C1082" t="s">
        <v>111</v>
      </c>
      <c r="D1082">
        <v>1024</v>
      </c>
      <c r="E1082">
        <v>768</v>
      </c>
      <c r="F1082">
        <v>32</v>
      </c>
      <c r="G1082" t="s">
        <v>102</v>
      </c>
      <c r="H1082">
        <v>4812</v>
      </c>
      <c r="I1082">
        <v>70</v>
      </c>
      <c r="J1082">
        <v>25.6</v>
      </c>
      <c r="K1082">
        <v>0.390625</v>
      </c>
      <c r="L1082">
        <v>0.7</v>
      </c>
      <c r="M1082">
        <v>0.15490195998574319</v>
      </c>
      <c r="N1082">
        <v>0.40823996531184958</v>
      </c>
      <c r="O1082">
        <v>0.2533380053261064</v>
      </c>
    </row>
    <row r="1083" spans="1:15">
      <c r="A1083" t="s">
        <v>101</v>
      </c>
      <c r="B1083">
        <v>1</v>
      </c>
      <c r="C1083" t="s">
        <v>111</v>
      </c>
      <c r="D1083">
        <v>1024</v>
      </c>
      <c r="E1083">
        <v>768</v>
      </c>
      <c r="F1083">
        <v>32</v>
      </c>
      <c r="G1083" t="s">
        <v>102</v>
      </c>
      <c r="H1083">
        <v>1985</v>
      </c>
      <c r="I1083">
        <v>60</v>
      </c>
      <c r="J1083">
        <v>32.4</v>
      </c>
      <c r="K1083">
        <v>0.30864197530864201</v>
      </c>
      <c r="L1083">
        <v>0.6</v>
      </c>
      <c r="M1083">
        <v>0.22184874961635639</v>
      </c>
      <c r="N1083">
        <v>0.51054501020661214</v>
      </c>
      <c r="O1083">
        <v>0.28869626059025577</v>
      </c>
    </row>
    <row r="1084" spans="1:15">
      <c r="A1084" t="s">
        <v>101</v>
      </c>
      <c r="B1084">
        <v>1</v>
      </c>
      <c r="C1084" t="s">
        <v>111</v>
      </c>
      <c r="D1084">
        <v>1024</v>
      </c>
      <c r="E1084">
        <v>768</v>
      </c>
      <c r="F1084">
        <v>32</v>
      </c>
      <c r="G1084" t="s">
        <v>102</v>
      </c>
      <c r="H1084">
        <v>2125</v>
      </c>
      <c r="I1084">
        <v>80</v>
      </c>
      <c r="J1084">
        <v>14.4</v>
      </c>
      <c r="K1084">
        <v>0.69444444444444442</v>
      </c>
      <c r="L1084">
        <v>0.8</v>
      </c>
      <c r="M1084">
        <v>9.691001300805642E-2</v>
      </c>
      <c r="N1084">
        <v>0.15836249209524964</v>
      </c>
      <c r="O1084">
        <v>6.1452479087193271E-2</v>
      </c>
    </row>
    <row r="1085" spans="1:15">
      <c r="A1085" t="s">
        <v>101</v>
      </c>
      <c r="B1085">
        <v>1</v>
      </c>
      <c r="C1085" t="s">
        <v>111</v>
      </c>
      <c r="D1085">
        <v>1024</v>
      </c>
      <c r="E1085">
        <v>768</v>
      </c>
      <c r="F1085">
        <v>32</v>
      </c>
      <c r="G1085" t="s">
        <v>102</v>
      </c>
      <c r="H1085">
        <v>3063</v>
      </c>
      <c r="I1085">
        <v>12</v>
      </c>
      <c r="J1085">
        <v>0.4</v>
      </c>
      <c r="K1085">
        <v>0.04</v>
      </c>
      <c r="L1085">
        <v>0.12</v>
      </c>
      <c r="M1085">
        <v>0.92081875395237522</v>
      </c>
      <c r="N1085">
        <v>1.3979400086720377</v>
      </c>
      <c r="O1085">
        <v>0.47712125471966227</v>
      </c>
    </row>
    <row r="1086" spans="1:15">
      <c r="A1086" t="s">
        <v>101</v>
      </c>
      <c r="B1086">
        <v>1</v>
      </c>
      <c r="C1086" t="s">
        <v>111</v>
      </c>
      <c r="D1086">
        <v>1024</v>
      </c>
      <c r="E1086">
        <v>768</v>
      </c>
      <c r="F1086">
        <v>32</v>
      </c>
      <c r="G1086" t="s">
        <v>102</v>
      </c>
      <c r="H1086">
        <v>2624</v>
      </c>
      <c r="I1086">
        <v>45</v>
      </c>
      <c r="J1086">
        <v>6.4</v>
      </c>
      <c r="K1086">
        <v>0.64</v>
      </c>
      <c r="L1086">
        <v>0.45</v>
      </c>
      <c r="M1086">
        <v>0.34678748622465633</v>
      </c>
      <c r="N1086">
        <v>0.19382002601611284</v>
      </c>
      <c r="O1086">
        <v>0.15296746020854352</v>
      </c>
    </row>
    <row r="1087" spans="1:15">
      <c r="A1087" t="s">
        <v>101</v>
      </c>
      <c r="B1087">
        <v>1</v>
      </c>
      <c r="C1087" t="s">
        <v>111</v>
      </c>
      <c r="D1087">
        <v>1024</v>
      </c>
      <c r="E1087">
        <v>768</v>
      </c>
      <c r="F1087">
        <v>32</v>
      </c>
      <c r="G1087" t="s">
        <v>102</v>
      </c>
      <c r="H1087">
        <v>2797</v>
      </c>
      <c r="I1087">
        <v>35</v>
      </c>
      <c r="J1087">
        <v>3.6</v>
      </c>
      <c r="K1087">
        <v>0.36</v>
      </c>
      <c r="L1087">
        <v>0.35</v>
      </c>
      <c r="M1087">
        <v>0.45593195564972439</v>
      </c>
      <c r="N1087">
        <v>0.44369749923271273</v>
      </c>
      <c r="O1087">
        <v>1.2234456417011652E-2</v>
      </c>
    </row>
    <row r="1088" spans="1:15">
      <c r="A1088" t="s">
        <v>101</v>
      </c>
      <c r="B1088">
        <v>1</v>
      </c>
      <c r="C1088" t="s">
        <v>111</v>
      </c>
      <c r="D1088">
        <v>1024</v>
      </c>
      <c r="E1088">
        <v>768</v>
      </c>
      <c r="F1088">
        <v>32</v>
      </c>
      <c r="G1088" t="s">
        <v>102</v>
      </c>
      <c r="H1088">
        <v>1703</v>
      </c>
      <c r="I1088">
        <v>40</v>
      </c>
      <c r="J1088">
        <v>4.9000000000000004</v>
      </c>
      <c r="K1088">
        <v>0.49000000000000005</v>
      </c>
      <c r="L1088">
        <v>0.4</v>
      </c>
      <c r="M1088">
        <v>0.3979400086720376</v>
      </c>
      <c r="N1088">
        <v>0.30980391997148626</v>
      </c>
      <c r="O1088">
        <v>8.8136088700551285E-2</v>
      </c>
    </row>
    <row r="1089" spans="1:15">
      <c r="A1089" t="s">
        <v>101</v>
      </c>
      <c r="B1089">
        <v>1</v>
      </c>
      <c r="C1089" t="s">
        <v>111</v>
      </c>
      <c r="D1089">
        <v>1024</v>
      </c>
      <c r="E1089">
        <v>768</v>
      </c>
      <c r="F1089">
        <v>32</v>
      </c>
      <c r="G1089" t="s">
        <v>102</v>
      </c>
      <c r="H1089">
        <v>2485</v>
      </c>
      <c r="I1089">
        <v>60</v>
      </c>
      <c r="J1089">
        <v>19.600000000000001</v>
      </c>
      <c r="K1089">
        <v>0.51020408163265307</v>
      </c>
      <c r="L1089">
        <v>0.6</v>
      </c>
      <c r="M1089">
        <v>0.22184874961635639</v>
      </c>
      <c r="N1089">
        <v>0.29225607135647602</v>
      </c>
      <c r="O1089">
        <v>7.0407321740119627E-2</v>
      </c>
    </row>
    <row r="1090" spans="1:15">
      <c r="A1090" t="s">
        <v>29</v>
      </c>
      <c r="B1090">
        <v>1</v>
      </c>
      <c r="C1090" t="s">
        <v>111</v>
      </c>
      <c r="D1090">
        <v>1440</v>
      </c>
      <c r="E1090">
        <v>900</v>
      </c>
      <c r="F1090">
        <v>32</v>
      </c>
      <c r="G1090" t="s">
        <v>30</v>
      </c>
      <c r="H1090">
        <v>5690</v>
      </c>
      <c r="I1090">
        <v>25</v>
      </c>
      <c r="J1090">
        <v>28.9</v>
      </c>
      <c r="K1090">
        <v>0.34602076124567477</v>
      </c>
      <c r="L1090">
        <v>0.25</v>
      </c>
      <c r="M1090">
        <v>0.6020599913279624</v>
      </c>
      <c r="N1090">
        <v>0.46089784275654783</v>
      </c>
      <c r="O1090">
        <v>0.14116214857141457</v>
      </c>
    </row>
    <row r="1091" spans="1:15">
      <c r="A1091" t="s">
        <v>29</v>
      </c>
      <c r="B1091">
        <v>1</v>
      </c>
      <c r="C1091" t="s">
        <v>111</v>
      </c>
      <c r="D1091">
        <v>1440</v>
      </c>
      <c r="E1091">
        <v>900</v>
      </c>
      <c r="F1091">
        <v>32</v>
      </c>
      <c r="G1091" t="s">
        <v>30</v>
      </c>
      <c r="H1091">
        <v>5720</v>
      </c>
      <c r="I1091">
        <v>30</v>
      </c>
      <c r="J1091">
        <v>3.6</v>
      </c>
      <c r="K1091">
        <v>0.36</v>
      </c>
      <c r="L1091">
        <v>0.3</v>
      </c>
      <c r="M1091">
        <v>0.52287874528033762</v>
      </c>
      <c r="N1091">
        <v>0.44369749923271273</v>
      </c>
      <c r="O1091">
        <v>7.9181246047624887E-2</v>
      </c>
    </row>
    <row r="1092" spans="1:15">
      <c r="A1092" t="s">
        <v>29</v>
      </c>
      <c r="B1092">
        <v>1</v>
      </c>
      <c r="C1092" t="s">
        <v>111</v>
      </c>
      <c r="D1092">
        <v>1440</v>
      </c>
      <c r="E1092">
        <v>900</v>
      </c>
      <c r="F1092">
        <v>32</v>
      </c>
      <c r="G1092" t="s">
        <v>30</v>
      </c>
      <c r="H1092">
        <v>2460</v>
      </c>
      <c r="I1092">
        <v>10</v>
      </c>
      <c r="J1092">
        <v>0.9</v>
      </c>
      <c r="K1092">
        <v>0.09</v>
      </c>
      <c r="L1092">
        <v>0.1</v>
      </c>
      <c r="M1092">
        <v>1</v>
      </c>
      <c r="N1092">
        <v>1.045757490560675</v>
      </c>
      <c r="O1092">
        <v>4.575749056067524E-2</v>
      </c>
    </row>
    <row r="1093" spans="1:15">
      <c r="A1093" t="s">
        <v>29</v>
      </c>
      <c r="B1093">
        <v>1</v>
      </c>
      <c r="C1093" t="s">
        <v>111</v>
      </c>
      <c r="D1093">
        <v>1440</v>
      </c>
      <c r="E1093">
        <v>900</v>
      </c>
      <c r="F1093">
        <v>32</v>
      </c>
      <c r="G1093" t="s">
        <v>30</v>
      </c>
      <c r="H1093">
        <v>3870</v>
      </c>
      <c r="I1093">
        <v>80</v>
      </c>
      <c r="J1093">
        <v>14.4</v>
      </c>
      <c r="K1093">
        <v>0.69444444444444442</v>
      </c>
      <c r="L1093">
        <v>0.8</v>
      </c>
      <c r="M1093">
        <v>9.691001300805642E-2</v>
      </c>
      <c r="N1093">
        <v>0.15836249209524964</v>
      </c>
      <c r="O1093">
        <v>6.1452479087193271E-2</v>
      </c>
    </row>
    <row r="1094" spans="1:15">
      <c r="A1094" t="s">
        <v>29</v>
      </c>
      <c r="B1094">
        <v>1</v>
      </c>
      <c r="C1094" t="s">
        <v>111</v>
      </c>
      <c r="D1094">
        <v>1440</v>
      </c>
      <c r="E1094">
        <v>900</v>
      </c>
      <c r="F1094">
        <v>32</v>
      </c>
      <c r="G1094" t="s">
        <v>30</v>
      </c>
      <c r="H1094">
        <v>3290</v>
      </c>
      <c r="I1094">
        <v>50</v>
      </c>
      <c r="J1094">
        <v>32.4</v>
      </c>
      <c r="K1094">
        <v>0.30864197530864201</v>
      </c>
      <c r="L1094">
        <v>0.5</v>
      </c>
      <c r="M1094">
        <v>0.3010299956639812</v>
      </c>
      <c r="N1094">
        <v>0.51054501020661214</v>
      </c>
      <c r="O1094">
        <v>0.20951501454263094</v>
      </c>
    </row>
    <row r="1095" spans="1:15">
      <c r="A1095" t="s">
        <v>29</v>
      </c>
      <c r="B1095">
        <v>1</v>
      </c>
      <c r="C1095" t="s">
        <v>111</v>
      </c>
      <c r="D1095">
        <v>1440</v>
      </c>
      <c r="E1095">
        <v>900</v>
      </c>
      <c r="F1095">
        <v>32</v>
      </c>
      <c r="G1095" t="s">
        <v>30</v>
      </c>
      <c r="H1095">
        <v>3320</v>
      </c>
      <c r="I1095">
        <v>5</v>
      </c>
      <c r="J1095">
        <v>0.4</v>
      </c>
      <c r="K1095">
        <v>0.04</v>
      </c>
      <c r="L1095">
        <v>0.05</v>
      </c>
      <c r="M1095">
        <v>1.3010299956639813</v>
      </c>
      <c r="N1095">
        <v>1.3979400086720377</v>
      </c>
      <c r="O1095">
        <v>9.6910013008056239E-2</v>
      </c>
    </row>
    <row r="1096" spans="1:15">
      <c r="A1096" t="s">
        <v>29</v>
      </c>
      <c r="B1096">
        <v>1</v>
      </c>
      <c r="C1096" t="s">
        <v>111</v>
      </c>
      <c r="D1096">
        <v>1440</v>
      </c>
      <c r="E1096">
        <v>900</v>
      </c>
      <c r="F1096">
        <v>32</v>
      </c>
      <c r="G1096" t="s">
        <v>30</v>
      </c>
      <c r="H1096">
        <v>3190</v>
      </c>
      <c r="I1096">
        <v>50</v>
      </c>
      <c r="J1096">
        <v>4.9000000000000004</v>
      </c>
      <c r="K1096">
        <v>0.49000000000000005</v>
      </c>
      <c r="L1096">
        <v>0.5</v>
      </c>
      <c r="M1096">
        <v>0.3010299956639812</v>
      </c>
      <c r="N1096">
        <v>0.30980391997148626</v>
      </c>
      <c r="O1096">
        <v>8.773924307505121E-3</v>
      </c>
    </row>
    <row r="1097" spans="1:15">
      <c r="A1097" t="s">
        <v>29</v>
      </c>
      <c r="B1097">
        <v>1</v>
      </c>
      <c r="C1097" t="s">
        <v>111</v>
      </c>
      <c r="D1097">
        <v>1440</v>
      </c>
      <c r="E1097">
        <v>900</v>
      </c>
      <c r="F1097">
        <v>32</v>
      </c>
      <c r="G1097" t="s">
        <v>30</v>
      </c>
      <c r="H1097">
        <v>3250</v>
      </c>
      <c r="I1097">
        <v>30</v>
      </c>
      <c r="J1097">
        <v>2.5</v>
      </c>
      <c r="K1097">
        <v>0.25</v>
      </c>
      <c r="L1097">
        <v>0.3</v>
      </c>
      <c r="M1097">
        <v>0.52287874528033762</v>
      </c>
      <c r="N1097">
        <v>0.6020599913279624</v>
      </c>
      <c r="O1097">
        <v>7.9181246047624776E-2</v>
      </c>
    </row>
    <row r="1098" spans="1:15">
      <c r="A1098" t="s">
        <v>29</v>
      </c>
      <c r="B1098">
        <v>1</v>
      </c>
      <c r="C1098" t="s">
        <v>111</v>
      </c>
      <c r="D1098">
        <v>1440</v>
      </c>
      <c r="E1098">
        <v>900</v>
      </c>
      <c r="F1098">
        <v>32</v>
      </c>
      <c r="G1098" t="s">
        <v>30</v>
      </c>
      <c r="H1098">
        <v>3170</v>
      </c>
      <c r="I1098">
        <v>20</v>
      </c>
      <c r="J1098">
        <v>1.6</v>
      </c>
      <c r="K1098">
        <v>0.16</v>
      </c>
      <c r="L1098">
        <v>0.2</v>
      </c>
      <c r="M1098">
        <v>0.69897000433601886</v>
      </c>
      <c r="N1098">
        <v>0.79588001734407521</v>
      </c>
      <c r="O1098">
        <v>9.6910013008056461E-2</v>
      </c>
    </row>
    <row r="1099" spans="1:15">
      <c r="A1099" t="s">
        <v>29</v>
      </c>
      <c r="B1099">
        <v>1</v>
      </c>
      <c r="C1099" t="s">
        <v>111</v>
      </c>
      <c r="D1099">
        <v>1440</v>
      </c>
      <c r="E1099">
        <v>900</v>
      </c>
      <c r="F1099">
        <v>32</v>
      </c>
      <c r="G1099" t="s">
        <v>30</v>
      </c>
      <c r="H1099">
        <v>3820</v>
      </c>
      <c r="I1099">
        <v>50</v>
      </c>
      <c r="J1099">
        <v>6.4</v>
      </c>
      <c r="K1099">
        <v>0.64</v>
      </c>
      <c r="L1099">
        <v>0.5</v>
      </c>
      <c r="M1099">
        <v>0.3010299956639812</v>
      </c>
      <c r="N1099">
        <v>0.19382002601611284</v>
      </c>
      <c r="O1099">
        <v>0.10720996964786839</v>
      </c>
    </row>
    <row r="1100" spans="1:15">
      <c r="A1100" t="s">
        <v>29</v>
      </c>
      <c r="B1100">
        <v>1</v>
      </c>
      <c r="C1100" t="s">
        <v>111</v>
      </c>
      <c r="D1100">
        <v>1440</v>
      </c>
      <c r="E1100">
        <v>900</v>
      </c>
      <c r="F1100">
        <v>32</v>
      </c>
      <c r="G1100" t="s">
        <v>30</v>
      </c>
      <c r="H1100">
        <v>2940</v>
      </c>
      <c r="I1100">
        <v>50</v>
      </c>
      <c r="J1100">
        <v>19.600000000000001</v>
      </c>
      <c r="K1100">
        <v>0.51020408163265307</v>
      </c>
      <c r="L1100">
        <v>0.5</v>
      </c>
      <c r="M1100">
        <v>0.3010299956639812</v>
      </c>
      <c r="N1100">
        <v>0.29225607135647602</v>
      </c>
      <c r="O1100">
        <v>8.7739243075051765E-3</v>
      </c>
    </row>
    <row r="1101" spans="1:15">
      <c r="A1101" t="s">
        <v>29</v>
      </c>
      <c r="B1101">
        <v>1</v>
      </c>
      <c r="C1101" t="s">
        <v>111</v>
      </c>
      <c r="D1101">
        <v>1440</v>
      </c>
      <c r="E1101">
        <v>900</v>
      </c>
      <c r="F1101">
        <v>32</v>
      </c>
      <c r="G1101" t="s">
        <v>30</v>
      </c>
      <c r="H1101">
        <v>2130</v>
      </c>
      <c r="I1101">
        <v>60</v>
      </c>
      <c r="J1101">
        <v>22.5</v>
      </c>
      <c r="K1101">
        <v>0.44444444444444442</v>
      </c>
      <c r="L1101">
        <v>0.6</v>
      </c>
      <c r="M1101">
        <v>0.22184874961635639</v>
      </c>
      <c r="N1101">
        <v>0.35218251811136247</v>
      </c>
      <c r="O1101">
        <v>0.13033376849500614</v>
      </c>
    </row>
    <row r="1102" spans="1:15">
      <c r="A1102" t="s">
        <v>29</v>
      </c>
      <c r="B1102">
        <v>1</v>
      </c>
      <c r="C1102" t="s">
        <v>111</v>
      </c>
      <c r="D1102">
        <v>1440</v>
      </c>
      <c r="E1102">
        <v>900</v>
      </c>
      <c r="F1102">
        <v>32</v>
      </c>
      <c r="G1102" t="s">
        <v>30</v>
      </c>
      <c r="H1102">
        <v>3240</v>
      </c>
      <c r="I1102">
        <v>90</v>
      </c>
      <c r="J1102">
        <v>8.1</v>
      </c>
      <c r="K1102">
        <v>0.80999999999999994</v>
      </c>
      <c r="L1102">
        <v>0.9</v>
      </c>
      <c r="M1102">
        <v>4.5757490560675143E-2</v>
      </c>
      <c r="N1102">
        <v>9.15149811213503E-2</v>
      </c>
      <c r="O1102">
        <v>4.5757490560675171E-2</v>
      </c>
    </row>
    <row r="1103" spans="1:15">
      <c r="A1103" t="s">
        <v>29</v>
      </c>
      <c r="B1103">
        <v>1</v>
      </c>
      <c r="C1103" t="s">
        <v>111</v>
      </c>
      <c r="D1103">
        <v>1440</v>
      </c>
      <c r="E1103">
        <v>900</v>
      </c>
      <c r="F1103">
        <v>32</v>
      </c>
      <c r="G1103" t="s">
        <v>30</v>
      </c>
      <c r="H1103">
        <v>2740</v>
      </c>
      <c r="I1103">
        <v>70</v>
      </c>
      <c r="J1103">
        <v>16.899999999999999</v>
      </c>
      <c r="K1103">
        <v>0.59171597633136097</v>
      </c>
      <c r="L1103">
        <v>0.7</v>
      </c>
      <c r="M1103">
        <v>0.15490195998574319</v>
      </c>
      <c r="N1103">
        <v>0.22788670461367352</v>
      </c>
      <c r="O1103">
        <v>7.2984744627930337E-2</v>
      </c>
    </row>
    <row r="1104" spans="1:15">
      <c r="A1104" t="s">
        <v>29</v>
      </c>
      <c r="B1104">
        <v>1</v>
      </c>
      <c r="C1104" t="s">
        <v>111</v>
      </c>
      <c r="D1104">
        <v>1440</v>
      </c>
      <c r="E1104">
        <v>900</v>
      </c>
      <c r="F1104">
        <v>32</v>
      </c>
      <c r="G1104" t="s">
        <v>30</v>
      </c>
      <c r="H1104">
        <v>3360</v>
      </c>
      <c r="I1104">
        <v>90</v>
      </c>
      <c r="J1104">
        <v>12.1</v>
      </c>
      <c r="K1104">
        <v>0.82644628099173556</v>
      </c>
      <c r="L1104">
        <v>0.9</v>
      </c>
      <c r="M1104">
        <v>4.5757490560675143E-2</v>
      </c>
      <c r="N1104">
        <v>8.2785370316450071E-2</v>
      </c>
      <c r="O1104">
        <v>3.7027879755774956E-2</v>
      </c>
    </row>
    <row r="1105" spans="1:15">
      <c r="A1105" t="s">
        <v>29</v>
      </c>
      <c r="B1105">
        <v>1</v>
      </c>
      <c r="C1105" t="s">
        <v>111</v>
      </c>
      <c r="D1105">
        <v>1440</v>
      </c>
      <c r="E1105">
        <v>900</v>
      </c>
      <c r="F1105">
        <v>32</v>
      </c>
      <c r="G1105" t="s">
        <v>30</v>
      </c>
      <c r="H1105">
        <v>2700</v>
      </c>
      <c r="I1105">
        <v>60</v>
      </c>
      <c r="J1105">
        <v>25.6</v>
      </c>
      <c r="K1105">
        <v>0.390625</v>
      </c>
      <c r="L1105">
        <v>0.6</v>
      </c>
      <c r="M1105">
        <v>0.22184874961635639</v>
      </c>
      <c r="N1105">
        <v>0.40823996531184958</v>
      </c>
      <c r="O1105">
        <v>0.18639121569549319</v>
      </c>
    </row>
    <row r="1106" spans="1:15">
      <c r="A1106" t="s">
        <v>25</v>
      </c>
      <c r="B1106">
        <v>1</v>
      </c>
      <c r="C1106" t="s">
        <v>111</v>
      </c>
      <c r="D1106">
        <v>819</v>
      </c>
      <c r="E1106">
        <v>614</v>
      </c>
      <c r="F1106">
        <v>24</v>
      </c>
      <c r="G1106" t="s">
        <v>26</v>
      </c>
      <c r="H1106">
        <v>9554</v>
      </c>
      <c r="I1106">
        <v>30</v>
      </c>
      <c r="J1106">
        <v>3.6</v>
      </c>
      <c r="K1106">
        <v>0.36</v>
      </c>
      <c r="L1106">
        <v>0.3</v>
      </c>
      <c r="M1106">
        <v>0.52287874528033762</v>
      </c>
      <c r="N1106">
        <v>0.44369749923271273</v>
      </c>
      <c r="O1106">
        <v>7.9181246047624887E-2</v>
      </c>
    </row>
    <row r="1107" spans="1:15">
      <c r="A1107" t="s">
        <v>25</v>
      </c>
      <c r="B1107">
        <v>1</v>
      </c>
      <c r="C1107" t="s">
        <v>111</v>
      </c>
      <c r="D1107">
        <v>819</v>
      </c>
      <c r="E1107">
        <v>614</v>
      </c>
      <c r="F1107">
        <v>24</v>
      </c>
      <c r="G1107" t="s">
        <v>26</v>
      </c>
      <c r="H1107">
        <v>7350</v>
      </c>
      <c r="I1107">
        <v>40</v>
      </c>
      <c r="J1107">
        <v>4.9000000000000004</v>
      </c>
      <c r="K1107">
        <v>0.49000000000000005</v>
      </c>
      <c r="L1107">
        <v>0.4</v>
      </c>
      <c r="M1107">
        <v>0.3979400086720376</v>
      </c>
      <c r="N1107">
        <v>0.30980391997148626</v>
      </c>
      <c r="O1107">
        <v>8.8136088700551285E-2</v>
      </c>
    </row>
    <row r="1108" spans="1:15">
      <c r="A1108" t="s">
        <v>25</v>
      </c>
      <c r="B1108">
        <v>1</v>
      </c>
      <c r="C1108" t="s">
        <v>111</v>
      </c>
      <c r="D1108">
        <v>819</v>
      </c>
      <c r="E1108">
        <v>614</v>
      </c>
      <c r="F1108">
        <v>24</v>
      </c>
      <c r="G1108" t="s">
        <v>26</v>
      </c>
      <c r="H1108">
        <v>5949</v>
      </c>
      <c r="I1108">
        <v>40</v>
      </c>
      <c r="J1108">
        <v>6.4</v>
      </c>
      <c r="K1108">
        <v>0.64</v>
      </c>
      <c r="L1108">
        <v>0.4</v>
      </c>
      <c r="M1108">
        <v>0.3979400086720376</v>
      </c>
      <c r="N1108">
        <v>0.19382002601611284</v>
      </c>
      <c r="O1108">
        <v>0.20411998265592479</v>
      </c>
    </row>
    <row r="1109" spans="1:15">
      <c r="A1109" t="s">
        <v>25</v>
      </c>
      <c r="B1109">
        <v>1</v>
      </c>
      <c r="C1109" t="s">
        <v>111</v>
      </c>
      <c r="D1109">
        <v>819</v>
      </c>
      <c r="E1109">
        <v>614</v>
      </c>
      <c r="F1109">
        <v>24</v>
      </c>
      <c r="G1109" t="s">
        <v>26</v>
      </c>
      <c r="H1109">
        <v>5027</v>
      </c>
      <c r="I1109">
        <v>10</v>
      </c>
      <c r="J1109">
        <v>0.9</v>
      </c>
      <c r="K1109">
        <v>0.09</v>
      </c>
      <c r="L1109">
        <v>0.1</v>
      </c>
      <c r="M1109">
        <v>1</v>
      </c>
      <c r="N1109">
        <v>1.045757490560675</v>
      </c>
      <c r="O1109">
        <v>4.575749056067524E-2</v>
      </c>
    </row>
    <row r="1110" spans="1:15">
      <c r="A1110" t="s">
        <v>25</v>
      </c>
      <c r="B1110">
        <v>1</v>
      </c>
      <c r="C1110" t="s">
        <v>111</v>
      </c>
      <c r="D1110">
        <v>819</v>
      </c>
      <c r="E1110">
        <v>614</v>
      </c>
      <c r="F1110">
        <v>24</v>
      </c>
      <c r="G1110" t="s">
        <v>26</v>
      </c>
      <c r="H1110">
        <v>6379</v>
      </c>
      <c r="I1110">
        <v>150</v>
      </c>
      <c r="J1110">
        <v>32.4</v>
      </c>
      <c r="K1110">
        <v>0.30864197530864201</v>
      </c>
      <c r="L1110">
        <v>1.5</v>
      </c>
      <c r="M1110">
        <v>-0.17609125905568127</v>
      </c>
      <c r="N1110">
        <v>0.51054501020661214</v>
      </c>
      <c r="O1110">
        <v>0.68663626926229337</v>
      </c>
    </row>
    <row r="1111" spans="1:15">
      <c r="A1111" t="s">
        <v>25</v>
      </c>
      <c r="B1111">
        <v>1</v>
      </c>
      <c r="C1111" t="s">
        <v>111</v>
      </c>
      <c r="D1111">
        <v>819</v>
      </c>
      <c r="E1111">
        <v>614</v>
      </c>
      <c r="F1111">
        <v>24</v>
      </c>
      <c r="G1111" t="s">
        <v>26</v>
      </c>
      <c r="H1111">
        <v>8763</v>
      </c>
      <c r="I1111">
        <v>8</v>
      </c>
      <c r="J1111">
        <v>0.4</v>
      </c>
      <c r="K1111">
        <v>0.04</v>
      </c>
      <c r="L1111">
        <v>0.08</v>
      </c>
      <c r="M1111">
        <v>1.0969100130080565</v>
      </c>
      <c r="N1111">
        <v>1.3979400086720377</v>
      </c>
      <c r="O1111">
        <v>0.30102999566398103</v>
      </c>
    </row>
    <row r="1112" spans="1:15">
      <c r="A1112" t="s">
        <v>25</v>
      </c>
      <c r="B1112">
        <v>1</v>
      </c>
      <c r="C1112" t="s">
        <v>111</v>
      </c>
      <c r="D1112">
        <v>819</v>
      </c>
      <c r="E1112">
        <v>614</v>
      </c>
      <c r="F1112">
        <v>24</v>
      </c>
      <c r="G1112" t="s">
        <v>26</v>
      </c>
      <c r="H1112">
        <v>11787</v>
      </c>
      <c r="I1112">
        <v>125</v>
      </c>
      <c r="J1112">
        <v>28.9</v>
      </c>
      <c r="K1112">
        <v>0.34602076124567477</v>
      </c>
      <c r="L1112">
        <v>1.25</v>
      </c>
      <c r="M1112">
        <v>-9.6910013008056392E-2</v>
      </c>
      <c r="N1112">
        <v>0.46089784275654783</v>
      </c>
      <c r="O1112">
        <v>0.55780785576460423</v>
      </c>
    </row>
    <row r="1113" spans="1:15">
      <c r="A1113" t="s">
        <v>25</v>
      </c>
      <c r="B1113">
        <v>1</v>
      </c>
      <c r="C1113" t="s">
        <v>111</v>
      </c>
      <c r="D1113">
        <v>819</v>
      </c>
      <c r="E1113">
        <v>614</v>
      </c>
      <c r="F1113">
        <v>24</v>
      </c>
      <c r="G1113" t="s">
        <v>26</v>
      </c>
      <c r="H1113">
        <v>10265</v>
      </c>
      <c r="I1113">
        <v>120</v>
      </c>
      <c r="J1113">
        <v>14.4</v>
      </c>
      <c r="K1113">
        <v>0.69444444444444442</v>
      </c>
      <c r="L1113">
        <v>1.2</v>
      </c>
      <c r="M1113">
        <v>-7.9181246047624804E-2</v>
      </c>
      <c r="N1113">
        <v>0.15836249209524964</v>
      </c>
      <c r="O1113">
        <v>0.23754373814287449</v>
      </c>
    </row>
    <row r="1114" spans="1:15">
      <c r="A1114" t="s">
        <v>25</v>
      </c>
      <c r="B1114">
        <v>1</v>
      </c>
      <c r="C1114" t="s">
        <v>111</v>
      </c>
      <c r="D1114">
        <v>819</v>
      </c>
      <c r="E1114">
        <v>614</v>
      </c>
      <c r="F1114">
        <v>24</v>
      </c>
      <c r="G1114" t="s">
        <v>26</v>
      </c>
      <c r="H1114">
        <v>6098</v>
      </c>
      <c r="I1114">
        <v>130</v>
      </c>
      <c r="J1114">
        <v>16.899999999999999</v>
      </c>
      <c r="K1114">
        <v>0.59171597633136097</v>
      </c>
      <c r="L1114">
        <v>1.3</v>
      </c>
      <c r="M1114">
        <v>-0.1139433523068368</v>
      </c>
      <c r="N1114">
        <v>0.22788670461367352</v>
      </c>
      <c r="O1114">
        <v>0.34183005692051033</v>
      </c>
    </row>
    <row r="1115" spans="1:15">
      <c r="A1115" t="s">
        <v>25</v>
      </c>
      <c r="B1115">
        <v>1</v>
      </c>
      <c r="C1115" t="s">
        <v>111</v>
      </c>
      <c r="D1115">
        <v>819</v>
      </c>
      <c r="E1115">
        <v>614</v>
      </c>
      <c r="F1115">
        <v>24</v>
      </c>
      <c r="G1115" t="s">
        <v>26</v>
      </c>
      <c r="H1115">
        <v>4687</v>
      </c>
      <c r="I1115">
        <v>150</v>
      </c>
      <c r="J1115">
        <v>22.5</v>
      </c>
      <c r="K1115">
        <v>0.44444444444444442</v>
      </c>
      <c r="L1115">
        <v>1.5</v>
      </c>
      <c r="M1115">
        <v>-0.17609125905568127</v>
      </c>
      <c r="N1115">
        <v>0.35218251811136247</v>
      </c>
      <c r="O1115">
        <v>0.52827377716704382</v>
      </c>
    </row>
    <row r="1116" spans="1:15">
      <c r="A1116" t="s">
        <v>25</v>
      </c>
      <c r="B1116">
        <v>1</v>
      </c>
      <c r="C1116" t="s">
        <v>111</v>
      </c>
      <c r="D1116">
        <v>819</v>
      </c>
      <c r="E1116">
        <v>614</v>
      </c>
      <c r="F1116">
        <v>24</v>
      </c>
      <c r="G1116" t="s">
        <v>26</v>
      </c>
      <c r="H1116">
        <v>7180</v>
      </c>
      <c r="I1116">
        <v>75</v>
      </c>
      <c r="J1116">
        <v>8.1</v>
      </c>
      <c r="K1116">
        <v>0.80999999999999994</v>
      </c>
      <c r="L1116">
        <v>0.75</v>
      </c>
      <c r="M1116">
        <v>0.12493873660829993</v>
      </c>
      <c r="N1116">
        <v>9.15149811213503E-2</v>
      </c>
      <c r="O1116">
        <v>3.3423755486949661E-2</v>
      </c>
    </row>
    <row r="1117" spans="1:15">
      <c r="A1117" t="s">
        <v>25</v>
      </c>
      <c r="B1117">
        <v>1</v>
      </c>
      <c r="C1117" t="s">
        <v>111</v>
      </c>
      <c r="D1117">
        <v>819</v>
      </c>
      <c r="E1117">
        <v>614</v>
      </c>
      <c r="F1117">
        <v>24</v>
      </c>
      <c r="G1117" t="s">
        <v>26</v>
      </c>
      <c r="H1117">
        <v>6520</v>
      </c>
      <c r="I1117">
        <v>10</v>
      </c>
      <c r="J1117">
        <v>1.6</v>
      </c>
      <c r="K1117">
        <v>0.16</v>
      </c>
      <c r="L1117">
        <v>0.1</v>
      </c>
      <c r="M1117">
        <v>1</v>
      </c>
      <c r="N1117">
        <v>0.79588001734407521</v>
      </c>
      <c r="O1117">
        <v>0.20411998265592479</v>
      </c>
    </row>
    <row r="1118" spans="1:15">
      <c r="A1118" t="s">
        <v>25</v>
      </c>
      <c r="B1118">
        <v>1</v>
      </c>
      <c r="C1118" t="s">
        <v>111</v>
      </c>
      <c r="D1118">
        <v>819</v>
      </c>
      <c r="E1118">
        <v>614</v>
      </c>
      <c r="F1118">
        <v>24</v>
      </c>
      <c r="G1118" t="s">
        <v>26</v>
      </c>
      <c r="H1118">
        <v>6569</v>
      </c>
      <c r="I1118">
        <v>115</v>
      </c>
      <c r="J1118">
        <v>19.600000000000001</v>
      </c>
      <c r="K1118">
        <v>0.51020408163265307</v>
      </c>
      <c r="L1118">
        <v>1.1499999999999999</v>
      </c>
      <c r="M1118">
        <v>-6.0697840353611643E-2</v>
      </c>
      <c r="N1118">
        <v>0.29225607135647602</v>
      </c>
      <c r="O1118">
        <v>0.35295391171008766</v>
      </c>
    </row>
    <row r="1119" spans="1:15">
      <c r="A1119" t="s">
        <v>25</v>
      </c>
      <c r="B1119">
        <v>1</v>
      </c>
      <c r="C1119" t="s">
        <v>111</v>
      </c>
      <c r="D1119">
        <v>819</v>
      </c>
      <c r="E1119">
        <v>614</v>
      </c>
      <c r="F1119">
        <v>24</v>
      </c>
      <c r="G1119" t="s">
        <v>26</v>
      </c>
      <c r="H1119">
        <v>6930</v>
      </c>
      <c r="I1119">
        <v>120</v>
      </c>
      <c r="J1119">
        <v>12.1</v>
      </c>
      <c r="K1119">
        <v>0.82644628099173556</v>
      </c>
      <c r="L1119">
        <v>1.2</v>
      </c>
      <c r="M1119">
        <v>-7.9181246047624804E-2</v>
      </c>
      <c r="N1119">
        <v>8.2785370316450071E-2</v>
      </c>
      <c r="O1119">
        <v>0.16196661636407489</v>
      </c>
    </row>
    <row r="1120" spans="1:15">
      <c r="A1120" t="s">
        <v>25</v>
      </c>
      <c r="B1120">
        <v>1</v>
      </c>
      <c r="C1120" t="s">
        <v>111</v>
      </c>
      <c r="D1120">
        <v>819</v>
      </c>
      <c r="E1120">
        <v>614</v>
      </c>
      <c r="F1120">
        <v>24</v>
      </c>
      <c r="G1120" t="s">
        <v>26</v>
      </c>
      <c r="H1120">
        <v>6810</v>
      </c>
      <c r="I1120">
        <v>20</v>
      </c>
      <c r="J1120">
        <v>2.5</v>
      </c>
      <c r="K1120">
        <v>0.25</v>
      </c>
      <c r="L1120">
        <v>0.2</v>
      </c>
      <c r="M1120">
        <v>0.69897000433601886</v>
      </c>
      <c r="N1120">
        <v>0.6020599913279624</v>
      </c>
      <c r="O1120">
        <v>9.691001300805635E-2</v>
      </c>
    </row>
    <row r="1121" spans="1:15">
      <c r="A1121" t="s">
        <v>25</v>
      </c>
      <c r="B1121">
        <v>1</v>
      </c>
      <c r="C1121" t="s">
        <v>111</v>
      </c>
      <c r="D1121">
        <v>819</v>
      </c>
      <c r="E1121">
        <v>614</v>
      </c>
      <c r="F1121">
        <v>24</v>
      </c>
      <c r="G1121" t="s">
        <v>26</v>
      </c>
      <c r="H1121">
        <v>8803</v>
      </c>
      <c r="I1121">
        <v>150</v>
      </c>
      <c r="J1121">
        <v>25.6</v>
      </c>
      <c r="K1121">
        <v>0.390625</v>
      </c>
      <c r="L1121">
        <v>1.5</v>
      </c>
      <c r="M1121">
        <v>-0.17609125905568127</v>
      </c>
      <c r="N1121">
        <v>0.40823996531184958</v>
      </c>
      <c r="O1121">
        <v>0.58433122436753082</v>
      </c>
    </row>
    <row r="1122" spans="1:15">
      <c r="A1122" t="s">
        <v>103</v>
      </c>
      <c r="B1122">
        <v>1</v>
      </c>
      <c r="C1122" t="s">
        <v>111</v>
      </c>
      <c r="D1122">
        <v>1440</v>
      </c>
      <c r="E1122">
        <v>900</v>
      </c>
      <c r="F1122">
        <v>24</v>
      </c>
      <c r="G1122" t="s">
        <v>98</v>
      </c>
      <c r="H1122">
        <v>20596</v>
      </c>
      <c r="I1122">
        <v>10</v>
      </c>
      <c r="J1122">
        <v>0.9</v>
      </c>
      <c r="K1122">
        <v>0.09</v>
      </c>
      <c r="L1122">
        <v>0.1</v>
      </c>
      <c r="M1122">
        <v>1</v>
      </c>
      <c r="N1122">
        <v>1.045757490560675</v>
      </c>
      <c r="O1122">
        <v>4.575749056067524E-2</v>
      </c>
    </row>
    <row r="1123" spans="1:15">
      <c r="A1123" t="s">
        <v>103</v>
      </c>
      <c r="B1123">
        <v>1</v>
      </c>
      <c r="C1123" t="s">
        <v>111</v>
      </c>
      <c r="D1123">
        <v>1440</v>
      </c>
      <c r="E1123">
        <v>900</v>
      </c>
      <c r="F1123">
        <v>24</v>
      </c>
      <c r="G1123" t="s">
        <v>98</v>
      </c>
      <c r="H1123">
        <v>7821</v>
      </c>
      <c r="I1123">
        <v>12</v>
      </c>
      <c r="J1123">
        <v>1.6</v>
      </c>
      <c r="K1123">
        <v>0.16</v>
      </c>
      <c r="L1123">
        <v>0.12</v>
      </c>
      <c r="M1123">
        <v>0.92081875395237522</v>
      </c>
      <c r="N1123">
        <v>0.79588001734407521</v>
      </c>
      <c r="O1123">
        <v>0.12493873660830002</v>
      </c>
    </row>
    <row r="1124" spans="1:15">
      <c r="A1124" t="s">
        <v>103</v>
      </c>
      <c r="B1124">
        <v>1</v>
      </c>
      <c r="C1124" t="s">
        <v>111</v>
      </c>
      <c r="D1124">
        <v>1440</v>
      </c>
      <c r="E1124">
        <v>900</v>
      </c>
      <c r="F1124">
        <v>24</v>
      </c>
      <c r="G1124" t="s">
        <v>98</v>
      </c>
      <c r="H1124">
        <v>16081</v>
      </c>
      <c r="I1124">
        <v>40</v>
      </c>
      <c r="J1124">
        <v>25.6</v>
      </c>
      <c r="K1124">
        <v>0.390625</v>
      </c>
      <c r="L1124">
        <v>0.4</v>
      </c>
      <c r="M1124">
        <v>0.3979400086720376</v>
      </c>
      <c r="N1124">
        <v>0.40823996531184958</v>
      </c>
      <c r="O1124">
        <v>1.029995663981198E-2</v>
      </c>
    </row>
    <row r="1125" spans="1:15">
      <c r="A1125" t="s">
        <v>103</v>
      </c>
      <c r="B1125">
        <v>1</v>
      </c>
      <c r="C1125" t="s">
        <v>111</v>
      </c>
      <c r="D1125">
        <v>1440</v>
      </c>
      <c r="E1125">
        <v>900</v>
      </c>
      <c r="F1125">
        <v>24</v>
      </c>
      <c r="G1125" t="s">
        <v>98</v>
      </c>
      <c r="H1125">
        <v>3578</v>
      </c>
      <c r="I1125">
        <v>80</v>
      </c>
      <c r="J1125">
        <v>14.4</v>
      </c>
      <c r="K1125">
        <v>0.69444444444444442</v>
      </c>
      <c r="L1125">
        <v>0.8</v>
      </c>
      <c r="M1125">
        <v>9.691001300805642E-2</v>
      </c>
      <c r="N1125">
        <v>0.15836249209524964</v>
      </c>
      <c r="O1125">
        <v>6.1452479087193271E-2</v>
      </c>
    </row>
    <row r="1126" spans="1:15">
      <c r="A1126" t="s">
        <v>103</v>
      </c>
      <c r="B1126">
        <v>1</v>
      </c>
      <c r="C1126" t="s">
        <v>111</v>
      </c>
      <c r="D1126">
        <v>1440</v>
      </c>
      <c r="E1126">
        <v>900</v>
      </c>
      <c r="F1126">
        <v>24</v>
      </c>
      <c r="G1126" t="s">
        <v>98</v>
      </c>
      <c r="H1126">
        <v>6533</v>
      </c>
      <c r="I1126">
        <v>65</v>
      </c>
      <c r="J1126">
        <v>19.600000000000001</v>
      </c>
      <c r="K1126">
        <v>0.51020408163265307</v>
      </c>
      <c r="L1126">
        <v>0.65</v>
      </c>
      <c r="M1126">
        <v>0.18708664335714439</v>
      </c>
      <c r="N1126">
        <v>0.29225607135647602</v>
      </c>
      <c r="O1126">
        <v>0.1051694279993316</v>
      </c>
    </row>
    <row r="1127" spans="1:15">
      <c r="A1127" t="s">
        <v>103</v>
      </c>
      <c r="B1127">
        <v>1</v>
      </c>
      <c r="C1127" t="s">
        <v>111</v>
      </c>
      <c r="D1127">
        <v>1440</v>
      </c>
      <c r="E1127">
        <v>900</v>
      </c>
      <c r="F1127">
        <v>24</v>
      </c>
      <c r="G1127" t="s">
        <v>98</v>
      </c>
      <c r="H1127">
        <v>5714</v>
      </c>
      <c r="I1127">
        <v>95</v>
      </c>
      <c r="J1127">
        <v>12.1</v>
      </c>
      <c r="K1127">
        <v>0.82644628099173556</v>
      </c>
      <c r="L1127">
        <v>0.95</v>
      </c>
      <c r="M1127">
        <v>2.2276394711152208E-2</v>
      </c>
      <c r="N1127">
        <v>8.2785370316450071E-2</v>
      </c>
      <c r="O1127">
        <v>6.0508975605297818E-2</v>
      </c>
    </row>
    <row r="1128" spans="1:15">
      <c r="A1128" t="s">
        <v>103</v>
      </c>
      <c r="B1128">
        <v>1</v>
      </c>
      <c r="C1128" t="s">
        <v>111</v>
      </c>
      <c r="D1128">
        <v>1440</v>
      </c>
      <c r="E1128">
        <v>900</v>
      </c>
      <c r="F1128">
        <v>24</v>
      </c>
      <c r="G1128" t="s">
        <v>98</v>
      </c>
      <c r="H1128">
        <v>10674</v>
      </c>
      <c r="I1128">
        <v>40</v>
      </c>
      <c r="J1128">
        <v>32.4</v>
      </c>
      <c r="K1128">
        <v>0.30864197530864201</v>
      </c>
      <c r="L1128">
        <v>0.4</v>
      </c>
      <c r="M1128">
        <v>0.3979400086720376</v>
      </c>
      <c r="N1128">
        <v>0.51054501020661214</v>
      </c>
      <c r="O1128">
        <v>0.11260500153457453</v>
      </c>
    </row>
    <row r="1129" spans="1:15">
      <c r="A1129" t="s">
        <v>103</v>
      </c>
      <c r="B1129">
        <v>1</v>
      </c>
      <c r="C1129" t="s">
        <v>111</v>
      </c>
      <c r="D1129">
        <v>1440</v>
      </c>
      <c r="E1129">
        <v>900</v>
      </c>
      <c r="F1129">
        <v>24</v>
      </c>
      <c r="G1129" t="s">
        <v>98</v>
      </c>
      <c r="H1129">
        <v>5961</v>
      </c>
      <c r="I1129">
        <v>55</v>
      </c>
      <c r="J1129">
        <v>16.899999999999999</v>
      </c>
      <c r="K1129">
        <v>0.59171597633136097</v>
      </c>
      <c r="L1129">
        <v>0.55000000000000004</v>
      </c>
      <c r="M1129">
        <v>0.25963731050575611</v>
      </c>
      <c r="N1129">
        <v>0.22788670461367352</v>
      </c>
      <c r="O1129">
        <v>3.175060589208259E-2</v>
      </c>
    </row>
    <row r="1130" spans="1:15">
      <c r="A1130" t="s">
        <v>103</v>
      </c>
      <c r="B1130">
        <v>1</v>
      </c>
      <c r="C1130" t="s">
        <v>111</v>
      </c>
      <c r="D1130">
        <v>1440</v>
      </c>
      <c r="E1130">
        <v>900</v>
      </c>
      <c r="F1130">
        <v>24</v>
      </c>
      <c r="G1130" t="s">
        <v>98</v>
      </c>
      <c r="H1130">
        <v>8266</v>
      </c>
      <c r="I1130">
        <v>8</v>
      </c>
      <c r="J1130">
        <v>0.4</v>
      </c>
      <c r="K1130">
        <v>0.04</v>
      </c>
      <c r="L1130">
        <v>0.08</v>
      </c>
      <c r="M1130">
        <v>1.0969100130080565</v>
      </c>
      <c r="N1130">
        <v>1.3979400086720377</v>
      </c>
      <c r="O1130">
        <v>0.30102999566398103</v>
      </c>
    </row>
    <row r="1131" spans="1:15">
      <c r="A1131" t="s">
        <v>103</v>
      </c>
      <c r="B1131">
        <v>1</v>
      </c>
      <c r="C1131" t="s">
        <v>111</v>
      </c>
      <c r="D1131">
        <v>1440</v>
      </c>
      <c r="E1131">
        <v>900</v>
      </c>
      <c r="F1131">
        <v>24</v>
      </c>
      <c r="G1131" t="s">
        <v>98</v>
      </c>
      <c r="H1131">
        <v>12481</v>
      </c>
      <c r="I1131">
        <v>45</v>
      </c>
      <c r="J1131">
        <v>22.5</v>
      </c>
      <c r="K1131">
        <v>0.44444444444444442</v>
      </c>
      <c r="L1131">
        <v>0.45</v>
      </c>
      <c r="M1131">
        <v>0.34678748622465633</v>
      </c>
      <c r="N1131">
        <v>0.35218251811136247</v>
      </c>
      <c r="O1131">
        <v>5.395031886706203E-3</v>
      </c>
    </row>
    <row r="1132" spans="1:15">
      <c r="A1132" t="s">
        <v>103</v>
      </c>
      <c r="B1132">
        <v>1</v>
      </c>
      <c r="C1132" t="s">
        <v>111</v>
      </c>
      <c r="D1132">
        <v>1440</v>
      </c>
      <c r="E1132">
        <v>900</v>
      </c>
      <c r="F1132">
        <v>24</v>
      </c>
      <c r="G1132" t="s">
        <v>98</v>
      </c>
      <c r="H1132">
        <v>6632</v>
      </c>
      <c r="I1132">
        <v>40</v>
      </c>
      <c r="J1132">
        <v>28.9</v>
      </c>
      <c r="K1132">
        <v>0.34602076124567477</v>
      </c>
      <c r="L1132">
        <v>0.4</v>
      </c>
      <c r="M1132">
        <v>0.3979400086720376</v>
      </c>
      <c r="N1132">
        <v>0.46089784275654783</v>
      </c>
      <c r="O1132">
        <v>6.2957834084510222E-2</v>
      </c>
    </row>
    <row r="1133" spans="1:15">
      <c r="A1133" t="s">
        <v>103</v>
      </c>
      <c r="B1133">
        <v>1</v>
      </c>
      <c r="C1133" t="s">
        <v>111</v>
      </c>
      <c r="D1133">
        <v>1440</v>
      </c>
      <c r="E1133">
        <v>900</v>
      </c>
      <c r="F1133">
        <v>24</v>
      </c>
      <c r="G1133" t="s">
        <v>98</v>
      </c>
      <c r="H1133">
        <v>5829</v>
      </c>
      <c r="I1133">
        <v>80</v>
      </c>
      <c r="J1133">
        <v>6.4</v>
      </c>
      <c r="K1133">
        <v>0.64</v>
      </c>
      <c r="L1133">
        <v>0.8</v>
      </c>
      <c r="M1133">
        <v>9.691001300805642E-2</v>
      </c>
      <c r="N1133">
        <v>0.19382002601611284</v>
      </c>
      <c r="O1133">
        <v>9.691001300805642E-2</v>
      </c>
    </row>
    <row r="1134" spans="1:15">
      <c r="A1134" t="s">
        <v>103</v>
      </c>
      <c r="B1134">
        <v>1</v>
      </c>
      <c r="C1134" t="s">
        <v>111</v>
      </c>
      <c r="D1134">
        <v>1440</v>
      </c>
      <c r="E1134">
        <v>900</v>
      </c>
      <c r="F1134">
        <v>24</v>
      </c>
      <c r="G1134" t="s">
        <v>98</v>
      </c>
      <c r="H1134">
        <v>6563</v>
      </c>
      <c r="I1134">
        <v>70</v>
      </c>
      <c r="J1134">
        <v>3.6</v>
      </c>
      <c r="K1134">
        <v>0.36</v>
      </c>
      <c r="L1134">
        <v>0.7</v>
      </c>
      <c r="M1134">
        <v>0.15490195998574319</v>
      </c>
      <c r="N1134">
        <v>0.44369749923271273</v>
      </c>
      <c r="O1134">
        <v>0.28879553924696955</v>
      </c>
    </row>
    <row r="1135" spans="1:15">
      <c r="A1135" t="s">
        <v>103</v>
      </c>
      <c r="B1135">
        <v>1</v>
      </c>
      <c r="C1135" t="s">
        <v>111</v>
      </c>
      <c r="D1135">
        <v>1440</v>
      </c>
      <c r="E1135">
        <v>900</v>
      </c>
      <c r="F1135">
        <v>24</v>
      </c>
      <c r="G1135" t="s">
        <v>98</v>
      </c>
      <c r="H1135">
        <v>11148</v>
      </c>
      <c r="I1135">
        <v>40</v>
      </c>
      <c r="J1135">
        <v>2.5</v>
      </c>
      <c r="K1135">
        <v>0.25</v>
      </c>
      <c r="L1135">
        <v>0.4</v>
      </c>
      <c r="M1135">
        <v>0.3979400086720376</v>
      </c>
      <c r="N1135">
        <v>0.6020599913279624</v>
      </c>
      <c r="O1135">
        <v>0.20411998265592479</v>
      </c>
    </row>
    <row r="1136" spans="1:15">
      <c r="A1136" t="s">
        <v>103</v>
      </c>
      <c r="B1136">
        <v>1</v>
      </c>
      <c r="C1136" t="s">
        <v>111</v>
      </c>
      <c r="D1136">
        <v>1440</v>
      </c>
      <c r="E1136">
        <v>900</v>
      </c>
      <c r="F1136">
        <v>24</v>
      </c>
      <c r="G1136" t="s">
        <v>98</v>
      </c>
      <c r="H1136">
        <v>3679</v>
      </c>
      <c r="I1136">
        <v>50</v>
      </c>
      <c r="J1136">
        <v>4.9000000000000004</v>
      </c>
      <c r="K1136">
        <v>0.49000000000000005</v>
      </c>
      <c r="L1136">
        <v>0.5</v>
      </c>
      <c r="M1136">
        <v>0.3010299956639812</v>
      </c>
      <c r="N1136">
        <v>0.30980391997148626</v>
      </c>
      <c r="O1136">
        <v>8.773924307505121E-3</v>
      </c>
    </row>
    <row r="1137" spans="1:15">
      <c r="A1137" t="s">
        <v>103</v>
      </c>
      <c r="B1137">
        <v>1</v>
      </c>
      <c r="C1137" t="s">
        <v>111</v>
      </c>
      <c r="D1137">
        <v>1440</v>
      </c>
      <c r="E1137">
        <v>900</v>
      </c>
      <c r="F1137">
        <v>24</v>
      </c>
      <c r="G1137" t="s">
        <v>98</v>
      </c>
      <c r="H1137">
        <v>4569</v>
      </c>
      <c r="I1137">
        <v>90</v>
      </c>
      <c r="J1137">
        <v>8.1</v>
      </c>
      <c r="K1137">
        <v>0.80999999999999994</v>
      </c>
      <c r="L1137">
        <v>0.9</v>
      </c>
      <c r="M1137">
        <v>4.5757490560675143E-2</v>
      </c>
      <c r="N1137">
        <v>9.15149811213503E-2</v>
      </c>
      <c r="O1137">
        <v>4.5757490560675171E-2</v>
      </c>
    </row>
    <row r="1138" spans="1:15">
      <c r="A1138" t="s">
        <v>104</v>
      </c>
      <c r="B1138">
        <v>1</v>
      </c>
      <c r="C1138" t="s">
        <v>111</v>
      </c>
      <c r="D1138">
        <v>1280</v>
      </c>
      <c r="E1138">
        <v>768</v>
      </c>
      <c r="F1138">
        <v>32</v>
      </c>
      <c r="G1138" t="s">
        <v>105</v>
      </c>
      <c r="H1138">
        <v>27676</v>
      </c>
      <c r="I1138">
        <v>10</v>
      </c>
      <c r="J1138">
        <v>0.9</v>
      </c>
      <c r="K1138">
        <v>0.09</v>
      </c>
      <c r="L1138">
        <v>0.1</v>
      </c>
      <c r="M1138">
        <v>1</v>
      </c>
      <c r="N1138">
        <v>1.045757490560675</v>
      </c>
      <c r="O1138">
        <v>4.575749056067524E-2</v>
      </c>
    </row>
    <row r="1139" spans="1:15">
      <c r="A1139" t="s">
        <v>104</v>
      </c>
      <c r="B1139">
        <v>1</v>
      </c>
      <c r="C1139" t="s">
        <v>111</v>
      </c>
      <c r="D1139">
        <v>1280</v>
      </c>
      <c r="E1139">
        <v>768</v>
      </c>
      <c r="F1139">
        <v>32</v>
      </c>
      <c r="G1139" t="s">
        <v>105</v>
      </c>
      <c r="H1139">
        <v>10614</v>
      </c>
      <c r="I1139">
        <v>83</v>
      </c>
      <c r="J1139">
        <v>19.600000000000001</v>
      </c>
      <c r="K1139">
        <v>0.51020408163265307</v>
      </c>
      <c r="L1139">
        <v>0.83</v>
      </c>
      <c r="M1139">
        <v>8.0921907623926134E-2</v>
      </c>
      <c r="N1139">
        <v>0.29225607135647602</v>
      </c>
      <c r="O1139">
        <v>0.2113341637325499</v>
      </c>
    </row>
    <row r="1140" spans="1:15">
      <c r="A1140" t="s">
        <v>104</v>
      </c>
      <c r="B1140">
        <v>1</v>
      </c>
      <c r="C1140" t="s">
        <v>111</v>
      </c>
      <c r="D1140">
        <v>1280</v>
      </c>
      <c r="E1140">
        <v>768</v>
      </c>
      <c r="F1140">
        <v>32</v>
      </c>
      <c r="G1140" t="s">
        <v>105</v>
      </c>
      <c r="H1140">
        <v>6951</v>
      </c>
      <c r="I1140">
        <v>33</v>
      </c>
      <c r="J1140">
        <v>2.5</v>
      </c>
      <c r="K1140">
        <v>0.25</v>
      </c>
      <c r="L1140">
        <v>0.33</v>
      </c>
      <c r="M1140">
        <v>0.48148606012211254</v>
      </c>
      <c r="N1140">
        <v>0.6020599913279624</v>
      </c>
      <c r="O1140">
        <v>0.12057393120584992</v>
      </c>
    </row>
    <row r="1141" spans="1:15">
      <c r="A1141" t="s">
        <v>104</v>
      </c>
      <c r="B1141">
        <v>1</v>
      </c>
      <c r="C1141" t="s">
        <v>111</v>
      </c>
      <c r="D1141">
        <v>1280</v>
      </c>
      <c r="E1141">
        <v>768</v>
      </c>
      <c r="F1141">
        <v>32</v>
      </c>
      <c r="G1141" t="s">
        <v>105</v>
      </c>
      <c r="H1141">
        <v>7661</v>
      </c>
      <c r="I1141">
        <v>93</v>
      </c>
      <c r="J1141">
        <v>12.1</v>
      </c>
      <c r="K1141">
        <v>0.82644628099173556</v>
      </c>
      <c r="L1141">
        <v>0.93</v>
      </c>
      <c r="M1141">
        <v>3.1517051446064856E-2</v>
      </c>
      <c r="N1141">
        <v>8.2785370316450071E-2</v>
      </c>
      <c r="O1141">
        <v>5.1268318870385209E-2</v>
      </c>
    </row>
    <row r="1142" spans="1:15">
      <c r="A1142" t="s">
        <v>104</v>
      </c>
      <c r="B1142">
        <v>1</v>
      </c>
      <c r="C1142" t="s">
        <v>111</v>
      </c>
      <c r="D1142">
        <v>1280</v>
      </c>
      <c r="E1142">
        <v>768</v>
      </c>
      <c r="F1142">
        <v>32</v>
      </c>
      <c r="G1142" t="s">
        <v>105</v>
      </c>
      <c r="H1142">
        <v>19287</v>
      </c>
      <c r="I1142">
        <v>16</v>
      </c>
      <c r="J1142">
        <v>1.6</v>
      </c>
      <c r="K1142">
        <v>0.16</v>
      </c>
      <c r="L1142">
        <v>0.16</v>
      </c>
      <c r="M1142">
        <v>0.79588001734407521</v>
      </c>
      <c r="N1142">
        <v>0.79588001734407521</v>
      </c>
      <c r="O1142">
        <v>0</v>
      </c>
    </row>
    <row r="1143" spans="1:15">
      <c r="A1143" t="s">
        <v>104</v>
      </c>
      <c r="B1143">
        <v>1</v>
      </c>
      <c r="C1143" t="s">
        <v>111</v>
      </c>
      <c r="D1143">
        <v>1280</v>
      </c>
      <c r="E1143">
        <v>768</v>
      </c>
      <c r="F1143">
        <v>32</v>
      </c>
      <c r="G1143" t="s">
        <v>105</v>
      </c>
      <c r="H1143">
        <v>9813</v>
      </c>
      <c r="I1143">
        <v>26</v>
      </c>
      <c r="J1143">
        <v>3.6</v>
      </c>
      <c r="K1143">
        <v>0.36</v>
      </c>
      <c r="L1143">
        <v>0.26</v>
      </c>
      <c r="M1143">
        <v>0.58502665202918203</v>
      </c>
      <c r="N1143">
        <v>0.44369749923271273</v>
      </c>
      <c r="O1143">
        <v>0.14132915279646929</v>
      </c>
    </row>
    <row r="1144" spans="1:15">
      <c r="A1144" t="s">
        <v>104</v>
      </c>
      <c r="B1144">
        <v>1</v>
      </c>
      <c r="C1144" t="s">
        <v>111</v>
      </c>
      <c r="D1144">
        <v>1280</v>
      </c>
      <c r="E1144">
        <v>768</v>
      </c>
      <c r="F1144">
        <v>32</v>
      </c>
      <c r="G1144" t="s">
        <v>105</v>
      </c>
      <c r="H1144">
        <v>5366</v>
      </c>
      <c r="I1144">
        <v>77</v>
      </c>
      <c r="J1144">
        <v>14.4</v>
      </c>
      <c r="K1144">
        <v>0.69444444444444442</v>
      </c>
      <c r="L1144">
        <v>0.77</v>
      </c>
      <c r="M1144">
        <v>0.11350927482751813</v>
      </c>
      <c r="N1144">
        <v>0.15836249209524964</v>
      </c>
      <c r="O1144">
        <v>4.4853217267731546E-2</v>
      </c>
    </row>
    <row r="1145" spans="1:15">
      <c r="A1145" t="s">
        <v>104</v>
      </c>
      <c r="B1145">
        <v>1</v>
      </c>
      <c r="C1145" t="s">
        <v>111</v>
      </c>
      <c r="D1145">
        <v>1280</v>
      </c>
      <c r="E1145">
        <v>768</v>
      </c>
      <c r="F1145">
        <v>32</v>
      </c>
      <c r="G1145" t="s">
        <v>105</v>
      </c>
      <c r="H1145">
        <v>6646</v>
      </c>
      <c r="I1145">
        <v>58</v>
      </c>
      <c r="J1145">
        <v>22.5</v>
      </c>
      <c r="K1145">
        <v>0.44444444444444442</v>
      </c>
      <c r="L1145">
        <v>0.57999999999999996</v>
      </c>
      <c r="M1145">
        <v>0.23657200643706275</v>
      </c>
      <c r="N1145">
        <v>0.35218251811136247</v>
      </c>
      <c r="O1145">
        <v>0.11561051167429978</v>
      </c>
    </row>
    <row r="1146" spans="1:15">
      <c r="A1146" t="s">
        <v>104</v>
      </c>
      <c r="B1146">
        <v>1</v>
      </c>
      <c r="C1146" t="s">
        <v>111</v>
      </c>
      <c r="D1146">
        <v>1280</v>
      </c>
      <c r="E1146">
        <v>768</v>
      </c>
      <c r="F1146">
        <v>32</v>
      </c>
      <c r="G1146" t="s">
        <v>105</v>
      </c>
      <c r="H1146">
        <v>7545</v>
      </c>
      <c r="I1146">
        <v>48</v>
      </c>
      <c r="J1146">
        <v>28.9</v>
      </c>
      <c r="K1146">
        <v>0.34602076124567477</v>
      </c>
      <c r="L1146">
        <v>0.48</v>
      </c>
      <c r="M1146">
        <v>0.31875876262441283</v>
      </c>
      <c r="N1146">
        <v>0.46089784275654783</v>
      </c>
      <c r="O1146">
        <v>0.14213908013213505</v>
      </c>
    </row>
    <row r="1147" spans="1:15">
      <c r="A1147" t="s">
        <v>104</v>
      </c>
      <c r="B1147">
        <v>1</v>
      </c>
      <c r="C1147" t="s">
        <v>111</v>
      </c>
      <c r="D1147">
        <v>1280</v>
      </c>
      <c r="E1147">
        <v>768</v>
      </c>
      <c r="F1147">
        <v>32</v>
      </c>
      <c r="G1147" t="s">
        <v>105</v>
      </c>
      <c r="H1147">
        <v>13663</v>
      </c>
      <c r="I1147">
        <v>37</v>
      </c>
      <c r="J1147">
        <v>32.4</v>
      </c>
      <c r="K1147">
        <v>0.30864197530864201</v>
      </c>
      <c r="L1147">
        <v>0.37</v>
      </c>
      <c r="M1147">
        <v>0.43179827593300502</v>
      </c>
      <c r="N1147">
        <v>0.51054501020661214</v>
      </c>
      <c r="O1147">
        <v>7.8746734273607122E-2</v>
      </c>
    </row>
    <row r="1148" spans="1:15">
      <c r="A1148" t="s">
        <v>104</v>
      </c>
      <c r="B1148">
        <v>1</v>
      </c>
      <c r="C1148" t="s">
        <v>111</v>
      </c>
      <c r="D1148">
        <v>1280</v>
      </c>
      <c r="E1148">
        <v>768</v>
      </c>
      <c r="F1148">
        <v>32</v>
      </c>
      <c r="G1148" t="s">
        <v>105</v>
      </c>
      <c r="H1148">
        <v>10844</v>
      </c>
      <c r="I1148">
        <v>54</v>
      </c>
      <c r="J1148">
        <v>4.9000000000000004</v>
      </c>
      <c r="K1148">
        <v>0.49000000000000005</v>
      </c>
      <c r="L1148">
        <v>0.54</v>
      </c>
      <c r="M1148">
        <v>0.26760624017703144</v>
      </c>
      <c r="N1148">
        <v>0.30980391997148626</v>
      </c>
      <c r="O1148">
        <v>4.2197679794454879E-2</v>
      </c>
    </row>
    <row r="1149" spans="1:15">
      <c r="A1149" t="s">
        <v>104</v>
      </c>
      <c r="B1149">
        <v>1</v>
      </c>
      <c r="C1149" t="s">
        <v>111</v>
      </c>
      <c r="D1149">
        <v>1280</v>
      </c>
      <c r="E1149">
        <v>768</v>
      </c>
      <c r="F1149">
        <v>32</v>
      </c>
      <c r="G1149" t="s">
        <v>105</v>
      </c>
      <c r="H1149">
        <v>10901</v>
      </c>
      <c r="I1149">
        <v>83</v>
      </c>
      <c r="J1149">
        <v>8.1</v>
      </c>
      <c r="K1149">
        <v>0.80999999999999994</v>
      </c>
      <c r="L1149">
        <v>0.83</v>
      </c>
      <c r="M1149">
        <v>8.0921907623926134E-2</v>
      </c>
      <c r="N1149">
        <v>9.15149811213503E-2</v>
      </c>
      <c r="O1149">
        <v>1.0593073497424166E-2</v>
      </c>
    </row>
    <row r="1150" spans="1:15">
      <c r="A1150" t="s">
        <v>104</v>
      </c>
      <c r="B1150">
        <v>1</v>
      </c>
      <c r="C1150" t="s">
        <v>111</v>
      </c>
      <c r="D1150">
        <v>1280</v>
      </c>
      <c r="E1150">
        <v>768</v>
      </c>
      <c r="F1150">
        <v>32</v>
      </c>
      <c r="G1150" t="s">
        <v>105</v>
      </c>
      <c r="H1150">
        <v>13657</v>
      </c>
      <c r="I1150">
        <v>79</v>
      </c>
      <c r="J1150">
        <v>16.899999999999999</v>
      </c>
      <c r="K1150">
        <v>0.59171597633136097</v>
      </c>
      <c r="L1150">
        <v>0.79</v>
      </c>
      <c r="M1150">
        <v>0.10237290870955852</v>
      </c>
      <c r="N1150">
        <v>0.22788670461367352</v>
      </c>
      <c r="O1150">
        <v>0.12551379590411499</v>
      </c>
    </row>
    <row r="1151" spans="1:15">
      <c r="A1151" t="s">
        <v>104</v>
      </c>
      <c r="B1151">
        <v>1</v>
      </c>
      <c r="C1151" t="s">
        <v>111</v>
      </c>
      <c r="D1151">
        <v>1280</v>
      </c>
      <c r="E1151">
        <v>768</v>
      </c>
      <c r="F1151">
        <v>32</v>
      </c>
      <c r="G1151" t="s">
        <v>105</v>
      </c>
      <c r="H1151">
        <v>20689</v>
      </c>
      <c r="I1151">
        <v>5</v>
      </c>
      <c r="J1151">
        <v>0.4</v>
      </c>
      <c r="K1151">
        <v>0.04</v>
      </c>
      <c r="L1151">
        <v>0.05</v>
      </c>
      <c r="M1151">
        <v>1.3010299956639813</v>
      </c>
      <c r="N1151">
        <v>1.3979400086720377</v>
      </c>
      <c r="O1151">
        <v>9.6910013008056239E-2</v>
      </c>
    </row>
    <row r="1152" spans="1:15">
      <c r="A1152" t="s">
        <v>104</v>
      </c>
      <c r="B1152">
        <v>1</v>
      </c>
      <c r="C1152" t="s">
        <v>111</v>
      </c>
      <c r="D1152">
        <v>1280</v>
      </c>
      <c r="E1152">
        <v>768</v>
      </c>
      <c r="F1152">
        <v>32</v>
      </c>
      <c r="G1152" t="s">
        <v>105</v>
      </c>
      <c r="H1152">
        <v>8834</v>
      </c>
      <c r="I1152">
        <v>76</v>
      </c>
      <c r="J1152">
        <v>6.4</v>
      </c>
      <c r="K1152">
        <v>0.64</v>
      </c>
      <c r="L1152">
        <v>0.76</v>
      </c>
      <c r="M1152">
        <v>0.11918640771920867</v>
      </c>
      <c r="N1152">
        <v>0.19382002601611284</v>
      </c>
      <c r="O1152">
        <v>7.4633618296904167E-2</v>
      </c>
    </row>
    <row r="1153" spans="1:15">
      <c r="A1153" t="s">
        <v>104</v>
      </c>
      <c r="B1153">
        <v>1</v>
      </c>
      <c r="C1153" t="s">
        <v>111</v>
      </c>
      <c r="D1153">
        <v>1280</v>
      </c>
      <c r="E1153">
        <v>768</v>
      </c>
      <c r="F1153">
        <v>32</v>
      </c>
      <c r="G1153" t="s">
        <v>105</v>
      </c>
      <c r="H1153">
        <v>6737</v>
      </c>
      <c r="I1153">
        <v>64</v>
      </c>
      <c r="J1153">
        <v>25.6</v>
      </c>
      <c r="K1153">
        <v>0.390625</v>
      </c>
      <c r="L1153">
        <v>0.64</v>
      </c>
      <c r="M1153">
        <v>0.19382002601611284</v>
      </c>
      <c r="N1153">
        <v>0.40823996531184958</v>
      </c>
      <c r="O1153">
        <v>0.21441993929573677</v>
      </c>
    </row>
    <row r="1154" spans="1:15">
      <c r="A1154" t="s">
        <v>106</v>
      </c>
      <c r="B1154">
        <v>1</v>
      </c>
      <c r="C1154" t="s">
        <v>111</v>
      </c>
      <c r="D1154">
        <v>1024</v>
      </c>
      <c r="E1154">
        <v>768</v>
      </c>
      <c r="F1154">
        <v>32</v>
      </c>
      <c r="G1154" t="s">
        <v>107</v>
      </c>
      <c r="H1154">
        <v>7800</v>
      </c>
      <c r="I1154">
        <v>25</v>
      </c>
      <c r="J1154">
        <v>3.6</v>
      </c>
      <c r="K1154">
        <v>0.36</v>
      </c>
      <c r="L1154">
        <v>0.25</v>
      </c>
      <c r="M1154">
        <v>0.6020599913279624</v>
      </c>
      <c r="N1154">
        <v>0.44369749923271273</v>
      </c>
      <c r="O1154">
        <v>0.15836249209524966</v>
      </c>
    </row>
    <row r="1155" spans="1:15">
      <c r="A1155" t="s">
        <v>106</v>
      </c>
      <c r="B1155">
        <v>1</v>
      </c>
      <c r="C1155" t="s">
        <v>111</v>
      </c>
      <c r="D1155">
        <v>1024</v>
      </c>
      <c r="E1155">
        <v>768</v>
      </c>
      <c r="F1155">
        <v>32</v>
      </c>
      <c r="G1155" t="s">
        <v>107</v>
      </c>
      <c r="H1155">
        <v>18751</v>
      </c>
      <c r="I1155">
        <v>40</v>
      </c>
      <c r="J1155">
        <v>6.4</v>
      </c>
      <c r="K1155">
        <v>0.64</v>
      </c>
      <c r="L1155">
        <v>0.4</v>
      </c>
      <c r="M1155">
        <v>0.3979400086720376</v>
      </c>
      <c r="N1155">
        <v>0.19382002601611284</v>
      </c>
      <c r="O1155">
        <v>0.20411998265592479</v>
      </c>
    </row>
    <row r="1156" spans="1:15">
      <c r="A1156" t="s">
        <v>106</v>
      </c>
      <c r="B1156">
        <v>1</v>
      </c>
      <c r="C1156" t="s">
        <v>111</v>
      </c>
      <c r="D1156">
        <v>1024</v>
      </c>
      <c r="E1156">
        <v>768</v>
      </c>
      <c r="F1156">
        <v>32</v>
      </c>
      <c r="G1156" t="s">
        <v>107</v>
      </c>
      <c r="H1156">
        <v>22386</v>
      </c>
      <c r="I1156">
        <v>80</v>
      </c>
      <c r="J1156">
        <v>14.4</v>
      </c>
      <c r="K1156">
        <v>0.69444444444444442</v>
      </c>
      <c r="L1156">
        <v>0.8</v>
      </c>
      <c r="M1156">
        <v>9.691001300805642E-2</v>
      </c>
      <c r="N1156">
        <v>0.15836249209524964</v>
      </c>
      <c r="O1156">
        <v>6.1452479087193271E-2</v>
      </c>
    </row>
    <row r="1157" spans="1:15">
      <c r="A1157" t="s">
        <v>106</v>
      </c>
      <c r="B1157">
        <v>1</v>
      </c>
      <c r="C1157" t="s">
        <v>111</v>
      </c>
      <c r="D1157">
        <v>1024</v>
      </c>
      <c r="E1157">
        <v>768</v>
      </c>
      <c r="F1157">
        <v>32</v>
      </c>
      <c r="G1157" t="s">
        <v>107</v>
      </c>
      <c r="H1157">
        <v>12667</v>
      </c>
      <c r="I1157">
        <v>33</v>
      </c>
      <c r="J1157">
        <v>0.9</v>
      </c>
      <c r="K1157">
        <v>0.09</v>
      </c>
      <c r="L1157">
        <v>0.33</v>
      </c>
      <c r="M1157">
        <v>0.48148606012211254</v>
      </c>
      <c r="N1157">
        <v>1.045757490560675</v>
      </c>
      <c r="O1157">
        <v>0.56427143043856276</v>
      </c>
    </row>
    <row r="1158" spans="1:15">
      <c r="A1158" t="s">
        <v>106</v>
      </c>
      <c r="B1158">
        <v>1</v>
      </c>
      <c r="C1158" t="s">
        <v>111</v>
      </c>
      <c r="D1158">
        <v>1024</v>
      </c>
      <c r="E1158">
        <v>768</v>
      </c>
      <c r="F1158">
        <v>32</v>
      </c>
      <c r="G1158" t="s">
        <v>107</v>
      </c>
      <c r="H1158">
        <v>12371</v>
      </c>
      <c r="I1158">
        <v>25</v>
      </c>
      <c r="J1158">
        <v>32.4</v>
      </c>
      <c r="K1158">
        <v>0.30864197530864201</v>
      </c>
      <c r="L1158">
        <v>0.25</v>
      </c>
      <c r="M1158">
        <v>0.6020599913279624</v>
      </c>
      <c r="N1158">
        <v>0.51054501020661214</v>
      </c>
      <c r="O1158">
        <v>9.1514981121350258E-2</v>
      </c>
    </row>
    <row r="1159" spans="1:15">
      <c r="A1159" t="s">
        <v>106</v>
      </c>
      <c r="B1159">
        <v>1</v>
      </c>
      <c r="C1159" t="s">
        <v>111</v>
      </c>
      <c r="D1159">
        <v>1024</v>
      </c>
      <c r="E1159">
        <v>768</v>
      </c>
      <c r="F1159">
        <v>32</v>
      </c>
      <c r="G1159" t="s">
        <v>107</v>
      </c>
      <c r="H1159">
        <v>18938</v>
      </c>
      <c r="I1159">
        <v>40</v>
      </c>
      <c r="J1159">
        <v>22.5</v>
      </c>
      <c r="K1159">
        <v>0.44444444444444442</v>
      </c>
      <c r="L1159">
        <v>0.4</v>
      </c>
      <c r="M1159">
        <v>0.3979400086720376</v>
      </c>
      <c r="N1159">
        <v>0.35218251811136247</v>
      </c>
      <c r="O1159">
        <v>4.5757490560675074E-2</v>
      </c>
    </row>
    <row r="1160" spans="1:15">
      <c r="A1160" t="s">
        <v>106</v>
      </c>
      <c r="B1160">
        <v>1</v>
      </c>
      <c r="C1160" t="s">
        <v>111</v>
      </c>
      <c r="D1160">
        <v>1024</v>
      </c>
      <c r="E1160">
        <v>768</v>
      </c>
      <c r="F1160">
        <v>32</v>
      </c>
      <c r="G1160" t="s">
        <v>107</v>
      </c>
      <c r="H1160">
        <v>7878</v>
      </c>
      <c r="I1160">
        <v>33</v>
      </c>
      <c r="J1160">
        <v>1.6</v>
      </c>
      <c r="K1160">
        <v>0.16</v>
      </c>
      <c r="L1160">
        <v>0.33</v>
      </c>
      <c r="M1160">
        <v>0.48148606012211254</v>
      </c>
      <c r="N1160">
        <v>0.79588001734407521</v>
      </c>
      <c r="O1160">
        <v>0.31439395722196273</v>
      </c>
    </row>
    <row r="1161" spans="1:15">
      <c r="A1161" t="s">
        <v>106</v>
      </c>
      <c r="B1161">
        <v>1</v>
      </c>
      <c r="C1161" t="s">
        <v>111</v>
      </c>
      <c r="D1161">
        <v>1024</v>
      </c>
      <c r="E1161">
        <v>768</v>
      </c>
      <c r="F1161">
        <v>32</v>
      </c>
      <c r="G1161" t="s">
        <v>107</v>
      </c>
      <c r="H1161">
        <v>5788</v>
      </c>
      <c r="I1161">
        <v>25</v>
      </c>
      <c r="J1161">
        <v>2.5</v>
      </c>
      <c r="K1161">
        <v>0.25</v>
      </c>
      <c r="L1161">
        <v>0.25</v>
      </c>
      <c r="M1161">
        <v>0.6020599913279624</v>
      </c>
      <c r="N1161">
        <v>0.6020599913279624</v>
      </c>
      <c r="O1161">
        <v>0</v>
      </c>
    </row>
    <row r="1162" spans="1:15">
      <c r="A1162" t="s">
        <v>106</v>
      </c>
      <c r="B1162">
        <v>1</v>
      </c>
      <c r="C1162" t="s">
        <v>111</v>
      </c>
      <c r="D1162">
        <v>1024</v>
      </c>
      <c r="E1162">
        <v>768</v>
      </c>
      <c r="F1162">
        <v>32</v>
      </c>
      <c r="G1162" t="s">
        <v>107</v>
      </c>
      <c r="H1162">
        <v>12698</v>
      </c>
      <c r="I1162">
        <v>75</v>
      </c>
      <c r="J1162">
        <v>19.600000000000001</v>
      </c>
      <c r="K1162">
        <v>0.51020408163265307</v>
      </c>
      <c r="L1162">
        <v>0.75</v>
      </c>
      <c r="M1162">
        <v>0.12493873660829993</v>
      </c>
      <c r="N1162">
        <v>0.29225607135647602</v>
      </c>
      <c r="O1162">
        <v>0.16731733474817606</v>
      </c>
    </row>
    <row r="1163" spans="1:15">
      <c r="A1163" t="s">
        <v>106</v>
      </c>
      <c r="B1163">
        <v>1</v>
      </c>
      <c r="C1163" t="s">
        <v>111</v>
      </c>
      <c r="D1163">
        <v>1024</v>
      </c>
      <c r="E1163">
        <v>768</v>
      </c>
      <c r="F1163">
        <v>32</v>
      </c>
      <c r="G1163" t="s">
        <v>107</v>
      </c>
      <c r="H1163">
        <v>7192</v>
      </c>
      <c r="I1163">
        <v>90</v>
      </c>
      <c r="J1163">
        <v>12.1</v>
      </c>
      <c r="K1163">
        <v>0.82644628099173556</v>
      </c>
      <c r="L1163">
        <v>0.9</v>
      </c>
      <c r="M1163">
        <v>4.5757490560675143E-2</v>
      </c>
      <c r="N1163">
        <v>8.2785370316450071E-2</v>
      </c>
      <c r="O1163">
        <v>3.7027879755774956E-2</v>
      </c>
    </row>
    <row r="1164" spans="1:15">
      <c r="A1164" t="s">
        <v>106</v>
      </c>
      <c r="B1164">
        <v>1</v>
      </c>
      <c r="C1164" t="s">
        <v>111</v>
      </c>
      <c r="D1164">
        <v>1024</v>
      </c>
      <c r="E1164">
        <v>768</v>
      </c>
      <c r="F1164">
        <v>32</v>
      </c>
      <c r="G1164" t="s">
        <v>107</v>
      </c>
      <c r="H1164">
        <v>17600</v>
      </c>
      <c r="I1164">
        <v>20</v>
      </c>
      <c r="J1164">
        <v>0.4</v>
      </c>
      <c r="K1164">
        <v>0.04</v>
      </c>
      <c r="L1164">
        <v>0.2</v>
      </c>
      <c r="M1164">
        <v>0.69897000433601886</v>
      </c>
      <c r="N1164">
        <v>1.3979400086720377</v>
      </c>
      <c r="O1164">
        <v>0.69897000433601875</v>
      </c>
    </row>
    <row r="1165" spans="1:15">
      <c r="A1165" t="s">
        <v>106</v>
      </c>
      <c r="B1165">
        <v>1</v>
      </c>
      <c r="C1165" t="s">
        <v>111</v>
      </c>
      <c r="D1165">
        <v>1024</v>
      </c>
      <c r="E1165">
        <v>768</v>
      </c>
      <c r="F1165">
        <v>32</v>
      </c>
      <c r="G1165" t="s">
        <v>107</v>
      </c>
      <c r="H1165">
        <v>8159</v>
      </c>
      <c r="I1165">
        <v>40</v>
      </c>
      <c r="J1165">
        <v>28.9</v>
      </c>
      <c r="K1165">
        <v>0.34602076124567477</v>
      </c>
      <c r="L1165">
        <v>0.4</v>
      </c>
      <c r="M1165">
        <v>0.3979400086720376</v>
      </c>
      <c r="N1165">
        <v>0.46089784275654783</v>
      </c>
      <c r="O1165">
        <v>6.2957834084510222E-2</v>
      </c>
    </row>
    <row r="1166" spans="1:15">
      <c r="A1166" t="s">
        <v>106</v>
      </c>
      <c r="B1166">
        <v>1</v>
      </c>
      <c r="C1166" t="s">
        <v>111</v>
      </c>
      <c r="D1166">
        <v>1024</v>
      </c>
      <c r="E1166">
        <v>768</v>
      </c>
      <c r="F1166">
        <v>32</v>
      </c>
      <c r="G1166" t="s">
        <v>107</v>
      </c>
      <c r="H1166">
        <v>8658</v>
      </c>
      <c r="I1166">
        <v>35</v>
      </c>
      <c r="J1166">
        <v>25.6</v>
      </c>
      <c r="K1166">
        <v>0.390625</v>
      </c>
      <c r="L1166">
        <v>0.35</v>
      </c>
      <c r="M1166">
        <v>0.45593195564972439</v>
      </c>
      <c r="N1166">
        <v>0.40823996531184958</v>
      </c>
      <c r="O1166">
        <v>4.7691990337874801E-2</v>
      </c>
    </row>
    <row r="1167" spans="1:15">
      <c r="A1167" t="s">
        <v>106</v>
      </c>
      <c r="B1167">
        <v>1</v>
      </c>
      <c r="C1167" t="s">
        <v>111</v>
      </c>
      <c r="D1167">
        <v>1024</v>
      </c>
      <c r="E1167">
        <v>768</v>
      </c>
      <c r="F1167">
        <v>32</v>
      </c>
      <c r="G1167" t="s">
        <v>107</v>
      </c>
      <c r="H1167">
        <v>9874</v>
      </c>
      <c r="I1167">
        <v>75</v>
      </c>
      <c r="J1167">
        <v>16.899999999999999</v>
      </c>
      <c r="K1167">
        <v>0.59171597633136097</v>
      </c>
      <c r="L1167">
        <v>0.75</v>
      </c>
      <c r="M1167">
        <v>0.12493873660829993</v>
      </c>
      <c r="N1167">
        <v>0.22788670461367352</v>
      </c>
      <c r="O1167">
        <v>0.10294796800537358</v>
      </c>
    </row>
    <row r="1168" spans="1:15">
      <c r="A1168" t="s">
        <v>106</v>
      </c>
      <c r="B1168">
        <v>1</v>
      </c>
      <c r="C1168" t="s">
        <v>111</v>
      </c>
      <c r="D1168">
        <v>1024</v>
      </c>
      <c r="E1168">
        <v>768</v>
      </c>
      <c r="F1168">
        <v>32</v>
      </c>
      <c r="G1168" t="s">
        <v>107</v>
      </c>
      <c r="H1168">
        <v>12028</v>
      </c>
      <c r="I1168">
        <v>70</v>
      </c>
      <c r="J1168">
        <v>4.9000000000000004</v>
      </c>
      <c r="K1168">
        <v>0.49000000000000005</v>
      </c>
      <c r="L1168">
        <v>0.7</v>
      </c>
      <c r="M1168">
        <v>0.15490195998574319</v>
      </c>
      <c r="N1168">
        <v>0.30980391997148626</v>
      </c>
      <c r="O1168">
        <v>0.15490195998574313</v>
      </c>
    </row>
    <row r="1169" spans="1:15">
      <c r="A1169" t="s">
        <v>106</v>
      </c>
      <c r="B1169">
        <v>1</v>
      </c>
      <c r="C1169" t="s">
        <v>111</v>
      </c>
      <c r="D1169">
        <v>1024</v>
      </c>
      <c r="E1169">
        <v>768</v>
      </c>
      <c r="F1169">
        <v>32</v>
      </c>
      <c r="G1169" t="s">
        <v>107</v>
      </c>
      <c r="H1169">
        <v>5803</v>
      </c>
      <c r="I1169">
        <v>90</v>
      </c>
      <c r="J1169">
        <v>8.1</v>
      </c>
      <c r="K1169">
        <v>0.80999999999999994</v>
      </c>
      <c r="L1169">
        <v>0.9</v>
      </c>
      <c r="M1169">
        <v>4.5757490560675143E-2</v>
      </c>
      <c r="N1169">
        <v>9.15149811213503E-2</v>
      </c>
      <c r="O1169">
        <v>4.5757490560675171E-2</v>
      </c>
    </row>
    <row r="1170" spans="1:15">
      <c r="A1170" t="s">
        <v>108</v>
      </c>
      <c r="B1170">
        <v>1</v>
      </c>
      <c r="C1170" t="s">
        <v>111</v>
      </c>
      <c r="D1170">
        <v>1024</v>
      </c>
      <c r="E1170">
        <v>768</v>
      </c>
      <c r="F1170">
        <v>32</v>
      </c>
      <c r="G1170" t="s">
        <v>41</v>
      </c>
      <c r="H1170">
        <v>57645</v>
      </c>
      <c r="I1170">
        <v>20</v>
      </c>
      <c r="J1170">
        <v>1.6</v>
      </c>
      <c r="K1170">
        <v>0.16</v>
      </c>
      <c r="L1170">
        <v>0.2</v>
      </c>
      <c r="M1170">
        <v>0.69897000433601886</v>
      </c>
      <c r="N1170">
        <v>0.79588001734407521</v>
      </c>
      <c r="O1170">
        <v>9.6910013008056461E-2</v>
      </c>
    </row>
    <row r="1171" spans="1:15">
      <c r="A1171" t="s">
        <v>108</v>
      </c>
      <c r="B1171">
        <v>1</v>
      </c>
      <c r="C1171" t="s">
        <v>111</v>
      </c>
      <c r="D1171">
        <v>1024</v>
      </c>
      <c r="E1171">
        <v>768</v>
      </c>
      <c r="F1171">
        <v>32</v>
      </c>
      <c r="G1171" t="s">
        <v>41</v>
      </c>
      <c r="H1171">
        <v>44738</v>
      </c>
      <c r="I1171">
        <v>90</v>
      </c>
      <c r="J1171">
        <v>8.1</v>
      </c>
      <c r="K1171">
        <v>0.80999999999999994</v>
      </c>
      <c r="L1171">
        <v>0.9</v>
      </c>
      <c r="M1171">
        <v>4.5757490560675143E-2</v>
      </c>
      <c r="N1171">
        <v>9.15149811213503E-2</v>
      </c>
      <c r="O1171">
        <v>4.5757490560675171E-2</v>
      </c>
    </row>
    <row r="1172" spans="1:15">
      <c r="A1172" t="s">
        <v>108</v>
      </c>
      <c r="B1172">
        <v>1</v>
      </c>
      <c r="C1172" t="s">
        <v>111</v>
      </c>
      <c r="D1172">
        <v>1024</v>
      </c>
      <c r="E1172">
        <v>768</v>
      </c>
      <c r="F1172">
        <v>32</v>
      </c>
      <c r="G1172" t="s">
        <v>41</v>
      </c>
      <c r="H1172">
        <v>21237</v>
      </c>
      <c r="I1172">
        <v>40</v>
      </c>
      <c r="J1172">
        <v>3.6</v>
      </c>
      <c r="K1172">
        <v>0.36</v>
      </c>
      <c r="L1172">
        <v>0.4</v>
      </c>
      <c r="M1172">
        <v>0.3979400086720376</v>
      </c>
      <c r="N1172">
        <v>0.44369749923271273</v>
      </c>
      <c r="O1172">
        <v>4.5757490560675129E-2</v>
      </c>
    </row>
    <row r="1173" spans="1:15">
      <c r="A1173" t="s">
        <v>108</v>
      </c>
      <c r="B1173">
        <v>1</v>
      </c>
      <c r="C1173" t="s">
        <v>111</v>
      </c>
      <c r="D1173">
        <v>1024</v>
      </c>
      <c r="E1173">
        <v>768</v>
      </c>
      <c r="F1173">
        <v>32</v>
      </c>
      <c r="G1173" t="s">
        <v>41</v>
      </c>
      <c r="H1173">
        <v>9958</v>
      </c>
      <c r="I1173">
        <v>40</v>
      </c>
      <c r="J1173">
        <v>4.9000000000000004</v>
      </c>
      <c r="K1173">
        <v>0.49000000000000005</v>
      </c>
      <c r="L1173">
        <v>0.4</v>
      </c>
      <c r="M1173">
        <v>0.3979400086720376</v>
      </c>
      <c r="N1173">
        <v>0.30980391997148626</v>
      </c>
      <c r="O1173">
        <v>8.8136088700551285E-2</v>
      </c>
    </row>
    <row r="1174" spans="1:15">
      <c r="A1174" t="s">
        <v>108</v>
      </c>
      <c r="B1174">
        <v>1</v>
      </c>
      <c r="C1174" t="s">
        <v>111</v>
      </c>
      <c r="D1174">
        <v>1024</v>
      </c>
      <c r="E1174">
        <v>768</v>
      </c>
      <c r="F1174">
        <v>32</v>
      </c>
      <c r="G1174" t="s">
        <v>41</v>
      </c>
      <c r="H1174">
        <v>14523</v>
      </c>
      <c r="I1174">
        <v>50</v>
      </c>
      <c r="J1174">
        <v>22.5</v>
      </c>
      <c r="K1174">
        <v>0.44444444444444442</v>
      </c>
      <c r="L1174">
        <v>0.5</v>
      </c>
      <c r="M1174">
        <v>0.3010299956639812</v>
      </c>
      <c r="N1174">
        <v>0.35218251811136247</v>
      </c>
      <c r="O1174">
        <v>5.1152522447381332E-2</v>
      </c>
    </row>
    <row r="1175" spans="1:15">
      <c r="A1175" t="s">
        <v>108</v>
      </c>
      <c r="B1175">
        <v>1</v>
      </c>
      <c r="C1175" t="s">
        <v>111</v>
      </c>
      <c r="D1175">
        <v>1024</v>
      </c>
      <c r="E1175">
        <v>768</v>
      </c>
      <c r="F1175">
        <v>32</v>
      </c>
      <c r="G1175" t="s">
        <v>41</v>
      </c>
      <c r="H1175">
        <v>5030</v>
      </c>
      <c r="I1175">
        <v>90</v>
      </c>
      <c r="J1175">
        <v>12.1</v>
      </c>
      <c r="K1175">
        <v>0.82644628099173556</v>
      </c>
      <c r="L1175">
        <v>0.9</v>
      </c>
      <c r="M1175">
        <v>4.5757490560675143E-2</v>
      </c>
      <c r="N1175">
        <v>8.2785370316450071E-2</v>
      </c>
      <c r="O1175">
        <v>3.7027879755774956E-2</v>
      </c>
    </row>
    <row r="1176" spans="1:15">
      <c r="A1176" t="s">
        <v>108</v>
      </c>
      <c r="B1176">
        <v>1</v>
      </c>
      <c r="C1176" t="s">
        <v>111</v>
      </c>
      <c r="D1176">
        <v>1024</v>
      </c>
      <c r="E1176">
        <v>768</v>
      </c>
      <c r="F1176">
        <v>32</v>
      </c>
      <c r="G1176" t="s">
        <v>41</v>
      </c>
      <c r="H1176">
        <v>3035</v>
      </c>
      <c r="I1176">
        <v>80</v>
      </c>
      <c r="J1176">
        <v>16.899999999999999</v>
      </c>
      <c r="K1176">
        <v>0.59171597633136097</v>
      </c>
      <c r="L1176">
        <v>0.8</v>
      </c>
      <c r="M1176">
        <v>9.691001300805642E-2</v>
      </c>
      <c r="N1176">
        <v>0.22788670461367352</v>
      </c>
      <c r="O1176">
        <v>0.13097669160561715</v>
      </c>
    </row>
    <row r="1177" spans="1:15">
      <c r="A1177" t="s">
        <v>108</v>
      </c>
      <c r="B1177">
        <v>1</v>
      </c>
      <c r="C1177" t="s">
        <v>111</v>
      </c>
      <c r="D1177">
        <v>1024</v>
      </c>
      <c r="E1177">
        <v>768</v>
      </c>
      <c r="F1177">
        <v>32</v>
      </c>
      <c r="G1177" t="s">
        <v>41</v>
      </c>
      <c r="H1177">
        <v>6506</v>
      </c>
      <c r="I1177">
        <v>25</v>
      </c>
      <c r="J1177">
        <v>2.5</v>
      </c>
      <c r="K1177">
        <v>0.25</v>
      </c>
      <c r="L1177">
        <v>0.25</v>
      </c>
      <c r="M1177">
        <v>0.6020599913279624</v>
      </c>
      <c r="N1177">
        <v>0.6020599913279624</v>
      </c>
      <c r="O1177">
        <v>0</v>
      </c>
    </row>
    <row r="1178" spans="1:15">
      <c r="A1178" t="s">
        <v>108</v>
      </c>
      <c r="B1178">
        <v>1</v>
      </c>
      <c r="C1178" t="s">
        <v>111</v>
      </c>
      <c r="D1178">
        <v>1024</v>
      </c>
      <c r="E1178">
        <v>768</v>
      </c>
      <c r="F1178">
        <v>32</v>
      </c>
      <c r="G1178" t="s">
        <v>41</v>
      </c>
      <c r="H1178">
        <v>4503</v>
      </c>
      <c r="I1178">
        <v>50</v>
      </c>
      <c r="J1178">
        <v>19.600000000000001</v>
      </c>
      <c r="K1178">
        <v>0.51020408163265307</v>
      </c>
      <c r="L1178">
        <v>0.5</v>
      </c>
      <c r="M1178">
        <v>0.3010299956639812</v>
      </c>
      <c r="N1178">
        <v>0.29225607135647602</v>
      </c>
      <c r="O1178">
        <v>8.7739243075051765E-3</v>
      </c>
    </row>
    <row r="1179" spans="1:15">
      <c r="A1179" t="s">
        <v>108</v>
      </c>
      <c r="B1179">
        <v>1</v>
      </c>
      <c r="C1179" t="s">
        <v>111</v>
      </c>
      <c r="D1179">
        <v>1024</v>
      </c>
      <c r="E1179">
        <v>768</v>
      </c>
      <c r="F1179">
        <v>32</v>
      </c>
      <c r="G1179" t="s">
        <v>41</v>
      </c>
      <c r="H1179">
        <v>17883</v>
      </c>
      <c r="I1179">
        <v>25</v>
      </c>
      <c r="J1179">
        <v>28.9</v>
      </c>
      <c r="K1179">
        <v>0.34602076124567477</v>
      </c>
      <c r="L1179">
        <v>0.25</v>
      </c>
      <c r="M1179">
        <v>0.6020599913279624</v>
      </c>
      <c r="N1179">
        <v>0.46089784275654783</v>
      </c>
      <c r="O1179">
        <v>0.14116214857141457</v>
      </c>
    </row>
    <row r="1180" spans="1:15">
      <c r="A1180" t="s">
        <v>108</v>
      </c>
      <c r="B1180">
        <v>1</v>
      </c>
      <c r="C1180" t="s">
        <v>111</v>
      </c>
      <c r="D1180">
        <v>1024</v>
      </c>
      <c r="E1180">
        <v>768</v>
      </c>
      <c r="F1180">
        <v>32</v>
      </c>
      <c r="G1180" t="s">
        <v>41</v>
      </c>
      <c r="H1180">
        <v>2766</v>
      </c>
      <c r="I1180">
        <v>25</v>
      </c>
      <c r="J1180">
        <v>32.4</v>
      </c>
      <c r="K1180">
        <v>0.30864197530864201</v>
      </c>
      <c r="L1180">
        <v>0.25</v>
      </c>
      <c r="M1180">
        <v>0.6020599913279624</v>
      </c>
      <c r="N1180">
        <v>0.51054501020661214</v>
      </c>
      <c r="O1180">
        <v>9.1514981121350258E-2</v>
      </c>
    </row>
    <row r="1181" spans="1:15">
      <c r="A1181" t="s">
        <v>108</v>
      </c>
      <c r="B1181">
        <v>1</v>
      </c>
      <c r="C1181" t="s">
        <v>111</v>
      </c>
      <c r="D1181">
        <v>1024</v>
      </c>
      <c r="E1181">
        <v>768</v>
      </c>
      <c r="F1181">
        <v>32</v>
      </c>
      <c r="G1181" t="s">
        <v>41</v>
      </c>
      <c r="H1181">
        <v>13447</v>
      </c>
      <c r="I1181">
        <v>12</v>
      </c>
      <c r="J1181">
        <v>0.4</v>
      </c>
      <c r="K1181">
        <v>0.04</v>
      </c>
      <c r="L1181">
        <v>0.12</v>
      </c>
      <c r="M1181">
        <v>0.92081875395237522</v>
      </c>
      <c r="N1181">
        <v>1.3979400086720377</v>
      </c>
      <c r="O1181">
        <v>0.47712125471966227</v>
      </c>
    </row>
    <row r="1182" spans="1:15">
      <c r="A1182" t="s">
        <v>108</v>
      </c>
      <c r="B1182">
        <v>1</v>
      </c>
      <c r="C1182" t="s">
        <v>111</v>
      </c>
      <c r="D1182">
        <v>1024</v>
      </c>
      <c r="E1182">
        <v>768</v>
      </c>
      <c r="F1182">
        <v>32</v>
      </c>
      <c r="G1182" t="s">
        <v>41</v>
      </c>
      <c r="H1182">
        <v>8091</v>
      </c>
      <c r="I1182">
        <v>50</v>
      </c>
      <c r="J1182">
        <v>25.6</v>
      </c>
      <c r="K1182">
        <v>0.390625</v>
      </c>
      <c r="L1182">
        <v>0.5</v>
      </c>
      <c r="M1182">
        <v>0.3010299956639812</v>
      </c>
      <c r="N1182">
        <v>0.40823996531184958</v>
      </c>
      <c r="O1182">
        <v>0.10720996964786839</v>
      </c>
    </row>
    <row r="1183" spans="1:15">
      <c r="A1183" t="s">
        <v>108</v>
      </c>
      <c r="B1183">
        <v>1</v>
      </c>
      <c r="C1183" t="s">
        <v>111</v>
      </c>
      <c r="D1183">
        <v>1024</v>
      </c>
      <c r="E1183">
        <v>768</v>
      </c>
      <c r="F1183">
        <v>32</v>
      </c>
      <c r="G1183" t="s">
        <v>41</v>
      </c>
      <c r="H1183">
        <v>2608</v>
      </c>
      <c r="I1183">
        <v>90</v>
      </c>
      <c r="J1183">
        <v>14.4</v>
      </c>
      <c r="K1183">
        <v>0.69444444444444442</v>
      </c>
      <c r="L1183">
        <v>0.9</v>
      </c>
      <c r="M1183">
        <v>4.5757490560675143E-2</v>
      </c>
      <c r="N1183">
        <v>0.15836249209524964</v>
      </c>
      <c r="O1183">
        <v>0.11260500153457455</v>
      </c>
    </row>
    <row r="1184" spans="1:15">
      <c r="A1184" t="s">
        <v>108</v>
      </c>
      <c r="B1184">
        <v>1</v>
      </c>
      <c r="C1184" t="s">
        <v>111</v>
      </c>
      <c r="D1184">
        <v>1024</v>
      </c>
      <c r="E1184">
        <v>768</v>
      </c>
      <c r="F1184">
        <v>32</v>
      </c>
      <c r="G1184" t="s">
        <v>41</v>
      </c>
      <c r="H1184">
        <v>6225</v>
      </c>
      <c r="I1184">
        <v>90</v>
      </c>
      <c r="J1184">
        <v>6.4</v>
      </c>
      <c r="K1184">
        <v>0.64</v>
      </c>
      <c r="L1184">
        <v>0.9</v>
      </c>
      <c r="M1184">
        <v>4.5757490560675143E-2</v>
      </c>
      <c r="N1184">
        <v>0.19382002601611284</v>
      </c>
      <c r="O1184">
        <v>0.14806253545543768</v>
      </c>
    </row>
    <row r="1185" spans="1:15">
      <c r="A1185" t="s">
        <v>108</v>
      </c>
      <c r="B1185">
        <v>1</v>
      </c>
      <c r="C1185" t="s">
        <v>111</v>
      </c>
      <c r="D1185">
        <v>1024</v>
      </c>
      <c r="E1185">
        <v>768</v>
      </c>
      <c r="F1185">
        <v>32</v>
      </c>
      <c r="G1185" t="s">
        <v>41</v>
      </c>
      <c r="H1185">
        <v>26395</v>
      </c>
      <c r="I1185">
        <v>10</v>
      </c>
      <c r="J1185">
        <v>0.9</v>
      </c>
      <c r="K1185">
        <v>0.09</v>
      </c>
      <c r="L1185">
        <v>0.1</v>
      </c>
      <c r="M1185">
        <v>1</v>
      </c>
      <c r="N1185">
        <v>1.045757490560675</v>
      </c>
      <c r="O1185">
        <v>4.575749056067524E-2</v>
      </c>
    </row>
    <row r="1186" spans="1:15">
      <c r="A1186" t="s">
        <v>109</v>
      </c>
      <c r="B1186">
        <v>1</v>
      </c>
      <c r="C1186" t="s">
        <v>111</v>
      </c>
      <c r="D1186">
        <v>1366</v>
      </c>
      <c r="E1186">
        <v>768</v>
      </c>
      <c r="F1186">
        <v>32</v>
      </c>
      <c r="G1186" t="s">
        <v>41</v>
      </c>
      <c r="H1186">
        <v>13936</v>
      </c>
      <c r="I1186">
        <v>90</v>
      </c>
      <c r="J1186">
        <v>12.1</v>
      </c>
      <c r="K1186">
        <v>0.82644628099173556</v>
      </c>
      <c r="L1186">
        <v>0.9</v>
      </c>
      <c r="M1186">
        <v>4.5757490560675143E-2</v>
      </c>
      <c r="N1186">
        <v>8.2785370316450071E-2</v>
      </c>
      <c r="O1186">
        <v>3.7027879755774956E-2</v>
      </c>
    </row>
    <row r="1187" spans="1:15">
      <c r="A1187" t="s">
        <v>109</v>
      </c>
      <c r="B1187">
        <v>1</v>
      </c>
      <c r="C1187" t="s">
        <v>111</v>
      </c>
      <c r="D1187">
        <v>1366</v>
      </c>
      <c r="E1187">
        <v>768</v>
      </c>
      <c r="F1187">
        <v>32</v>
      </c>
      <c r="G1187" t="s">
        <v>41</v>
      </c>
      <c r="H1187">
        <v>13509</v>
      </c>
      <c r="I1187">
        <v>35</v>
      </c>
      <c r="J1187">
        <v>3.6</v>
      </c>
      <c r="K1187">
        <v>0.36</v>
      </c>
      <c r="L1187">
        <v>0.35</v>
      </c>
      <c r="M1187">
        <v>0.45593195564972439</v>
      </c>
      <c r="N1187">
        <v>0.44369749923271273</v>
      </c>
      <c r="O1187">
        <v>1.2234456417011652E-2</v>
      </c>
    </row>
    <row r="1188" spans="1:15">
      <c r="A1188" t="s">
        <v>109</v>
      </c>
      <c r="B1188">
        <v>1</v>
      </c>
      <c r="C1188" t="s">
        <v>111</v>
      </c>
      <c r="D1188">
        <v>1366</v>
      </c>
      <c r="E1188">
        <v>768</v>
      </c>
      <c r="F1188">
        <v>32</v>
      </c>
      <c r="G1188" t="s">
        <v>41</v>
      </c>
      <c r="H1188">
        <v>5998</v>
      </c>
      <c r="I1188">
        <v>10</v>
      </c>
      <c r="J1188">
        <v>0.9</v>
      </c>
      <c r="K1188">
        <v>0.09</v>
      </c>
      <c r="L1188">
        <v>0.1</v>
      </c>
      <c r="M1188">
        <v>1</v>
      </c>
      <c r="N1188">
        <v>1.045757490560675</v>
      </c>
      <c r="O1188">
        <v>4.575749056067524E-2</v>
      </c>
    </row>
    <row r="1189" spans="1:15">
      <c r="A1189" t="s">
        <v>109</v>
      </c>
      <c r="B1189">
        <v>1</v>
      </c>
      <c r="C1189" t="s">
        <v>111</v>
      </c>
      <c r="D1189">
        <v>1366</v>
      </c>
      <c r="E1189">
        <v>768</v>
      </c>
      <c r="F1189">
        <v>32</v>
      </c>
      <c r="G1189" t="s">
        <v>41</v>
      </c>
      <c r="H1189">
        <v>14341</v>
      </c>
      <c r="I1189">
        <v>75</v>
      </c>
      <c r="J1189">
        <v>25.6</v>
      </c>
      <c r="K1189">
        <v>0.390625</v>
      </c>
      <c r="L1189">
        <v>0.75</v>
      </c>
      <c r="M1189">
        <v>0.12493873660829993</v>
      </c>
      <c r="N1189">
        <v>0.40823996531184958</v>
      </c>
      <c r="O1189">
        <v>0.28330122870354962</v>
      </c>
    </row>
    <row r="1190" spans="1:15">
      <c r="A1190" t="s">
        <v>109</v>
      </c>
      <c r="B1190">
        <v>1</v>
      </c>
      <c r="C1190" t="s">
        <v>111</v>
      </c>
      <c r="D1190">
        <v>1366</v>
      </c>
      <c r="E1190">
        <v>768</v>
      </c>
      <c r="F1190">
        <v>32</v>
      </c>
      <c r="G1190" t="s">
        <v>41</v>
      </c>
      <c r="H1190">
        <v>7064</v>
      </c>
      <c r="I1190">
        <v>60</v>
      </c>
      <c r="J1190">
        <v>4.9000000000000004</v>
      </c>
      <c r="K1190">
        <v>0.49000000000000005</v>
      </c>
      <c r="L1190">
        <v>0.6</v>
      </c>
      <c r="M1190">
        <v>0.22184874961635639</v>
      </c>
      <c r="N1190">
        <v>0.30980391997148626</v>
      </c>
      <c r="O1190">
        <v>8.7955170355129925E-2</v>
      </c>
    </row>
    <row r="1191" spans="1:15">
      <c r="A1191" t="s">
        <v>109</v>
      </c>
      <c r="B1191">
        <v>1</v>
      </c>
      <c r="C1191" t="s">
        <v>111</v>
      </c>
      <c r="D1191">
        <v>1366</v>
      </c>
      <c r="E1191">
        <v>768</v>
      </c>
      <c r="F1191">
        <v>32</v>
      </c>
      <c r="G1191" t="s">
        <v>41</v>
      </c>
      <c r="H1191">
        <v>5190</v>
      </c>
      <c r="I1191">
        <v>75</v>
      </c>
      <c r="J1191">
        <v>16.899999999999999</v>
      </c>
      <c r="K1191">
        <v>0.59171597633136097</v>
      </c>
      <c r="L1191">
        <v>0.75</v>
      </c>
      <c r="M1191">
        <v>0.12493873660829993</v>
      </c>
      <c r="N1191">
        <v>0.22788670461367352</v>
      </c>
      <c r="O1191">
        <v>0.10294796800537358</v>
      </c>
    </row>
    <row r="1192" spans="1:15">
      <c r="A1192" t="s">
        <v>109</v>
      </c>
      <c r="B1192">
        <v>1</v>
      </c>
      <c r="C1192" t="s">
        <v>111</v>
      </c>
      <c r="D1192">
        <v>1366</v>
      </c>
      <c r="E1192">
        <v>768</v>
      </c>
      <c r="F1192">
        <v>32</v>
      </c>
      <c r="G1192" t="s">
        <v>41</v>
      </c>
      <c r="H1192">
        <v>7509</v>
      </c>
      <c r="I1192">
        <v>5</v>
      </c>
      <c r="J1192">
        <v>0.4</v>
      </c>
      <c r="K1192">
        <v>0.04</v>
      </c>
      <c r="L1192">
        <v>0.05</v>
      </c>
      <c r="M1192">
        <v>1.3010299956639813</v>
      </c>
      <c r="N1192">
        <v>1.3979400086720377</v>
      </c>
      <c r="O1192">
        <v>9.6910013008056239E-2</v>
      </c>
    </row>
    <row r="1193" spans="1:15">
      <c r="A1193" t="s">
        <v>109</v>
      </c>
      <c r="B1193">
        <v>1</v>
      </c>
      <c r="C1193" t="s">
        <v>111</v>
      </c>
      <c r="D1193">
        <v>1366</v>
      </c>
      <c r="E1193">
        <v>768</v>
      </c>
      <c r="F1193">
        <v>32</v>
      </c>
      <c r="G1193" t="s">
        <v>41</v>
      </c>
      <c r="H1193">
        <v>9191</v>
      </c>
      <c r="I1193">
        <v>25</v>
      </c>
      <c r="J1193">
        <v>2.5</v>
      </c>
      <c r="K1193">
        <v>0.25</v>
      </c>
      <c r="L1193">
        <v>0.25</v>
      </c>
      <c r="M1193">
        <v>0.6020599913279624</v>
      </c>
      <c r="N1193">
        <v>0.6020599913279624</v>
      </c>
      <c r="O1193">
        <v>0</v>
      </c>
    </row>
    <row r="1194" spans="1:15">
      <c r="A1194" t="s">
        <v>109</v>
      </c>
      <c r="B1194">
        <v>1</v>
      </c>
      <c r="C1194" t="s">
        <v>111</v>
      </c>
      <c r="D1194">
        <v>1366</v>
      </c>
      <c r="E1194">
        <v>768</v>
      </c>
      <c r="F1194">
        <v>32</v>
      </c>
      <c r="G1194" t="s">
        <v>41</v>
      </c>
      <c r="H1194">
        <v>16596</v>
      </c>
      <c r="I1194">
        <v>50</v>
      </c>
      <c r="J1194">
        <v>32.4</v>
      </c>
      <c r="K1194">
        <v>0.30864197530864201</v>
      </c>
      <c r="L1194">
        <v>0.5</v>
      </c>
      <c r="M1194">
        <v>0.3010299956639812</v>
      </c>
      <c r="N1194">
        <v>0.51054501020661214</v>
      </c>
      <c r="O1194">
        <v>0.20951501454263094</v>
      </c>
    </row>
    <row r="1195" spans="1:15">
      <c r="A1195" t="s">
        <v>109</v>
      </c>
      <c r="B1195">
        <v>1</v>
      </c>
      <c r="C1195" t="s">
        <v>111</v>
      </c>
      <c r="D1195">
        <v>1366</v>
      </c>
      <c r="E1195">
        <v>768</v>
      </c>
      <c r="F1195">
        <v>32</v>
      </c>
      <c r="G1195" t="s">
        <v>41</v>
      </c>
      <c r="H1195">
        <v>7235</v>
      </c>
      <c r="I1195">
        <v>80</v>
      </c>
      <c r="J1195">
        <v>6.4</v>
      </c>
      <c r="K1195">
        <v>0.64</v>
      </c>
      <c r="L1195">
        <v>0.8</v>
      </c>
      <c r="M1195">
        <v>9.691001300805642E-2</v>
      </c>
      <c r="N1195">
        <v>0.19382002601611284</v>
      </c>
      <c r="O1195">
        <v>9.691001300805642E-2</v>
      </c>
    </row>
    <row r="1196" spans="1:15">
      <c r="A1196" t="s">
        <v>109</v>
      </c>
      <c r="B1196">
        <v>1</v>
      </c>
      <c r="C1196" t="s">
        <v>111</v>
      </c>
      <c r="D1196">
        <v>1366</v>
      </c>
      <c r="E1196">
        <v>768</v>
      </c>
      <c r="F1196">
        <v>32</v>
      </c>
      <c r="G1196" t="s">
        <v>41</v>
      </c>
      <c r="H1196">
        <v>10004</v>
      </c>
      <c r="I1196">
        <v>75</v>
      </c>
      <c r="J1196">
        <v>19.600000000000001</v>
      </c>
      <c r="K1196">
        <v>0.51020408163265307</v>
      </c>
      <c r="L1196">
        <v>0.75</v>
      </c>
      <c r="M1196">
        <v>0.12493873660829993</v>
      </c>
      <c r="N1196">
        <v>0.29225607135647602</v>
      </c>
      <c r="O1196">
        <v>0.16731733474817606</v>
      </c>
    </row>
    <row r="1197" spans="1:15">
      <c r="A1197" t="s">
        <v>109</v>
      </c>
      <c r="B1197">
        <v>1</v>
      </c>
      <c r="C1197" t="s">
        <v>111</v>
      </c>
      <c r="D1197">
        <v>1366</v>
      </c>
      <c r="E1197">
        <v>768</v>
      </c>
      <c r="F1197">
        <v>32</v>
      </c>
      <c r="G1197" t="s">
        <v>41</v>
      </c>
      <c r="H1197">
        <v>4145</v>
      </c>
      <c r="I1197">
        <v>60</v>
      </c>
      <c r="J1197">
        <v>22.5</v>
      </c>
      <c r="K1197">
        <v>0.44444444444444442</v>
      </c>
      <c r="L1197">
        <v>0.6</v>
      </c>
      <c r="M1197">
        <v>0.22184874961635639</v>
      </c>
      <c r="N1197">
        <v>0.35218251811136247</v>
      </c>
      <c r="O1197">
        <v>0.13033376849500614</v>
      </c>
    </row>
    <row r="1198" spans="1:15">
      <c r="A1198" t="s">
        <v>109</v>
      </c>
      <c r="B1198">
        <v>1</v>
      </c>
      <c r="C1198" t="s">
        <v>111</v>
      </c>
      <c r="D1198">
        <v>1366</v>
      </c>
      <c r="E1198">
        <v>768</v>
      </c>
      <c r="F1198">
        <v>32</v>
      </c>
      <c r="G1198" t="s">
        <v>41</v>
      </c>
      <c r="H1198">
        <v>41096</v>
      </c>
      <c r="I1198">
        <v>60</v>
      </c>
      <c r="J1198">
        <v>28.9</v>
      </c>
      <c r="K1198">
        <v>0.34602076124567477</v>
      </c>
      <c r="L1198">
        <v>0.6</v>
      </c>
      <c r="M1198">
        <v>0.22184874961635639</v>
      </c>
      <c r="N1198">
        <v>0.46089784275654783</v>
      </c>
      <c r="O1198">
        <v>0.23904909314019143</v>
      </c>
    </row>
    <row r="1199" spans="1:15">
      <c r="A1199" t="s">
        <v>109</v>
      </c>
      <c r="B1199">
        <v>1</v>
      </c>
      <c r="C1199" t="s">
        <v>111</v>
      </c>
      <c r="D1199">
        <v>1366</v>
      </c>
      <c r="E1199">
        <v>768</v>
      </c>
      <c r="F1199">
        <v>32</v>
      </c>
      <c r="G1199" t="s">
        <v>41</v>
      </c>
      <c r="H1199">
        <v>8868</v>
      </c>
      <c r="I1199">
        <v>35</v>
      </c>
      <c r="J1199">
        <v>1.6</v>
      </c>
      <c r="K1199">
        <v>0.16</v>
      </c>
      <c r="L1199">
        <v>0.35</v>
      </c>
      <c r="M1199">
        <v>0.45593195564972439</v>
      </c>
      <c r="N1199">
        <v>0.79588001734407521</v>
      </c>
      <c r="O1199">
        <v>0.33994806169435082</v>
      </c>
    </row>
    <row r="1200" spans="1:15">
      <c r="A1200" t="s">
        <v>109</v>
      </c>
      <c r="B1200">
        <v>1</v>
      </c>
      <c r="C1200" t="s">
        <v>111</v>
      </c>
      <c r="D1200">
        <v>1366</v>
      </c>
      <c r="E1200">
        <v>768</v>
      </c>
      <c r="F1200">
        <v>32</v>
      </c>
      <c r="G1200" t="s">
        <v>41</v>
      </c>
      <c r="H1200">
        <v>4601</v>
      </c>
      <c r="I1200">
        <v>90</v>
      </c>
      <c r="J1200">
        <v>14.4</v>
      </c>
      <c r="K1200">
        <v>0.69444444444444442</v>
      </c>
      <c r="L1200">
        <v>0.9</v>
      </c>
      <c r="M1200">
        <v>4.5757490560675143E-2</v>
      </c>
      <c r="N1200">
        <v>0.15836249209524964</v>
      </c>
      <c r="O1200">
        <v>0.11260500153457455</v>
      </c>
    </row>
    <row r="1201" spans="1:15">
      <c r="A1201" t="s">
        <v>109</v>
      </c>
      <c r="B1201">
        <v>1</v>
      </c>
      <c r="C1201" t="s">
        <v>111</v>
      </c>
      <c r="D1201">
        <v>1366</v>
      </c>
      <c r="E1201">
        <v>768</v>
      </c>
      <c r="F1201">
        <v>32</v>
      </c>
      <c r="G1201" t="s">
        <v>41</v>
      </c>
      <c r="H1201">
        <v>5411</v>
      </c>
      <c r="I1201">
        <v>90</v>
      </c>
      <c r="J1201">
        <v>8.1</v>
      </c>
      <c r="K1201">
        <v>0.80999999999999994</v>
      </c>
      <c r="L1201">
        <v>0.9</v>
      </c>
      <c r="M1201">
        <v>4.5757490560675143E-2</v>
      </c>
      <c r="N1201">
        <v>9.15149811213503E-2</v>
      </c>
      <c r="O1201">
        <v>4.5757490560675171E-2</v>
      </c>
    </row>
    <row r="1202" spans="1:15">
      <c r="A1202" t="s">
        <v>88</v>
      </c>
      <c r="B1202">
        <v>1</v>
      </c>
      <c r="C1202" t="s">
        <v>127</v>
      </c>
      <c r="D1202">
        <v>1920</v>
      </c>
      <c r="E1202">
        <v>1080</v>
      </c>
      <c r="F1202">
        <v>32</v>
      </c>
      <c r="G1202" t="s">
        <v>32</v>
      </c>
      <c r="H1202">
        <v>3972</v>
      </c>
      <c r="I1202">
        <v>3</v>
      </c>
      <c r="J1202">
        <v>3.6</v>
      </c>
      <c r="K1202">
        <v>2.7777777777777777</v>
      </c>
      <c r="L1202">
        <v>0.33333333333333331</v>
      </c>
      <c r="M1202">
        <v>0.47712125471966244</v>
      </c>
      <c r="N1202">
        <v>0.44369749923271273</v>
      </c>
      <c r="O1202">
        <v>3.3423755486949702E-2</v>
      </c>
    </row>
    <row r="1203" spans="1:15">
      <c r="A1203" t="s">
        <v>88</v>
      </c>
      <c r="B1203">
        <v>1</v>
      </c>
      <c r="C1203" t="s">
        <v>127</v>
      </c>
      <c r="D1203">
        <v>1920</v>
      </c>
      <c r="E1203">
        <v>1080</v>
      </c>
      <c r="F1203">
        <v>32</v>
      </c>
      <c r="G1203" t="s">
        <v>32</v>
      </c>
      <c r="H1203">
        <v>5352</v>
      </c>
      <c r="I1203">
        <v>2</v>
      </c>
      <c r="J1203">
        <v>28.9</v>
      </c>
      <c r="K1203">
        <v>2.8899999999999997</v>
      </c>
      <c r="L1203">
        <v>0.5</v>
      </c>
      <c r="M1203">
        <v>0.3010299956639812</v>
      </c>
      <c r="N1203">
        <v>0.46089784275654783</v>
      </c>
      <c r="O1203">
        <v>0.15986784709256663</v>
      </c>
    </row>
    <row r="1204" spans="1:15">
      <c r="A1204" t="s">
        <v>88</v>
      </c>
      <c r="B1204">
        <v>1</v>
      </c>
      <c r="C1204" t="s">
        <v>127</v>
      </c>
      <c r="D1204">
        <v>1920</v>
      </c>
      <c r="E1204">
        <v>1080</v>
      </c>
      <c r="F1204">
        <v>32</v>
      </c>
      <c r="G1204" t="s">
        <v>32</v>
      </c>
      <c r="H1204">
        <v>5596</v>
      </c>
      <c r="I1204">
        <v>10</v>
      </c>
      <c r="J1204">
        <v>0.4</v>
      </c>
      <c r="K1204">
        <v>25</v>
      </c>
      <c r="L1204">
        <v>0.1</v>
      </c>
      <c r="M1204">
        <v>1</v>
      </c>
      <c r="N1204">
        <v>1.3979400086720377</v>
      </c>
      <c r="O1204">
        <v>0.39794000867203771</v>
      </c>
    </row>
    <row r="1205" spans="1:15">
      <c r="A1205" t="s">
        <v>88</v>
      </c>
      <c r="B1205">
        <v>1</v>
      </c>
      <c r="C1205" t="s">
        <v>127</v>
      </c>
      <c r="D1205">
        <v>1920</v>
      </c>
      <c r="E1205">
        <v>1080</v>
      </c>
      <c r="F1205">
        <v>32</v>
      </c>
      <c r="G1205" t="s">
        <v>32</v>
      </c>
      <c r="H1205">
        <v>3793</v>
      </c>
      <c r="I1205">
        <v>2</v>
      </c>
      <c r="J1205">
        <v>12.1</v>
      </c>
      <c r="K1205">
        <v>1.21</v>
      </c>
      <c r="L1205">
        <v>0.5</v>
      </c>
      <c r="M1205">
        <v>0.3010299956639812</v>
      </c>
      <c r="N1205">
        <v>8.2785370316450071E-2</v>
      </c>
      <c r="O1205">
        <v>0.21824462534753114</v>
      </c>
    </row>
    <row r="1206" spans="1:15">
      <c r="A1206" t="s">
        <v>88</v>
      </c>
      <c r="B1206">
        <v>1</v>
      </c>
      <c r="C1206" t="s">
        <v>127</v>
      </c>
      <c r="D1206">
        <v>1920</v>
      </c>
      <c r="E1206">
        <v>1080</v>
      </c>
      <c r="F1206">
        <v>32</v>
      </c>
      <c r="G1206" t="s">
        <v>32</v>
      </c>
      <c r="H1206">
        <v>2350</v>
      </c>
      <c r="I1206">
        <v>1</v>
      </c>
      <c r="J1206">
        <v>14.4</v>
      </c>
      <c r="K1206">
        <v>1.44</v>
      </c>
      <c r="L1206">
        <v>1</v>
      </c>
      <c r="M1206">
        <v>0</v>
      </c>
      <c r="N1206">
        <v>0.15836249209524964</v>
      </c>
      <c r="O1206">
        <v>0.15836249209524964</v>
      </c>
    </row>
    <row r="1207" spans="1:15">
      <c r="A1207" t="s">
        <v>88</v>
      </c>
      <c r="B1207">
        <v>1</v>
      </c>
      <c r="C1207" t="s">
        <v>127</v>
      </c>
      <c r="D1207">
        <v>1920</v>
      </c>
      <c r="E1207">
        <v>1080</v>
      </c>
      <c r="F1207">
        <v>32</v>
      </c>
      <c r="G1207" t="s">
        <v>32</v>
      </c>
      <c r="H1207">
        <v>1547</v>
      </c>
      <c r="I1207">
        <v>2</v>
      </c>
      <c r="J1207">
        <v>22.5</v>
      </c>
      <c r="K1207">
        <v>2.25</v>
      </c>
      <c r="L1207">
        <v>0.5</v>
      </c>
      <c r="M1207">
        <v>0.3010299956639812</v>
      </c>
      <c r="N1207">
        <v>0.35218251811136247</v>
      </c>
      <c r="O1207">
        <v>5.1152522447381277E-2</v>
      </c>
    </row>
    <row r="1208" spans="1:15">
      <c r="A1208" t="s">
        <v>88</v>
      </c>
      <c r="B1208">
        <v>1</v>
      </c>
      <c r="C1208" t="s">
        <v>127</v>
      </c>
      <c r="D1208">
        <v>1920</v>
      </c>
      <c r="E1208">
        <v>1080</v>
      </c>
      <c r="F1208">
        <v>32</v>
      </c>
      <c r="G1208" t="s">
        <v>32</v>
      </c>
      <c r="H1208">
        <v>1493</v>
      </c>
      <c r="I1208">
        <v>3</v>
      </c>
      <c r="J1208">
        <v>25.6</v>
      </c>
      <c r="K1208">
        <v>2.56</v>
      </c>
      <c r="L1208">
        <v>0.33333333333333331</v>
      </c>
      <c r="M1208">
        <v>0.47712125471966244</v>
      </c>
      <c r="N1208">
        <v>0.40823996531184958</v>
      </c>
      <c r="O1208">
        <v>6.8881289407812851E-2</v>
      </c>
    </row>
    <row r="1209" spans="1:15">
      <c r="A1209" t="s">
        <v>88</v>
      </c>
      <c r="B1209">
        <v>1</v>
      </c>
      <c r="C1209" t="s">
        <v>127</v>
      </c>
      <c r="D1209">
        <v>1920</v>
      </c>
      <c r="E1209">
        <v>1080</v>
      </c>
      <c r="F1209">
        <v>32</v>
      </c>
      <c r="G1209" t="s">
        <v>32</v>
      </c>
      <c r="H1209">
        <v>2224</v>
      </c>
      <c r="I1209">
        <v>2</v>
      </c>
      <c r="J1209">
        <v>6.4</v>
      </c>
      <c r="K1209">
        <v>1.5625</v>
      </c>
      <c r="L1209">
        <v>0.5</v>
      </c>
      <c r="M1209">
        <v>0.3010299956639812</v>
      </c>
      <c r="N1209">
        <v>0.19382002601611284</v>
      </c>
      <c r="O1209">
        <v>0.10720996964786836</v>
      </c>
    </row>
    <row r="1210" spans="1:15">
      <c r="A1210" t="s">
        <v>88</v>
      </c>
      <c r="B1210">
        <v>1</v>
      </c>
      <c r="C1210" t="s">
        <v>127</v>
      </c>
      <c r="D1210">
        <v>1920</v>
      </c>
      <c r="E1210">
        <v>1080</v>
      </c>
      <c r="F1210">
        <v>32</v>
      </c>
      <c r="G1210" t="s">
        <v>32</v>
      </c>
      <c r="H1210">
        <v>2434</v>
      </c>
      <c r="I1210">
        <v>4</v>
      </c>
      <c r="J1210">
        <v>32.4</v>
      </c>
      <c r="K1210">
        <v>3.2399999999999998</v>
      </c>
      <c r="L1210">
        <v>0.25</v>
      </c>
      <c r="M1210">
        <v>0.6020599913279624</v>
      </c>
      <c r="N1210">
        <v>0.51054501020661214</v>
      </c>
      <c r="O1210">
        <v>9.1514981121350258E-2</v>
      </c>
    </row>
    <row r="1211" spans="1:15">
      <c r="A1211" t="s">
        <v>88</v>
      </c>
      <c r="B1211">
        <v>1</v>
      </c>
      <c r="C1211" t="s">
        <v>127</v>
      </c>
      <c r="D1211">
        <v>1920</v>
      </c>
      <c r="E1211">
        <v>1080</v>
      </c>
      <c r="F1211">
        <v>32</v>
      </c>
      <c r="G1211" t="s">
        <v>32</v>
      </c>
      <c r="H1211">
        <v>1565</v>
      </c>
      <c r="I1211">
        <v>2</v>
      </c>
      <c r="J1211">
        <v>4.9000000000000004</v>
      </c>
      <c r="K1211">
        <v>2.0408163265306123</v>
      </c>
      <c r="L1211">
        <v>0.5</v>
      </c>
      <c r="M1211">
        <v>0.3010299956639812</v>
      </c>
      <c r="N1211">
        <v>0.30980391997148637</v>
      </c>
      <c r="O1211">
        <v>8.7739243075051765E-3</v>
      </c>
    </row>
    <row r="1212" spans="1:15">
      <c r="A1212" t="s">
        <v>88</v>
      </c>
      <c r="B1212">
        <v>1</v>
      </c>
      <c r="C1212" t="s">
        <v>127</v>
      </c>
      <c r="D1212">
        <v>1920</v>
      </c>
      <c r="E1212">
        <v>1080</v>
      </c>
      <c r="F1212">
        <v>32</v>
      </c>
      <c r="G1212" t="s">
        <v>32</v>
      </c>
      <c r="H1212">
        <v>1499</v>
      </c>
      <c r="I1212">
        <v>2</v>
      </c>
      <c r="J1212">
        <v>19.600000000000001</v>
      </c>
      <c r="K1212">
        <v>1.9600000000000002</v>
      </c>
      <c r="L1212">
        <v>0.5</v>
      </c>
      <c r="M1212">
        <v>0.3010299956639812</v>
      </c>
      <c r="N1212">
        <v>0.29225607135647608</v>
      </c>
      <c r="O1212">
        <v>8.773924307505121E-3</v>
      </c>
    </row>
    <row r="1213" spans="1:15">
      <c r="A1213" t="s">
        <v>88</v>
      </c>
      <c r="B1213">
        <v>1</v>
      </c>
      <c r="C1213" t="s">
        <v>127</v>
      </c>
      <c r="D1213">
        <v>1920</v>
      </c>
      <c r="E1213">
        <v>1080</v>
      </c>
      <c r="F1213">
        <v>32</v>
      </c>
      <c r="G1213" t="s">
        <v>32</v>
      </c>
      <c r="H1213">
        <v>1704</v>
      </c>
      <c r="I1213">
        <v>5</v>
      </c>
      <c r="J1213">
        <v>2.5</v>
      </c>
      <c r="K1213">
        <v>4</v>
      </c>
      <c r="L1213">
        <v>0.2</v>
      </c>
      <c r="M1213">
        <v>0.69897000433601886</v>
      </c>
      <c r="N1213">
        <v>0.6020599913279624</v>
      </c>
      <c r="O1213">
        <v>9.6910013008056461E-2</v>
      </c>
    </row>
    <row r="1214" spans="1:15">
      <c r="A1214" t="s">
        <v>88</v>
      </c>
      <c r="B1214">
        <v>1</v>
      </c>
      <c r="C1214" t="s">
        <v>127</v>
      </c>
      <c r="D1214">
        <v>1920</v>
      </c>
      <c r="E1214">
        <v>1080</v>
      </c>
      <c r="F1214">
        <v>32</v>
      </c>
      <c r="G1214" t="s">
        <v>32</v>
      </c>
      <c r="H1214">
        <v>4607</v>
      </c>
      <c r="I1214">
        <v>1</v>
      </c>
      <c r="J1214">
        <v>8.1</v>
      </c>
      <c r="K1214">
        <v>1.2345679012345681</v>
      </c>
      <c r="L1214">
        <v>1</v>
      </c>
      <c r="M1214">
        <v>0</v>
      </c>
      <c r="N1214">
        <v>9.15149811213503E-2</v>
      </c>
      <c r="O1214">
        <v>9.15149811213503E-2</v>
      </c>
    </row>
    <row r="1215" spans="1:15">
      <c r="A1215" t="s">
        <v>88</v>
      </c>
      <c r="B1215">
        <v>1</v>
      </c>
      <c r="C1215" t="s">
        <v>127</v>
      </c>
      <c r="D1215">
        <v>1920</v>
      </c>
      <c r="E1215">
        <v>1080</v>
      </c>
      <c r="F1215">
        <v>32</v>
      </c>
      <c r="G1215" t="s">
        <v>32</v>
      </c>
      <c r="H1215">
        <v>2707</v>
      </c>
      <c r="I1215">
        <v>9</v>
      </c>
      <c r="J1215">
        <v>0.9</v>
      </c>
      <c r="K1215">
        <v>11.111111111111111</v>
      </c>
      <c r="L1215">
        <v>0.1111111111111111</v>
      </c>
      <c r="M1215">
        <v>0.95424250943932487</v>
      </c>
      <c r="N1215">
        <v>1.045757490560675</v>
      </c>
      <c r="O1215">
        <v>9.1514981121350147E-2</v>
      </c>
    </row>
    <row r="1216" spans="1:15">
      <c r="A1216" t="s">
        <v>88</v>
      </c>
      <c r="B1216">
        <v>1</v>
      </c>
      <c r="C1216" t="s">
        <v>127</v>
      </c>
      <c r="D1216">
        <v>1920</v>
      </c>
      <c r="E1216">
        <v>1080</v>
      </c>
      <c r="F1216">
        <v>32</v>
      </c>
      <c r="G1216" t="s">
        <v>32</v>
      </c>
      <c r="H1216">
        <v>1852</v>
      </c>
      <c r="I1216">
        <v>3</v>
      </c>
      <c r="J1216">
        <v>16.899999999999999</v>
      </c>
      <c r="K1216">
        <v>1.69</v>
      </c>
      <c r="L1216">
        <v>0.33333333333333331</v>
      </c>
      <c r="M1216">
        <v>0.47712125471966244</v>
      </c>
      <c r="N1216">
        <v>0.22788670461367352</v>
      </c>
      <c r="O1216">
        <v>0.24923455010598891</v>
      </c>
    </row>
    <row r="1217" spans="1:15">
      <c r="A1217" t="s">
        <v>88</v>
      </c>
      <c r="B1217">
        <v>1</v>
      </c>
      <c r="C1217" t="s">
        <v>127</v>
      </c>
      <c r="D1217">
        <v>1920</v>
      </c>
      <c r="E1217">
        <v>1080</v>
      </c>
      <c r="F1217">
        <v>32</v>
      </c>
      <c r="G1217" t="s">
        <v>32</v>
      </c>
      <c r="H1217">
        <v>1661</v>
      </c>
      <c r="I1217">
        <v>5</v>
      </c>
      <c r="J1217">
        <v>1.6</v>
      </c>
      <c r="K1217">
        <v>6.25</v>
      </c>
      <c r="L1217">
        <v>0.2</v>
      </c>
      <c r="M1217">
        <v>0.69897000433601886</v>
      </c>
      <c r="N1217">
        <v>0.79588001734407521</v>
      </c>
      <c r="O1217">
        <v>9.691001300805635E-2</v>
      </c>
    </row>
    <row r="1218" spans="1:15">
      <c r="A1218" t="s">
        <v>92</v>
      </c>
      <c r="B1218">
        <v>1</v>
      </c>
      <c r="C1218" t="s">
        <v>127</v>
      </c>
      <c r="D1218">
        <v>1024</v>
      </c>
      <c r="E1218">
        <v>600</v>
      </c>
      <c r="F1218">
        <v>32</v>
      </c>
      <c r="G1218" t="s">
        <v>93</v>
      </c>
      <c r="H1218">
        <v>3963</v>
      </c>
      <c r="I1218">
        <v>2</v>
      </c>
      <c r="J1218">
        <v>2.5</v>
      </c>
      <c r="K1218">
        <v>4</v>
      </c>
      <c r="L1218">
        <v>0.5</v>
      </c>
      <c r="M1218">
        <v>0.3010299956639812</v>
      </c>
      <c r="N1218">
        <v>0.6020599913279624</v>
      </c>
      <c r="O1218">
        <v>0.3010299956639812</v>
      </c>
    </row>
    <row r="1219" spans="1:15">
      <c r="A1219" t="s">
        <v>92</v>
      </c>
      <c r="B1219">
        <v>1</v>
      </c>
      <c r="C1219" t="s">
        <v>127</v>
      </c>
      <c r="D1219">
        <v>1024</v>
      </c>
      <c r="E1219">
        <v>600</v>
      </c>
      <c r="F1219">
        <v>32</v>
      </c>
      <c r="G1219" t="s">
        <v>93</v>
      </c>
      <c r="H1219">
        <v>4009</v>
      </c>
      <c r="I1219">
        <v>2</v>
      </c>
      <c r="J1219">
        <v>16.899999999999999</v>
      </c>
      <c r="K1219">
        <v>1.69</v>
      </c>
      <c r="L1219">
        <v>0.5</v>
      </c>
      <c r="M1219">
        <v>0.3010299956639812</v>
      </c>
      <c r="N1219">
        <v>0.22788670461367352</v>
      </c>
      <c r="O1219">
        <v>7.3143291050307674E-2</v>
      </c>
    </row>
    <row r="1220" spans="1:15">
      <c r="A1220" t="s">
        <v>92</v>
      </c>
      <c r="B1220">
        <v>1</v>
      </c>
      <c r="C1220" t="s">
        <v>127</v>
      </c>
      <c r="D1220">
        <v>1024</v>
      </c>
      <c r="E1220">
        <v>600</v>
      </c>
      <c r="F1220">
        <v>32</v>
      </c>
      <c r="G1220" t="s">
        <v>93</v>
      </c>
      <c r="H1220">
        <v>1872</v>
      </c>
      <c r="I1220">
        <v>2</v>
      </c>
      <c r="J1220">
        <v>22.5</v>
      </c>
      <c r="K1220">
        <v>2.25</v>
      </c>
      <c r="L1220">
        <v>0.5</v>
      </c>
      <c r="M1220">
        <v>0.3010299956639812</v>
      </c>
      <c r="N1220">
        <v>0.35218251811136247</v>
      </c>
      <c r="O1220">
        <v>5.1152522447381277E-2</v>
      </c>
    </row>
    <row r="1221" spans="1:15">
      <c r="A1221" t="s">
        <v>92</v>
      </c>
      <c r="B1221">
        <v>1</v>
      </c>
      <c r="C1221" t="s">
        <v>127</v>
      </c>
      <c r="D1221">
        <v>1024</v>
      </c>
      <c r="E1221">
        <v>600</v>
      </c>
      <c r="F1221">
        <v>32</v>
      </c>
      <c r="G1221" t="s">
        <v>93</v>
      </c>
      <c r="H1221">
        <v>3838</v>
      </c>
      <c r="I1221">
        <v>1</v>
      </c>
      <c r="J1221">
        <v>12.1</v>
      </c>
      <c r="K1221">
        <v>1.21</v>
      </c>
      <c r="L1221">
        <v>1</v>
      </c>
      <c r="M1221">
        <v>0</v>
      </c>
      <c r="N1221">
        <v>8.2785370316450071E-2</v>
      </c>
      <c r="O1221">
        <v>8.2785370316450071E-2</v>
      </c>
    </row>
    <row r="1222" spans="1:15">
      <c r="A1222" t="s">
        <v>92</v>
      </c>
      <c r="B1222">
        <v>1</v>
      </c>
      <c r="C1222" t="s">
        <v>127</v>
      </c>
      <c r="D1222">
        <v>1024</v>
      </c>
      <c r="E1222">
        <v>600</v>
      </c>
      <c r="F1222">
        <v>32</v>
      </c>
      <c r="G1222" t="s">
        <v>93</v>
      </c>
      <c r="H1222">
        <v>4149</v>
      </c>
      <c r="I1222">
        <v>8</v>
      </c>
      <c r="J1222">
        <v>0.4</v>
      </c>
      <c r="K1222">
        <v>25</v>
      </c>
      <c r="L1222">
        <v>0.125</v>
      </c>
      <c r="M1222">
        <v>0.90308998699194354</v>
      </c>
      <c r="N1222">
        <v>1.3979400086720377</v>
      </c>
      <c r="O1222">
        <v>0.49485002168009418</v>
      </c>
    </row>
    <row r="1223" spans="1:15">
      <c r="A1223" t="s">
        <v>92</v>
      </c>
      <c r="B1223">
        <v>1</v>
      </c>
      <c r="C1223" t="s">
        <v>127</v>
      </c>
      <c r="D1223">
        <v>1024</v>
      </c>
      <c r="E1223">
        <v>600</v>
      </c>
      <c r="F1223">
        <v>32</v>
      </c>
      <c r="G1223" t="s">
        <v>93</v>
      </c>
      <c r="H1223">
        <v>1872</v>
      </c>
      <c r="I1223">
        <v>2</v>
      </c>
      <c r="J1223">
        <v>6.4</v>
      </c>
      <c r="K1223">
        <v>1.5625</v>
      </c>
      <c r="L1223">
        <v>0.5</v>
      </c>
      <c r="M1223">
        <v>0.3010299956639812</v>
      </c>
      <c r="N1223">
        <v>0.19382002601611284</v>
      </c>
      <c r="O1223">
        <v>0.10720996964786836</v>
      </c>
    </row>
    <row r="1224" spans="1:15">
      <c r="A1224" t="s">
        <v>92</v>
      </c>
      <c r="B1224">
        <v>1</v>
      </c>
      <c r="C1224" t="s">
        <v>127</v>
      </c>
      <c r="D1224">
        <v>1024</v>
      </c>
      <c r="E1224">
        <v>600</v>
      </c>
      <c r="F1224">
        <v>32</v>
      </c>
      <c r="G1224" t="s">
        <v>93</v>
      </c>
      <c r="H1224">
        <v>1373</v>
      </c>
      <c r="I1224">
        <v>4</v>
      </c>
      <c r="J1224">
        <v>1.6</v>
      </c>
      <c r="K1224">
        <v>6.25</v>
      </c>
      <c r="L1224">
        <v>0.25</v>
      </c>
      <c r="M1224">
        <v>0.6020599913279624</v>
      </c>
      <c r="N1224">
        <v>0.79588001734407521</v>
      </c>
      <c r="O1224">
        <v>0.19382002601611281</v>
      </c>
    </row>
    <row r="1225" spans="1:15">
      <c r="A1225" t="s">
        <v>92</v>
      </c>
      <c r="B1225">
        <v>1</v>
      </c>
      <c r="C1225" t="s">
        <v>127</v>
      </c>
      <c r="D1225">
        <v>1024</v>
      </c>
      <c r="E1225">
        <v>600</v>
      </c>
      <c r="F1225">
        <v>32</v>
      </c>
      <c r="G1225" t="s">
        <v>93</v>
      </c>
      <c r="H1225">
        <v>2512</v>
      </c>
      <c r="I1225">
        <v>4</v>
      </c>
      <c r="J1225">
        <v>32.4</v>
      </c>
      <c r="K1225">
        <v>3.2399999999999998</v>
      </c>
      <c r="L1225">
        <v>0.25</v>
      </c>
      <c r="M1225">
        <v>0.6020599913279624</v>
      </c>
      <c r="N1225">
        <v>0.51054501020661214</v>
      </c>
      <c r="O1225">
        <v>9.1514981121350258E-2</v>
      </c>
    </row>
    <row r="1226" spans="1:15">
      <c r="A1226" t="s">
        <v>92</v>
      </c>
      <c r="B1226">
        <v>1</v>
      </c>
      <c r="C1226" t="s">
        <v>127</v>
      </c>
      <c r="D1226">
        <v>1024</v>
      </c>
      <c r="E1226">
        <v>600</v>
      </c>
      <c r="F1226">
        <v>32</v>
      </c>
      <c r="G1226" t="s">
        <v>93</v>
      </c>
      <c r="H1226">
        <v>1809</v>
      </c>
      <c r="I1226">
        <v>2</v>
      </c>
      <c r="J1226">
        <v>14.4</v>
      </c>
      <c r="K1226">
        <v>1.44</v>
      </c>
      <c r="L1226">
        <v>0.5</v>
      </c>
      <c r="M1226">
        <v>0.3010299956639812</v>
      </c>
      <c r="N1226">
        <v>0.15836249209524964</v>
      </c>
      <c r="O1226">
        <v>0.14266750356873156</v>
      </c>
    </row>
    <row r="1227" spans="1:15">
      <c r="A1227" t="s">
        <v>92</v>
      </c>
      <c r="B1227">
        <v>1</v>
      </c>
      <c r="C1227" t="s">
        <v>127</v>
      </c>
      <c r="D1227">
        <v>1024</v>
      </c>
      <c r="E1227">
        <v>600</v>
      </c>
      <c r="F1227">
        <v>32</v>
      </c>
      <c r="G1227" t="s">
        <v>93</v>
      </c>
      <c r="H1227">
        <v>1373</v>
      </c>
      <c r="I1227">
        <v>4</v>
      </c>
      <c r="J1227">
        <v>28.9</v>
      </c>
      <c r="K1227">
        <v>2.8899999999999997</v>
      </c>
      <c r="L1227">
        <v>0.25</v>
      </c>
      <c r="M1227">
        <v>0.6020599913279624</v>
      </c>
      <c r="N1227">
        <v>0.46089784275654783</v>
      </c>
      <c r="O1227">
        <v>0.14116214857141457</v>
      </c>
    </row>
    <row r="1228" spans="1:15">
      <c r="A1228" t="s">
        <v>92</v>
      </c>
      <c r="B1228">
        <v>1</v>
      </c>
      <c r="C1228" t="s">
        <v>127</v>
      </c>
      <c r="D1228">
        <v>1024</v>
      </c>
      <c r="E1228">
        <v>600</v>
      </c>
      <c r="F1228">
        <v>32</v>
      </c>
      <c r="G1228" t="s">
        <v>93</v>
      </c>
      <c r="H1228">
        <v>1232</v>
      </c>
      <c r="I1228">
        <v>2</v>
      </c>
      <c r="J1228">
        <v>19.600000000000001</v>
      </c>
      <c r="K1228">
        <v>1.9600000000000002</v>
      </c>
      <c r="L1228">
        <v>0.5</v>
      </c>
      <c r="M1228">
        <v>0.3010299956639812</v>
      </c>
      <c r="N1228">
        <v>0.29225607135647608</v>
      </c>
      <c r="O1228">
        <v>8.773924307505121E-3</v>
      </c>
    </row>
    <row r="1229" spans="1:15">
      <c r="A1229" t="s">
        <v>92</v>
      </c>
      <c r="B1229">
        <v>1</v>
      </c>
      <c r="C1229" t="s">
        <v>127</v>
      </c>
      <c r="D1229">
        <v>1024</v>
      </c>
      <c r="E1229">
        <v>600</v>
      </c>
      <c r="F1229">
        <v>32</v>
      </c>
      <c r="G1229" t="s">
        <v>93</v>
      </c>
      <c r="H1229">
        <v>1077</v>
      </c>
      <c r="I1229">
        <v>4</v>
      </c>
      <c r="J1229">
        <v>25.6</v>
      </c>
      <c r="K1229">
        <v>2.56</v>
      </c>
      <c r="L1229">
        <v>0.25</v>
      </c>
      <c r="M1229">
        <v>0.6020599913279624</v>
      </c>
      <c r="N1229">
        <v>0.40823996531184958</v>
      </c>
      <c r="O1229">
        <v>0.19382002601611281</v>
      </c>
    </row>
    <row r="1230" spans="1:15">
      <c r="A1230" t="s">
        <v>92</v>
      </c>
      <c r="B1230">
        <v>1</v>
      </c>
      <c r="C1230" t="s">
        <v>127</v>
      </c>
      <c r="D1230">
        <v>1024</v>
      </c>
      <c r="E1230">
        <v>600</v>
      </c>
      <c r="F1230">
        <v>32</v>
      </c>
      <c r="G1230" t="s">
        <v>93</v>
      </c>
      <c r="H1230">
        <v>1716</v>
      </c>
      <c r="I1230">
        <v>4</v>
      </c>
      <c r="J1230">
        <v>3.6</v>
      </c>
      <c r="K1230">
        <v>2.7777777777777777</v>
      </c>
      <c r="L1230">
        <v>0.25</v>
      </c>
      <c r="M1230">
        <v>0.6020599913279624</v>
      </c>
      <c r="N1230">
        <v>0.44369749923271273</v>
      </c>
      <c r="O1230">
        <v>0.15836249209524966</v>
      </c>
    </row>
    <row r="1231" spans="1:15">
      <c r="A1231" t="s">
        <v>92</v>
      </c>
      <c r="B1231">
        <v>1</v>
      </c>
      <c r="C1231" t="s">
        <v>127</v>
      </c>
      <c r="D1231">
        <v>1024</v>
      </c>
      <c r="E1231">
        <v>600</v>
      </c>
      <c r="F1231">
        <v>32</v>
      </c>
      <c r="G1231" t="s">
        <v>93</v>
      </c>
      <c r="H1231">
        <v>1544</v>
      </c>
      <c r="I1231">
        <v>1</v>
      </c>
      <c r="J1231">
        <v>8.1</v>
      </c>
      <c r="K1231">
        <v>1.2345679012345681</v>
      </c>
      <c r="L1231">
        <v>1</v>
      </c>
      <c r="M1231">
        <v>0</v>
      </c>
      <c r="N1231">
        <v>9.15149811213503E-2</v>
      </c>
      <c r="O1231">
        <v>9.15149811213503E-2</v>
      </c>
    </row>
    <row r="1232" spans="1:15">
      <c r="A1232" t="s">
        <v>92</v>
      </c>
      <c r="B1232">
        <v>1</v>
      </c>
      <c r="C1232" t="s">
        <v>127</v>
      </c>
      <c r="D1232">
        <v>1024</v>
      </c>
      <c r="E1232">
        <v>600</v>
      </c>
      <c r="F1232">
        <v>32</v>
      </c>
      <c r="G1232" t="s">
        <v>93</v>
      </c>
      <c r="H1232">
        <v>2028</v>
      </c>
      <c r="I1232">
        <v>4</v>
      </c>
      <c r="J1232">
        <v>0.9</v>
      </c>
      <c r="K1232">
        <v>11.111111111111111</v>
      </c>
      <c r="L1232">
        <v>0.25</v>
      </c>
      <c r="M1232">
        <v>0.6020599913279624</v>
      </c>
      <c r="N1232">
        <v>1.045757490560675</v>
      </c>
      <c r="O1232">
        <v>0.44369749923271262</v>
      </c>
    </row>
    <row r="1233" spans="1:15">
      <c r="A1233" t="s">
        <v>92</v>
      </c>
      <c r="B1233">
        <v>1</v>
      </c>
      <c r="C1233" t="s">
        <v>127</v>
      </c>
      <c r="D1233">
        <v>1024</v>
      </c>
      <c r="E1233">
        <v>600</v>
      </c>
      <c r="F1233">
        <v>32</v>
      </c>
      <c r="G1233" t="s">
        <v>93</v>
      </c>
      <c r="H1233">
        <v>2699</v>
      </c>
      <c r="I1233">
        <v>3</v>
      </c>
      <c r="J1233">
        <v>4.9000000000000004</v>
      </c>
      <c r="K1233">
        <v>2.0408163265306123</v>
      </c>
      <c r="L1233">
        <v>0.33333333333333331</v>
      </c>
      <c r="M1233">
        <v>0.47712125471966244</v>
      </c>
      <c r="N1233">
        <v>0.30980391997148637</v>
      </c>
      <c r="O1233">
        <v>0.16731733474817606</v>
      </c>
    </row>
    <row r="1234" spans="1:15">
      <c r="A1234" t="s">
        <v>42</v>
      </c>
      <c r="B1234">
        <v>1</v>
      </c>
      <c r="C1234" t="s">
        <v>127</v>
      </c>
      <c r="D1234">
        <v>1024</v>
      </c>
      <c r="E1234">
        <v>768</v>
      </c>
      <c r="F1234">
        <v>32</v>
      </c>
      <c r="G1234" t="s">
        <v>41</v>
      </c>
      <c r="H1234">
        <v>9881</v>
      </c>
      <c r="I1234">
        <v>2</v>
      </c>
      <c r="J1234">
        <v>28.9</v>
      </c>
      <c r="K1234">
        <v>2.8899999999999997</v>
      </c>
      <c r="L1234">
        <v>0.5</v>
      </c>
      <c r="M1234">
        <v>0.3010299956639812</v>
      </c>
      <c r="N1234">
        <v>0.46089784275654783</v>
      </c>
      <c r="O1234">
        <v>0.15986784709256663</v>
      </c>
    </row>
    <row r="1235" spans="1:15">
      <c r="A1235" t="s">
        <v>42</v>
      </c>
      <c r="B1235">
        <v>1</v>
      </c>
      <c r="C1235" t="s">
        <v>127</v>
      </c>
      <c r="D1235">
        <v>1024</v>
      </c>
      <c r="E1235">
        <v>768</v>
      </c>
      <c r="F1235">
        <v>32</v>
      </c>
      <c r="G1235" t="s">
        <v>41</v>
      </c>
      <c r="H1235">
        <v>12557</v>
      </c>
      <c r="I1235">
        <v>3</v>
      </c>
      <c r="J1235">
        <v>2.5</v>
      </c>
      <c r="K1235">
        <v>4</v>
      </c>
      <c r="L1235">
        <v>0.33333333333333331</v>
      </c>
      <c r="M1235">
        <v>0.47712125471966244</v>
      </c>
      <c r="N1235">
        <v>0.6020599913279624</v>
      </c>
      <c r="O1235">
        <v>0.12493873660829996</v>
      </c>
    </row>
    <row r="1236" spans="1:15">
      <c r="A1236" t="s">
        <v>42</v>
      </c>
      <c r="B1236">
        <v>1</v>
      </c>
      <c r="C1236" t="s">
        <v>127</v>
      </c>
      <c r="D1236">
        <v>1024</v>
      </c>
      <c r="E1236">
        <v>768</v>
      </c>
      <c r="F1236">
        <v>32</v>
      </c>
      <c r="G1236" t="s">
        <v>41</v>
      </c>
      <c r="H1236">
        <v>4658</v>
      </c>
      <c r="I1236">
        <v>2</v>
      </c>
      <c r="J1236">
        <v>22.5</v>
      </c>
      <c r="K1236">
        <v>2.25</v>
      </c>
      <c r="L1236">
        <v>0.5</v>
      </c>
      <c r="M1236">
        <v>0.3010299956639812</v>
      </c>
      <c r="N1236">
        <v>0.35218251811136247</v>
      </c>
      <c r="O1236">
        <v>5.1152522447381277E-2</v>
      </c>
    </row>
    <row r="1237" spans="1:15">
      <c r="A1237" t="s">
        <v>42</v>
      </c>
      <c r="B1237">
        <v>1</v>
      </c>
      <c r="C1237" t="s">
        <v>127</v>
      </c>
      <c r="D1237">
        <v>1024</v>
      </c>
      <c r="E1237">
        <v>768</v>
      </c>
      <c r="F1237">
        <v>32</v>
      </c>
      <c r="G1237" t="s">
        <v>41</v>
      </c>
      <c r="H1237">
        <v>5660</v>
      </c>
      <c r="I1237">
        <v>4</v>
      </c>
      <c r="J1237">
        <v>1.6</v>
      </c>
      <c r="K1237">
        <v>6.25</v>
      </c>
      <c r="L1237">
        <v>0.25</v>
      </c>
      <c r="M1237">
        <v>0.6020599913279624</v>
      </c>
      <c r="N1237">
        <v>0.79588001734407521</v>
      </c>
      <c r="O1237">
        <v>0.19382002601611281</v>
      </c>
    </row>
    <row r="1238" spans="1:15">
      <c r="A1238" t="s">
        <v>42</v>
      </c>
      <c r="B1238">
        <v>1</v>
      </c>
      <c r="C1238" t="s">
        <v>127</v>
      </c>
      <c r="D1238">
        <v>1024</v>
      </c>
      <c r="E1238">
        <v>768</v>
      </c>
      <c r="F1238">
        <v>32</v>
      </c>
      <c r="G1238" t="s">
        <v>41</v>
      </c>
      <c r="H1238">
        <v>4584</v>
      </c>
      <c r="I1238">
        <v>1</v>
      </c>
      <c r="J1238">
        <v>12.1</v>
      </c>
      <c r="K1238">
        <v>1.21</v>
      </c>
      <c r="L1238">
        <v>1</v>
      </c>
      <c r="M1238">
        <v>0</v>
      </c>
      <c r="N1238">
        <v>8.2785370316450071E-2</v>
      </c>
      <c r="O1238">
        <v>8.2785370316450071E-2</v>
      </c>
    </row>
    <row r="1239" spans="1:15">
      <c r="A1239" t="s">
        <v>42</v>
      </c>
      <c r="B1239">
        <v>1</v>
      </c>
      <c r="C1239" t="s">
        <v>127</v>
      </c>
      <c r="D1239">
        <v>1024</v>
      </c>
      <c r="E1239">
        <v>768</v>
      </c>
      <c r="F1239">
        <v>32</v>
      </c>
      <c r="G1239" t="s">
        <v>41</v>
      </c>
      <c r="H1239">
        <v>4054</v>
      </c>
      <c r="I1239">
        <v>6</v>
      </c>
      <c r="J1239">
        <v>0.4</v>
      </c>
      <c r="K1239">
        <v>25</v>
      </c>
      <c r="L1239">
        <v>0.16666666666666666</v>
      </c>
      <c r="M1239">
        <v>0.77815125038364363</v>
      </c>
      <c r="N1239">
        <v>1.3979400086720377</v>
      </c>
      <c r="O1239">
        <v>0.61978875828839408</v>
      </c>
    </row>
    <row r="1240" spans="1:15">
      <c r="A1240" t="s">
        <v>42</v>
      </c>
      <c r="B1240">
        <v>1</v>
      </c>
      <c r="C1240" t="s">
        <v>127</v>
      </c>
      <c r="D1240">
        <v>1024</v>
      </c>
      <c r="E1240">
        <v>768</v>
      </c>
      <c r="F1240">
        <v>32</v>
      </c>
      <c r="G1240" t="s">
        <v>41</v>
      </c>
      <c r="H1240">
        <v>3403</v>
      </c>
      <c r="I1240">
        <v>5</v>
      </c>
      <c r="J1240">
        <v>0.9</v>
      </c>
      <c r="K1240">
        <v>11.111111111111111</v>
      </c>
      <c r="L1240">
        <v>0.2</v>
      </c>
      <c r="M1240">
        <v>0.69897000433601886</v>
      </c>
      <c r="N1240">
        <v>1.045757490560675</v>
      </c>
      <c r="O1240">
        <v>0.34678748622465616</v>
      </c>
    </row>
    <row r="1241" spans="1:15">
      <c r="A1241" t="s">
        <v>42</v>
      </c>
      <c r="B1241">
        <v>1</v>
      </c>
      <c r="C1241" t="s">
        <v>127</v>
      </c>
      <c r="D1241">
        <v>1024</v>
      </c>
      <c r="E1241">
        <v>768</v>
      </c>
      <c r="F1241">
        <v>32</v>
      </c>
      <c r="G1241" t="s">
        <v>41</v>
      </c>
      <c r="H1241">
        <v>3713</v>
      </c>
      <c r="I1241">
        <v>1</v>
      </c>
      <c r="J1241">
        <v>16.899999999999999</v>
      </c>
      <c r="K1241">
        <v>1.69</v>
      </c>
      <c r="L1241">
        <v>1</v>
      </c>
      <c r="M1241">
        <v>0</v>
      </c>
      <c r="N1241">
        <v>0.22788670461367352</v>
      </c>
      <c r="O1241">
        <v>0.22788670461367352</v>
      </c>
    </row>
    <row r="1242" spans="1:15">
      <c r="A1242" t="s">
        <v>42</v>
      </c>
      <c r="B1242">
        <v>1</v>
      </c>
      <c r="C1242" t="s">
        <v>127</v>
      </c>
      <c r="D1242">
        <v>1024</v>
      </c>
      <c r="E1242">
        <v>768</v>
      </c>
      <c r="F1242">
        <v>32</v>
      </c>
      <c r="G1242" t="s">
        <v>41</v>
      </c>
      <c r="H1242">
        <v>3538</v>
      </c>
      <c r="I1242">
        <v>2</v>
      </c>
      <c r="J1242">
        <v>19.600000000000001</v>
      </c>
      <c r="K1242">
        <v>1.9600000000000002</v>
      </c>
      <c r="L1242">
        <v>0.5</v>
      </c>
      <c r="M1242">
        <v>0.3010299956639812</v>
      </c>
      <c r="N1242">
        <v>0.29225607135647608</v>
      </c>
      <c r="O1242">
        <v>8.773924307505121E-3</v>
      </c>
    </row>
    <row r="1243" spans="1:15">
      <c r="A1243" t="s">
        <v>42</v>
      </c>
      <c r="B1243">
        <v>1</v>
      </c>
      <c r="C1243" t="s">
        <v>127</v>
      </c>
      <c r="D1243">
        <v>1024</v>
      </c>
      <c r="E1243">
        <v>768</v>
      </c>
      <c r="F1243">
        <v>32</v>
      </c>
      <c r="G1243" t="s">
        <v>41</v>
      </c>
      <c r="H1243">
        <v>8517</v>
      </c>
      <c r="I1243">
        <v>2</v>
      </c>
      <c r="J1243">
        <v>8.1</v>
      </c>
      <c r="K1243">
        <v>1.2345679012345681</v>
      </c>
      <c r="L1243">
        <v>0.5</v>
      </c>
      <c r="M1243">
        <v>0.3010299956639812</v>
      </c>
      <c r="N1243">
        <v>9.15149811213503E-2</v>
      </c>
      <c r="O1243">
        <v>0.20951501454263088</v>
      </c>
    </row>
    <row r="1244" spans="1:15">
      <c r="A1244" t="s">
        <v>42</v>
      </c>
      <c r="B1244">
        <v>1</v>
      </c>
      <c r="C1244" t="s">
        <v>127</v>
      </c>
      <c r="D1244">
        <v>1024</v>
      </c>
      <c r="E1244">
        <v>768</v>
      </c>
      <c r="F1244">
        <v>32</v>
      </c>
      <c r="G1244" t="s">
        <v>41</v>
      </c>
      <c r="H1244">
        <v>3476</v>
      </c>
      <c r="I1244">
        <v>3</v>
      </c>
      <c r="J1244">
        <v>32.4</v>
      </c>
      <c r="K1244">
        <v>3.2399999999999998</v>
      </c>
      <c r="L1244">
        <v>0.33333333333333331</v>
      </c>
      <c r="M1244">
        <v>0.47712125471966244</v>
      </c>
      <c r="N1244">
        <v>0.51054501020661214</v>
      </c>
      <c r="O1244">
        <v>3.3423755486949702E-2</v>
      </c>
    </row>
    <row r="1245" spans="1:15">
      <c r="A1245" t="s">
        <v>42</v>
      </c>
      <c r="B1245">
        <v>1</v>
      </c>
      <c r="C1245" t="s">
        <v>127</v>
      </c>
      <c r="D1245">
        <v>1024</v>
      </c>
      <c r="E1245">
        <v>768</v>
      </c>
      <c r="F1245">
        <v>32</v>
      </c>
      <c r="G1245" t="s">
        <v>41</v>
      </c>
      <c r="H1245">
        <v>6650</v>
      </c>
      <c r="I1245">
        <v>4</v>
      </c>
      <c r="J1245">
        <v>4.9000000000000004</v>
      </c>
      <c r="K1245">
        <v>2.0408163265306123</v>
      </c>
      <c r="L1245">
        <v>0.25</v>
      </c>
      <c r="M1245">
        <v>0.6020599913279624</v>
      </c>
      <c r="N1245">
        <v>0.30980391997148637</v>
      </c>
      <c r="O1245">
        <v>0.29225607135647602</v>
      </c>
    </row>
    <row r="1246" spans="1:15">
      <c r="A1246" t="s">
        <v>42</v>
      </c>
      <c r="B1246">
        <v>1</v>
      </c>
      <c r="C1246" t="s">
        <v>127</v>
      </c>
      <c r="D1246">
        <v>1024</v>
      </c>
      <c r="E1246">
        <v>768</v>
      </c>
      <c r="F1246">
        <v>32</v>
      </c>
      <c r="G1246" t="s">
        <v>41</v>
      </c>
      <c r="H1246">
        <v>3465</v>
      </c>
      <c r="I1246">
        <v>2</v>
      </c>
      <c r="J1246">
        <v>25.6</v>
      </c>
      <c r="K1246">
        <v>2.56</v>
      </c>
      <c r="L1246">
        <v>0.5</v>
      </c>
      <c r="M1246">
        <v>0.3010299956639812</v>
      </c>
      <c r="N1246">
        <v>0.40823996531184958</v>
      </c>
      <c r="O1246">
        <v>0.10720996964786839</v>
      </c>
    </row>
    <row r="1247" spans="1:15">
      <c r="A1247" t="s">
        <v>42</v>
      </c>
      <c r="B1247">
        <v>1</v>
      </c>
      <c r="C1247" t="s">
        <v>127</v>
      </c>
      <c r="D1247">
        <v>1024</v>
      </c>
      <c r="E1247">
        <v>768</v>
      </c>
      <c r="F1247">
        <v>32</v>
      </c>
      <c r="G1247" t="s">
        <v>41</v>
      </c>
      <c r="H1247">
        <v>6811</v>
      </c>
      <c r="I1247">
        <v>1</v>
      </c>
      <c r="J1247">
        <v>14.4</v>
      </c>
      <c r="K1247">
        <v>1.44</v>
      </c>
      <c r="L1247">
        <v>1</v>
      </c>
      <c r="M1247">
        <v>0</v>
      </c>
      <c r="N1247">
        <v>0.15836249209524964</v>
      </c>
      <c r="O1247">
        <v>0.15836249209524964</v>
      </c>
    </row>
    <row r="1248" spans="1:15">
      <c r="A1248" t="s">
        <v>42</v>
      </c>
      <c r="B1248">
        <v>1</v>
      </c>
      <c r="C1248" t="s">
        <v>127</v>
      </c>
      <c r="D1248">
        <v>1024</v>
      </c>
      <c r="E1248">
        <v>768</v>
      </c>
      <c r="F1248">
        <v>32</v>
      </c>
      <c r="G1248" t="s">
        <v>41</v>
      </c>
      <c r="H1248">
        <v>4103</v>
      </c>
      <c r="I1248">
        <v>2</v>
      </c>
      <c r="J1248">
        <v>6.4</v>
      </c>
      <c r="K1248">
        <v>1.5625</v>
      </c>
      <c r="L1248">
        <v>0.5</v>
      </c>
      <c r="M1248">
        <v>0.3010299956639812</v>
      </c>
      <c r="N1248">
        <v>0.19382002601611284</v>
      </c>
      <c r="O1248">
        <v>0.10720996964786836</v>
      </c>
    </row>
    <row r="1249" spans="1:15">
      <c r="A1249" t="s">
        <v>42</v>
      </c>
      <c r="B1249">
        <v>1</v>
      </c>
      <c r="C1249" t="s">
        <v>127</v>
      </c>
      <c r="D1249">
        <v>1024</v>
      </c>
      <c r="E1249">
        <v>768</v>
      </c>
      <c r="F1249">
        <v>32</v>
      </c>
      <c r="G1249" t="s">
        <v>41</v>
      </c>
      <c r="H1249">
        <v>3047</v>
      </c>
      <c r="I1249">
        <v>3</v>
      </c>
      <c r="J1249">
        <v>3.6</v>
      </c>
      <c r="K1249">
        <v>2.7777777777777777</v>
      </c>
      <c r="L1249">
        <v>0.33333333333333331</v>
      </c>
      <c r="M1249">
        <v>0.47712125471966244</v>
      </c>
      <c r="N1249">
        <v>0.44369749923271273</v>
      </c>
      <c r="O1249">
        <v>3.3423755486949702E-2</v>
      </c>
    </row>
    <row r="1250" spans="1:15">
      <c r="A1250" t="s">
        <v>113</v>
      </c>
      <c r="B1250">
        <v>1</v>
      </c>
      <c r="C1250" t="s">
        <v>127</v>
      </c>
      <c r="D1250">
        <v>1440</v>
      </c>
      <c r="E1250">
        <v>900</v>
      </c>
      <c r="F1250">
        <v>24</v>
      </c>
      <c r="G1250" t="s">
        <v>114</v>
      </c>
      <c r="H1250">
        <v>4700</v>
      </c>
      <c r="I1250">
        <v>2</v>
      </c>
      <c r="J1250">
        <v>3.6</v>
      </c>
      <c r="K1250">
        <v>2.7777777777777777</v>
      </c>
      <c r="L1250">
        <v>0.5</v>
      </c>
      <c r="M1250">
        <v>0.3010299956639812</v>
      </c>
      <c r="N1250">
        <v>0.44369749923271273</v>
      </c>
      <c r="O1250">
        <v>0.14266750356873154</v>
      </c>
    </row>
    <row r="1251" spans="1:15">
      <c r="A1251" t="s">
        <v>113</v>
      </c>
      <c r="B1251">
        <v>1</v>
      </c>
      <c r="C1251" t="s">
        <v>127</v>
      </c>
      <c r="D1251">
        <v>1440</v>
      </c>
      <c r="E1251">
        <v>900</v>
      </c>
      <c r="F1251">
        <v>24</v>
      </c>
      <c r="G1251" t="s">
        <v>114</v>
      </c>
      <c r="H1251">
        <v>13187</v>
      </c>
      <c r="I1251">
        <v>2</v>
      </c>
      <c r="J1251">
        <v>4.9000000000000004</v>
      </c>
      <c r="K1251">
        <v>2.0408163265306123</v>
      </c>
      <c r="L1251">
        <v>0.5</v>
      </c>
      <c r="M1251">
        <v>0.3010299956639812</v>
      </c>
      <c r="N1251">
        <v>0.30980391997148637</v>
      </c>
      <c r="O1251">
        <v>8.7739243075051765E-3</v>
      </c>
    </row>
    <row r="1252" spans="1:15">
      <c r="A1252" t="s">
        <v>113</v>
      </c>
      <c r="B1252">
        <v>1</v>
      </c>
      <c r="C1252" t="s">
        <v>127</v>
      </c>
      <c r="D1252">
        <v>1440</v>
      </c>
      <c r="E1252">
        <v>900</v>
      </c>
      <c r="F1252">
        <v>24</v>
      </c>
      <c r="G1252" t="s">
        <v>114</v>
      </c>
      <c r="H1252">
        <v>7044</v>
      </c>
      <c r="I1252">
        <v>3</v>
      </c>
      <c r="J1252">
        <v>28.9</v>
      </c>
      <c r="K1252">
        <v>2.8899999999999997</v>
      </c>
      <c r="L1252">
        <v>0.33333333333333331</v>
      </c>
      <c r="M1252">
        <v>0.47712125471966244</v>
      </c>
      <c r="N1252">
        <v>0.46089784275654783</v>
      </c>
      <c r="O1252">
        <v>1.6223411963114609E-2</v>
      </c>
    </row>
    <row r="1253" spans="1:15">
      <c r="A1253" t="s">
        <v>113</v>
      </c>
      <c r="B1253">
        <v>1</v>
      </c>
      <c r="C1253" t="s">
        <v>127</v>
      </c>
      <c r="D1253">
        <v>1440</v>
      </c>
      <c r="E1253">
        <v>900</v>
      </c>
      <c r="F1253">
        <v>24</v>
      </c>
      <c r="G1253" t="s">
        <v>114</v>
      </c>
      <c r="H1253">
        <v>6620</v>
      </c>
      <c r="I1253">
        <v>10</v>
      </c>
      <c r="J1253">
        <v>0.4</v>
      </c>
      <c r="K1253">
        <v>25</v>
      </c>
      <c r="L1253">
        <v>0.1</v>
      </c>
      <c r="M1253">
        <v>1</v>
      </c>
      <c r="N1253">
        <v>1.3979400086720377</v>
      </c>
      <c r="O1253">
        <v>0.39794000867203771</v>
      </c>
    </row>
    <row r="1254" spans="1:15">
      <c r="A1254" t="s">
        <v>113</v>
      </c>
      <c r="B1254">
        <v>1</v>
      </c>
      <c r="C1254" t="s">
        <v>127</v>
      </c>
      <c r="D1254">
        <v>1440</v>
      </c>
      <c r="E1254">
        <v>900</v>
      </c>
      <c r="F1254">
        <v>24</v>
      </c>
      <c r="G1254" t="s">
        <v>114</v>
      </c>
      <c r="H1254">
        <v>24182</v>
      </c>
      <c r="I1254">
        <v>1.5</v>
      </c>
      <c r="J1254">
        <v>32.4</v>
      </c>
      <c r="K1254">
        <v>3.2399999999999998</v>
      </c>
      <c r="L1254">
        <v>0.66666666666666663</v>
      </c>
      <c r="M1254">
        <v>0.17609125905568124</v>
      </c>
      <c r="N1254">
        <v>0.51054501020661214</v>
      </c>
      <c r="O1254">
        <v>0.3344537511509309</v>
      </c>
    </row>
    <row r="1255" spans="1:15">
      <c r="A1255" t="s">
        <v>113</v>
      </c>
      <c r="B1255">
        <v>1</v>
      </c>
      <c r="C1255" t="s">
        <v>127</v>
      </c>
      <c r="D1255">
        <v>1440</v>
      </c>
      <c r="E1255">
        <v>900</v>
      </c>
      <c r="F1255">
        <v>24</v>
      </c>
      <c r="G1255" t="s">
        <v>114</v>
      </c>
      <c r="H1255">
        <v>5966</v>
      </c>
      <c r="I1255">
        <v>2</v>
      </c>
      <c r="J1255">
        <v>16.899999999999999</v>
      </c>
      <c r="K1255">
        <v>1.69</v>
      </c>
      <c r="L1255">
        <v>0.5</v>
      </c>
      <c r="M1255">
        <v>0.3010299956639812</v>
      </c>
      <c r="N1255">
        <v>0.22788670461367352</v>
      </c>
      <c r="O1255">
        <v>7.3143291050307674E-2</v>
      </c>
    </row>
    <row r="1256" spans="1:15">
      <c r="A1256" t="s">
        <v>113</v>
      </c>
      <c r="B1256">
        <v>1</v>
      </c>
      <c r="C1256" t="s">
        <v>127</v>
      </c>
      <c r="D1256">
        <v>1440</v>
      </c>
      <c r="E1256">
        <v>900</v>
      </c>
      <c r="F1256">
        <v>24</v>
      </c>
      <c r="G1256" t="s">
        <v>114</v>
      </c>
      <c r="H1256">
        <v>9060</v>
      </c>
      <c r="I1256">
        <v>0.5</v>
      </c>
      <c r="J1256">
        <v>12.1</v>
      </c>
      <c r="K1256">
        <v>1.21</v>
      </c>
      <c r="L1256">
        <v>2</v>
      </c>
      <c r="M1256">
        <v>-0.3010299956639812</v>
      </c>
      <c r="N1256">
        <v>8.2785370316450071E-2</v>
      </c>
      <c r="O1256">
        <v>0.38381536598043126</v>
      </c>
    </row>
    <row r="1257" spans="1:15">
      <c r="A1257" t="s">
        <v>113</v>
      </c>
      <c r="B1257">
        <v>1</v>
      </c>
      <c r="C1257" t="s">
        <v>127</v>
      </c>
      <c r="D1257">
        <v>1440</v>
      </c>
      <c r="E1257">
        <v>900</v>
      </c>
      <c r="F1257">
        <v>24</v>
      </c>
      <c r="G1257" t="s">
        <v>114</v>
      </c>
      <c r="H1257">
        <v>4354</v>
      </c>
      <c r="I1257">
        <v>5</v>
      </c>
      <c r="J1257">
        <v>1.6</v>
      </c>
      <c r="K1257">
        <v>6.25</v>
      </c>
      <c r="L1257">
        <v>0.2</v>
      </c>
      <c r="M1257">
        <v>0.69897000433601886</v>
      </c>
      <c r="N1257">
        <v>0.79588001734407521</v>
      </c>
      <c r="O1257">
        <v>9.691001300805635E-2</v>
      </c>
    </row>
    <row r="1258" spans="1:15">
      <c r="A1258" t="s">
        <v>113</v>
      </c>
      <c r="B1258">
        <v>1</v>
      </c>
      <c r="C1258" t="s">
        <v>127</v>
      </c>
      <c r="D1258">
        <v>1440</v>
      </c>
      <c r="E1258">
        <v>900</v>
      </c>
      <c r="F1258">
        <v>24</v>
      </c>
      <c r="G1258" t="s">
        <v>114</v>
      </c>
      <c r="H1258">
        <v>2846</v>
      </c>
      <c r="I1258">
        <v>4</v>
      </c>
      <c r="J1258">
        <v>2.5</v>
      </c>
      <c r="K1258">
        <v>4</v>
      </c>
      <c r="L1258">
        <v>0.25</v>
      </c>
      <c r="M1258">
        <v>0.6020599913279624</v>
      </c>
      <c r="N1258">
        <v>0.6020599913279624</v>
      </c>
      <c r="O1258">
        <v>0</v>
      </c>
    </row>
    <row r="1259" spans="1:15">
      <c r="A1259" t="s">
        <v>113</v>
      </c>
      <c r="B1259">
        <v>1</v>
      </c>
      <c r="C1259" t="s">
        <v>127</v>
      </c>
      <c r="D1259">
        <v>1440</v>
      </c>
      <c r="E1259">
        <v>900</v>
      </c>
      <c r="F1259">
        <v>24</v>
      </c>
      <c r="G1259" t="s">
        <v>114</v>
      </c>
      <c r="H1259">
        <v>4048</v>
      </c>
      <c r="I1259">
        <v>2</v>
      </c>
      <c r="J1259">
        <v>25.6</v>
      </c>
      <c r="K1259">
        <v>2.56</v>
      </c>
      <c r="L1259">
        <v>0.5</v>
      </c>
      <c r="M1259">
        <v>0.3010299956639812</v>
      </c>
      <c r="N1259">
        <v>0.40823996531184958</v>
      </c>
      <c r="O1259">
        <v>0.10720996964786839</v>
      </c>
    </row>
    <row r="1260" spans="1:15">
      <c r="A1260" t="s">
        <v>113</v>
      </c>
      <c r="B1260">
        <v>1</v>
      </c>
      <c r="C1260" t="s">
        <v>127</v>
      </c>
      <c r="D1260">
        <v>1440</v>
      </c>
      <c r="E1260">
        <v>900</v>
      </c>
      <c r="F1260">
        <v>24</v>
      </c>
      <c r="G1260" t="s">
        <v>114</v>
      </c>
      <c r="H1260">
        <v>3938</v>
      </c>
      <c r="I1260">
        <v>1</v>
      </c>
      <c r="J1260">
        <v>8.1</v>
      </c>
      <c r="K1260">
        <v>1.2345679012345681</v>
      </c>
      <c r="L1260">
        <v>1</v>
      </c>
      <c r="M1260">
        <v>0</v>
      </c>
      <c r="N1260">
        <v>9.15149811213503E-2</v>
      </c>
      <c r="O1260">
        <v>9.15149811213503E-2</v>
      </c>
    </row>
    <row r="1261" spans="1:15">
      <c r="A1261" t="s">
        <v>113</v>
      </c>
      <c r="B1261">
        <v>1</v>
      </c>
      <c r="C1261" t="s">
        <v>127</v>
      </c>
      <c r="D1261">
        <v>1440</v>
      </c>
      <c r="E1261">
        <v>900</v>
      </c>
      <c r="F1261">
        <v>24</v>
      </c>
      <c r="G1261" t="s">
        <v>114</v>
      </c>
      <c r="H1261">
        <v>3136</v>
      </c>
      <c r="I1261">
        <v>1</v>
      </c>
      <c r="J1261">
        <v>14.4</v>
      </c>
      <c r="K1261">
        <v>1.44</v>
      </c>
      <c r="L1261">
        <v>1</v>
      </c>
      <c r="M1261">
        <v>0</v>
      </c>
      <c r="N1261">
        <v>0.15836249209524964</v>
      </c>
      <c r="O1261">
        <v>0.15836249209524964</v>
      </c>
    </row>
    <row r="1262" spans="1:15">
      <c r="A1262" t="s">
        <v>113</v>
      </c>
      <c r="B1262">
        <v>1</v>
      </c>
      <c r="C1262" t="s">
        <v>127</v>
      </c>
      <c r="D1262">
        <v>1440</v>
      </c>
      <c r="E1262">
        <v>900</v>
      </c>
      <c r="F1262">
        <v>24</v>
      </c>
      <c r="G1262" t="s">
        <v>114</v>
      </c>
      <c r="H1262">
        <v>6809</v>
      </c>
      <c r="I1262">
        <v>0.5</v>
      </c>
      <c r="J1262">
        <v>6.4</v>
      </c>
      <c r="K1262">
        <v>1.5625</v>
      </c>
      <c r="L1262">
        <v>2</v>
      </c>
      <c r="M1262">
        <v>-0.3010299956639812</v>
      </c>
      <c r="N1262">
        <v>0.19382002601611284</v>
      </c>
      <c r="O1262">
        <v>0.49485002168009407</v>
      </c>
    </row>
    <row r="1263" spans="1:15">
      <c r="A1263" t="s">
        <v>113</v>
      </c>
      <c r="B1263">
        <v>1</v>
      </c>
      <c r="C1263" t="s">
        <v>127</v>
      </c>
      <c r="D1263">
        <v>1440</v>
      </c>
      <c r="E1263">
        <v>900</v>
      </c>
      <c r="F1263">
        <v>24</v>
      </c>
      <c r="G1263" t="s">
        <v>114</v>
      </c>
      <c r="H1263">
        <v>5885</v>
      </c>
      <c r="I1263">
        <v>10</v>
      </c>
      <c r="J1263">
        <v>0.9</v>
      </c>
      <c r="K1263">
        <v>11.111111111111111</v>
      </c>
      <c r="L1263">
        <v>0.1</v>
      </c>
      <c r="M1263">
        <v>1</v>
      </c>
      <c r="N1263">
        <v>1.045757490560675</v>
      </c>
      <c r="O1263">
        <v>4.5757490560675018E-2</v>
      </c>
    </row>
    <row r="1264" spans="1:15">
      <c r="A1264" t="s">
        <v>113</v>
      </c>
      <c r="B1264">
        <v>1</v>
      </c>
      <c r="C1264" t="s">
        <v>127</v>
      </c>
      <c r="D1264">
        <v>1440</v>
      </c>
      <c r="E1264">
        <v>900</v>
      </c>
      <c r="F1264">
        <v>24</v>
      </c>
      <c r="G1264" t="s">
        <v>114</v>
      </c>
      <c r="H1264">
        <v>3883</v>
      </c>
      <c r="I1264">
        <v>2</v>
      </c>
      <c r="J1264">
        <v>22.5</v>
      </c>
      <c r="K1264">
        <v>2.25</v>
      </c>
      <c r="L1264">
        <v>0.5</v>
      </c>
      <c r="M1264">
        <v>0.3010299956639812</v>
      </c>
      <c r="N1264">
        <v>0.35218251811136247</v>
      </c>
      <c r="O1264">
        <v>5.1152522447381277E-2</v>
      </c>
    </row>
    <row r="1265" spans="1:15">
      <c r="A1265" t="s">
        <v>113</v>
      </c>
      <c r="B1265">
        <v>1</v>
      </c>
      <c r="C1265" t="s">
        <v>127</v>
      </c>
      <c r="D1265">
        <v>1440</v>
      </c>
      <c r="E1265">
        <v>900</v>
      </c>
      <c r="F1265">
        <v>24</v>
      </c>
      <c r="G1265" t="s">
        <v>114</v>
      </c>
      <c r="H1265">
        <v>5013</v>
      </c>
      <c r="I1265">
        <v>1.5</v>
      </c>
      <c r="J1265">
        <v>19.600000000000001</v>
      </c>
      <c r="K1265">
        <v>1.9600000000000002</v>
      </c>
      <c r="L1265">
        <v>0.66666666666666663</v>
      </c>
      <c r="M1265">
        <v>0.17609125905568124</v>
      </c>
      <c r="N1265">
        <v>0.29225607135647608</v>
      </c>
      <c r="O1265">
        <v>0.11616481230079484</v>
      </c>
    </row>
    <row r="1266" spans="1:15">
      <c r="A1266" t="s">
        <v>3</v>
      </c>
      <c r="B1266">
        <v>1</v>
      </c>
      <c r="C1266" t="s">
        <v>127</v>
      </c>
      <c r="D1266">
        <v>1600</v>
      </c>
      <c r="E1266">
        <v>900</v>
      </c>
      <c r="F1266">
        <v>24</v>
      </c>
      <c r="G1266" t="s">
        <v>4</v>
      </c>
      <c r="H1266">
        <v>10826</v>
      </c>
      <c r="I1266">
        <v>1.2</v>
      </c>
      <c r="J1266">
        <v>8.1</v>
      </c>
      <c r="K1266">
        <v>1.2345679012345681</v>
      </c>
      <c r="L1266">
        <v>0.83333333333333337</v>
      </c>
      <c r="M1266">
        <v>7.9181246047624818E-2</v>
      </c>
      <c r="N1266">
        <v>9.15149811213503E-2</v>
      </c>
      <c r="O1266">
        <v>1.2333735073725483E-2</v>
      </c>
    </row>
    <row r="1267" spans="1:15">
      <c r="A1267" t="s">
        <v>3</v>
      </c>
      <c r="B1267">
        <v>1</v>
      </c>
      <c r="C1267" t="s">
        <v>127</v>
      </c>
      <c r="D1267">
        <v>1600</v>
      </c>
      <c r="E1267">
        <v>900</v>
      </c>
      <c r="F1267">
        <v>24</v>
      </c>
      <c r="G1267" t="s">
        <v>4</v>
      </c>
      <c r="H1267">
        <v>6335</v>
      </c>
      <c r="I1267">
        <v>1.4</v>
      </c>
      <c r="J1267">
        <v>16.899999999999999</v>
      </c>
      <c r="K1267">
        <v>1.69</v>
      </c>
      <c r="L1267">
        <v>0.7142857142857143</v>
      </c>
      <c r="M1267">
        <v>0.14612803567823801</v>
      </c>
      <c r="N1267">
        <v>0.22788670461367352</v>
      </c>
      <c r="O1267">
        <v>8.1758668935435513E-2</v>
      </c>
    </row>
    <row r="1268" spans="1:15">
      <c r="A1268" t="s">
        <v>3</v>
      </c>
      <c r="B1268">
        <v>1</v>
      </c>
      <c r="C1268" t="s">
        <v>127</v>
      </c>
      <c r="D1268">
        <v>1600</v>
      </c>
      <c r="E1268">
        <v>900</v>
      </c>
      <c r="F1268">
        <v>24</v>
      </c>
      <c r="G1268" t="s">
        <v>4</v>
      </c>
      <c r="H1268">
        <v>6958</v>
      </c>
      <c r="I1268">
        <v>1.7</v>
      </c>
      <c r="J1268">
        <v>22.5</v>
      </c>
      <c r="K1268">
        <v>2.25</v>
      </c>
      <c r="L1268">
        <v>0.58823529411764708</v>
      </c>
      <c r="M1268">
        <v>0.23044892137827391</v>
      </c>
      <c r="N1268">
        <v>0.35218251811136247</v>
      </c>
      <c r="O1268">
        <v>0.12173359673308856</v>
      </c>
    </row>
    <row r="1269" spans="1:15">
      <c r="A1269" t="s">
        <v>3</v>
      </c>
      <c r="B1269">
        <v>1</v>
      </c>
      <c r="C1269" t="s">
        <v>127</v>
      </c>
      <c r="D1269">
        <v>1600</v>
      </c>
      <c r="E1269">
        <v>900</v>
      </c>
      <c r="F1269">
        <v>24</v>
      </c>
      <c r="G1269" t="s">
        <v>4</v>
      </c>
      <c r="H1269">
        <v>11518</v>
      </c>
      <c r="I1269">
        <v>1.6</v>
      </c>
      <c r="J1269">
        <v>4.9000000000000004</v>
      </c>
      <c r="K1269">
        <v>2.0408163265306123</v>
      </c>
      <c r="L1269">
        <v>0.625</v>
      </c>
      <c r="M1269">
        <v>0.20411998265592479</v>
      </c>
      <c r="N1269">
        <v>0.30980391997148637</v>
      </c>
      <c r="O1269">
        <v>0.10568393731556158</v>
      </c>
    </row>
    <row r="1270" spans="1:15">
      <c r="A1270" t="s">
        <v>3</v>
      </c>
      <c r="B1270">
        <v>1</v>
      </c>
      <c r="C1270" t="s">
        <v>127</v>
      </c>
      <c r="D1270">
        <v>1600</v>
      </c>
      <c r="E1270">
        <v>900</v>
      </c>
      <c r="F1270">
        <v>24</v>
      </c>
      <c r="G1270" t="s">
        <v>4</v>
      </c>
      <c r="H1270">
        <v>4830</v>
      </c>
      <c r="I1270">
        <v>10</v>
      </c>
      <c r="J1270">
        <v>0.4</v>
      </c>
      <c r="K1270">
        <v>25</v>
      </c>
      <c r="L1270">
        <v>0.1</v>
      </c>
      <c r="M1270">
        <v>1</v>
      </c>
      <c r="N1270">
        <v>1.3979400086720377</v>
      </c>
      <c r="O1270">
        <v>0.39794000867203771</v>
      </c>
    </row>
    <row r="1271" spans="1:15">
      <c r="A1271" t="s">
        <v>3</v>
      </c>
      <c r="B1271">
        <v>1</v>
      </c>
      <c r="C1271" t="s">
        <v>127</v>
      </c>
      <c r="D1271">
        <v>1600</v>
      </c>
      <c r="E1271">
        <v>900</v>
      </c>
      <c r="F1271">
        <v>24</v>
      </c>
      <c r="G1271" t="s">
        <v>4</v>
      </c>
      <c r="H1271">
        <v>2254</v>
      </c>
      <c r="I1271">
        <v>2</v>
      </c>
      <c r="J1271">
        <v>3.6</v>
      </c>
      <c r="K1271">
        <v>2.7777777777777777</v>
      </c>
      <c r="L1271">
        <v>0.5</v>
      </c>
      <c r="M1271">
        <v>0.3010299956639812</v>
      </c>
      <c r="N1271">
        <v>0.44369749923271273</v>
      </c>
      <c r="O1271">
        <v>0.14266750356873154</v>
      </c>
    </row>
    <row r="1272" spans="1:15">
      <c r="A1272" t="s">
        <v>3</v>
      </c>
      <c r="B1272">
        <v>1</v>
      </c>
      <c r="C1272" t="s">
        <v>127</v>
      </c>
      <c r="D1272">
        <v>1600</v>
      </c>
      <c r="E1272">
        <v>900</v>
      </c>
      <c r="F1272">
        <v>24</v>
      </c>
      <c r="G1272" t="s">
        <v>4</v>
      </c>
      <c r="H1272">
        <v>3646</v>
      </c>
      <c r="I1272">
        <v>1.3</v>
      </c>
      <c r="J1272">
        <v>12.1</v>
      </c>
      <c r="K1272">
        <v>1.21</v>
      </c>
      <c r="L1272">
        <v>0.76923076923076916</v>
      </c>
      <c r="M1272">
        <v>0.11394335230683679</v>
      </c>
      <c r="N1272">
        <v>8.2785370316450071E-2</v>
      </c>
      <c r="O1272">
        <v>3.1157981990386718E-2</v>
      </c>
    </row>
    <row r="1273" spans="1:15">
      <c r="A1273" t="s">
        <v>3</v>
      </c>
      <c r="B1273">
        <v>1</v>
      </c>
      <c r="C1273" t="s">
        <v>127</v>
      </c>
      <c r="D1273">
        <v>1600</v>
      </c>
      <c r="E1273">
        <v>900</v>
      </c>
      <c r="F1273">
        <v>24</v>
      </c>
      <c r="G1273" t="s">
        <v>4</v>
      </c>
      <c r="H1273">
        <v>3407</v>
      </c>
      <c r="I1273">
        <v>3</v>
      </c>
      <c r="J1273">
        <v>28.9</v>
      </c>
      <c r="K1273">
        <v>2.8899999999999997</v>
      </c>
      <c r="L1273">
        <v>0.33333333333333331</v>
      </c>
      <c r="M1273">
        <v>0.47712125471966244</v>
      </c>
      <c r="N1273">
        <v>0.46089784275654783</v>
      </c>
      <c r="O1273">
        <v>1.6223411963114609E-2</v>
      </c>
    </row>
    <row r="1274" spans="1:15">
      <c r="A1274" t="s">
        <v>3</v>
      </c>
      <c r="B1274">
        <v>1</v>
      </c>
      <c r="C1274" t="s">
        <v>127</v>
      </c>
      <c r="D1274">
        <v>1600</v>
      </c>
      <c r="E1274">
        <v>900</v>
      </c>
      <c r="F1274">
        <v>24</v>
      </c>
      <c r="G1274" t="s">
        <v>4</v>
      </c>
      <c r="H1274">
        <v>3535</v>
      </c>
      <c r="I1274">
        <v>1.8</v>
      </c>
      <c r="J1274">
        <v>19.600000000000001</v>
      </c>
      <c r="K1274">
        <v>1.9600000000000002</v>
      </c>
      <c r="L1274">
        <v>0.55555555555555558</v>
      </c>
      <c r="M1274">
        <v>0.25527250510330601</v>
      </c>
      <c r="N1274">
        <v>0.29225607135647608</v>
      </c>
      <c r="O1274">
        <v>3.6983566253170008E-2</v>
      </c>
    </row>
    <row r="1275" spans="1:15">
      <c r="A1275" t="s">
        <v>3</v>
      </c>
      <c r="B1275">
        <v>1</v>
      </c>
      <c r="C1275" t="s">
        <v>127</v>
      </c>
      <c r="D1275">
        <v>1600</v>
      </c>
      <c r="E1275">
        <v>900</v>
      </c>
      <c r="F1275">
        <v>24</v>
      </c>
      <c r="G1275" t="s">
        <v>4</v>
      </c>
      <c r="H1275">
        <v>3870</v>
      </c>
      <c r="I1275">
        <v>1.4</v>
      </c>
      <c r="J1275">
        <v>6.4</v>
      </c>
      <c r="K1275">
        <v>1.5625</v>
      </c>
      <c r="L1275">
        <v>0.7142857142857143</v>
      </c>
      <c r="M1275">
        <v>0.14612803567823801</v>
      </c>
      <c r="N1275">
        <v>0.19382002601611284</v>
      </c>
      <c r="O1275">
        <v>4.7691990337874829E-2</v>
      </c>
    </row>
    <row r="1276" spans="1:15">
      <c r="A1276" t="s">
        <v>3</v>
      </c>
      <c r="B1276">
        <v>1</v>
      </c>
      <c r="C1276" t="s">
        <v>127</v>
      </c>
      <c r="D1276">
        <v>1600</v>
      </c>
      <c r="E1276">
        <v>900</v>
      </c>
      <c r="F1276">
        <v>24</v>
      </c>
      <c r="G1276" t="s">
        <v>4</v>
      </c>
      <c r="H1276">
        <v>2543</v>
      </c>
      <c r="I1276">
        <v>2</v>
      </c>
      <c r="J1276">
        <v>2.5</v>
      </c>
      <c r="K1276">
        <v>4</v>
      </c>
      <c r="L1276">
        <v>0.5</v>
      </c>
      <c r="M1276">
        <v>0.3010299956639812</v>
      </c>
      <c r="N1276">
        <v>0.6020599913279624</v>
      </c>
      <c r="O1276">
        <v>0.3010299956639812</v>
      </c>
    </row>
    <row r="1277" spans="1:15">
      <c r="A1277" t="s">
        <v>3</v>
      </c>
      <c r="B1277">
        <v>1</v>
      </c>
      <c r="C1277" t="s">
        <v>127</v>
      </c>
      <c r="D1277">
        <v>1600</v>
      </c>
      <c r="E1277">
        <v>900</v>
      </c>
      <c r="F1277">
        <v>24</v>
      </c>
      <c r="G1277" t="s">
        <v>4</v>
      </c>
      <c r="H1277">
        <v>5918</v>
      </c>
      <c r="I1277">
        <v>1.9</v>
      </c>
      <c r="J1277">
        <v>25.6</v>
      </c>
      <c r="K1277">
        <v>2.56</v>
      </c>
      <c r="L1277">
        <v>0.52631578947368418</v>
      </c>
      <c r="M1277">
        <v>0.27875360095282897</v>
      </c>
      <c r="N1277">
        <v>0.40823996531184958</v>
      </c>
      <c r="O1277">
        <v>0.12948636435902067</v>
      </c>
    </row>
    <row r="1278" spans="1:15">
      <c r="A1278" t="s">
        <v>3</v>
      </c>
      <c r="B1278">
        <v>1</v>
      </c>
      <c r="C1278" t="s">
        <v>127</v>
      </c>
      <c r="D1278">
        <v>1600</v>
      </c>
      <c r="E1278">
        <v>900</v>
      </c>
      <c r="F1278">
        <v>24</v>
      </c>
      <c r="G1278" t="s">
        <v>4</v>
      </c>
      <c r="H1278">
        <v>6558</v>
      </c>
      <c r="I1278">
        <v>1.4</v>
      </c>
      <c r="J1278">
        <v>14.4</v>
      </c>
      <c r="K1278">
        <v>1.44</v>
      </c>
      <c r="L1278">
        <v>0.7142857142857143</v>
      </c>
      <c r="M1278">
        <v>0.14612803567823801</v>
      </c>
      <c r="N1278">
        <v>0.15836249209524964</v>
      </c>
      <c r="O1278">
        <v>1.2234456417011624E-2</v>
      </c>
    </row>
    <row r="1279" spans="1:15">
      <c r="A1279" t="s">
        <v>3</v>
      </c>
      <c r="B1279">
        <v>1</v>
      </c>
      <c r="C1279" t="s">
        <v>127</v>
      </c>
      <c r="D1279">
        <v>1600</v>
      </c>
      <c r="E1279">
        <v>900</v>
      </c>
      <c r="F1279">
        <v>24</v>
      </c>
      <c r="G1279" t="s">
        <v>4</v>
      </c>
      <c r="H1279">
        <v>3998</v>
      </c>
      <c r="I1279">
        <v>5</v>
      </c>
      <c r="J1279">
        <v>0.9</v>
      </c>
      <c r="K1279">
        <v>11.111111111111111</v>
      </c>
      <c r="L1279">
        <v>0.2</v>
      </c>
      <c r="M1279">
        <v>0.69897000433601886</v>
      </c>
      <c r="N1279">
        <v>1.045757490560675</v>
      </c>
      <c r="O1279">
        <v>0.34678748622465616</v>
      </c>
    </row>
    <row r="1280" spans="1:15">
      <c r="A1280" t="s">
        <v>3</v>
      </c>
      <c r="B1280">
        <v>1</v>
      </c>
      <c r="C1280" t="s">
        <v>127</v>
      </c>
      <c r="D1280">
        <v>1600</v>
      </c>
      <c r="E1280">
        <v>900</v>
      </c>
      <c r="F1280">
        <v>24</v>
      </c>
      <c r="G1280" t="s">
        <v>4</v>
      </c>
      <c r="H1280">
        <v>5134</v>
      </c>
      <c r="I1280">
        <v>2.5</v>
      </c>
      <c r="J1280">
        <v>32.4</v>
      </c>
      <c r="K1280">
        <v>3.2399999999999998</v>
      </c>
      <c r="L1280">
        <v>0.4</v>
      </c>
      <c r="M1280">
        <v>0.3979400086720376</v>
      </c>
      <c r="N1280">
        <v>0.51054501020661214</v>
      </c>
      <c r="O1280">
        <v>0.11260500153457453</v>
      </c>
    </row>
    <row r="1281" spans="1:15">
      <c r="A1281" t="s">
        <v>3</v>
      </c>
      <c r="B1281">
        <v>1</v>
      </c>
      <c r="C1281" t="s">
        <v>127</v>
      </c>
      <c r="D1281">
        <v>1600</v>
      </c>
      <c r="E1281">
        <v>900</v>
      </c>
      <c r="F1281">
        <v>24</v>
      </c>
      <c r="G1281" t="s">
        <v>4</v>
      </c>
      <c r="H1281">
        <v>2526</v>
      </c>
      <c r="I1281">
        <v>2</v>
      </c>
      <c r="J1281">
        <v>1.6</v>
      </c>
      <c r="K1281">
        <v>6.25</v>
      </c>
      <c r="L1281">
        <v>0.5</v>
      </c>
      <c r="M1281">
        <v>0.3010299956639812</v>
      </c>
      <c r="N1281">
        <v>0.79588001734407521</v>
      </c>
      <c r="O1281">
        <v>0.49485002168009401</v>
      </c>
    </row>
    <row r="1282" spans="1:15">
      <c r="A1282" t="s">
        <v>115</v>
      </c>
      <c r="B1282">
        <v>1</v>
      </c>
      <c r="C1282" t="s">
        <v>127</v>
      </c>
      <c r="D1282">
        <v>1366</v>
      </c>
      <c r="E1282">
        <v>768</v>
      </c>
      <c r="F1282">
        <v>32</v>
      </c>
      <c r="G1282" t="s">
        <v>116</v>
      </c>
      <c r="H1282">
        <v>4914</v>
      </c>
      <c r="I1282">
        <v>2</v>
      </c>
      <c r="J1282">
        <v>12.1</v>
      </c>
      <c r="K1282">
        <v>1.21</v>
      </c>
      <c r="L1282">
        <v>0.5</v>
      </c>
      <c r="M1282">
        <v>0.3010299956639812</v>
      </c>
      <c r="N1282">
        <v>8.2785370316450071E-2</v>
      </c>
      <c r="O1282">
        <v>0.21824462534753114</v>
      </c>
    </row>
    <row r="1283" spans="1:15">
      <c r="A1283" t="s">
        <v>115</v>
      </c>
      <c r="B1283">
        <v>1</v>
      </c>
      <c r="C1283" t="s">
        <v>127</v>
      </c>
      <c r="D1283">
        <v>1366</v>
      </c>
      <c r="E1283">
        <v>768</v>
      </c>
      <c r="F1283">
        <v>32</v>
      </c>
      <c r="G1283" t="s">
        <v>116</v>
      </c>
      <c r="H1283">
        <v>7239</v>
      </c>
      <c r="I1283">
        <v>2</v>
      </c>
      <c r="J1283">
        <v>8.1</v>
      </c>
      <c r="K1283">
        <v>1.2345679012345681</v>
      </c>
      <c r="L1283">
        <v>0.5</v>
      </c>
      <c r="M1283">
        <v>0.3010299956639812</v>
      </c>
      <c r="N1283">
        <v>9.15149811213503E-2</v>
      </c>
      <c r="O1283">
        <v>0.20951501454263088</v>
      </c>
    </row>
    <row r="1284" spans="1:15">
      <c r="A1284" t="s">
        <v>115</v>
      </c>
      <c r="B1284">
        <v>1</v>
      </c>
      <c r="C1284" t="s">
        <v>127</v>
      </c>
      <c r="D1284">
        <v>1366</v>
      </c>
      <c r="E1284">
        <v>768</v>
      </c>
      <c r="F1284">
        <v>32</v>
      </c>
      <c r="G1284" t="s">
        <v>116</v>
      </c>
      <c r="H1284">
        <v>4149</v>
      </c>
      <c r="I1284">
        <v>4</v>
      </c>
      <c r="J1284">
        <v>19.600000000000001</v>
      </c>
      <c r="K1284">
        <v>1.9600000000000002</v>
      </c>
      <c r="L1284">
        <v>0.25</v>
      </c>
      <c r="M1284">
        <v>0.6020599913279624</v>
      </c>
      <c r="N1284">
        <v>0.29225607135647608</v>
      </c>
      <c r="O1284">
        <v>0.30980391997148632</v>
      </c>
    </row>
    <row r="1285" spans="1:15">
      <c r="A1285" t="s">
        <v>115</v>
      </c>
      <c r="B1285">
        <v>1</v>
      </c>
      <c r="C1285" t="s">
        <v>127</v>
      </c>
      <c r="D1285">
        <v>1366</v>
      </c>
      <c r="E1285">
        <v>768</v>
      </c>
      <c r="F1285">
        <v>32</v>
      </c>
      <c r="G1285" t="s">
        <v>116</v>
      </c>
      <c r="H1285">
        <v>3619</v>
      </c>
      <c r="I1285">
        <v>6</v>
      </c>
      <c r="J1285">
        <v>25.6</v>
      </c>
      <c r="K1285">
        <v>2.56</v>
      </c>
      <c r="L1285">
        <v>0.16666666666666666</v>
      </c>
      <c r="M1285">
        <v>0.77815125038364363</v>
      </c>
      <c r="N1285">
        <v>0.40823996531184958</v>
      </c>
      <c r="O1285">
        <v>0.36991128507179405</v>
      </c>
    </row>
    <row r="1286" spans="1:15">
      <c r="A1286" t="s">
        <v>115</v>
      </c>
      <c r="B1286">
        <v>1</v>
      </c>
      <c r="C1286" t="s">
        <v>127</v>
      </c>
      <c r="D1286">
        <v>1366</v>
      </c>
      <c r="E1286">
        <v>768</v>
      </c>
      <c r="F1286">
        <v>32</v>
      </c>
      <c r="G1286" t="s">
        <v>116</v>
      </c>
      <c r="H1286">
        <v>11997</v>
      </c>
      <c r="I1286">
        <v>8</v>
      </c>
      <c r="J1286">
        <v>1.6</v>
      </c>
      <c r="K1286">
        <v>6.25</v>
      </c>
      <c r="L1286">
        <v>0.125</v>
      </c>
      <c r="M1286">
        <v>0.90308998699194354</v>
      </c>
      <c r="N1286">
        <v>0.79588001734407521</v>
      </c>
      <c r="O1286">
        <v>0.10720996964786833</v>
      </c>
    </row>
    <row r="1287" spans="1:15">
      <c r="A1287" t="s">
        <v>115</v>
      </c>
      <c r="B1287">
        <v>1</v>
      </c>
      <c r="C1287" t="s">
        <v>127</v>
      </c>
      <c r="D1287">
        <v>1366</v>
      </c>
      <c r="E1287">
        <v>768</v>
      </c>
      <c r="F1287">
        <v>32</v>
      </c>
      <c r="G1287" t="s">
        <v>116</v>
      </c>
      <c r="H1287">
        <v>5148</v>
      </c>
      <c r="I1287">
        <v>6</v>
      </c>
      <c r="J1287">
        <v>3.6</v>
      </c>
      <c r="K1287">
        <v>2.7777777777777777</v>
      </c>
      <c r="L1287">
        <v>0.16666666666666666</v>
      </c>
      <c r="M1287">
        <v>0.77815125038364363</v>
      </c>
      <c r="N1287">
        <v>0.44369749923271273</v>
      </c>
      <c r="O1287">
        <v>0.3344537511509309</v>
      </c>
    </row>
    <row r="1288" spans="1:15">
      <c r="A1288" t="s">
        <v>115</v>
      </c>
      <c r="B1288">
        <v>1</v>
      </c>
      <c r="C1288" t="s">
        <v>127</v>
      </c>
      <c r="D1288">
        <v>1366</v>
      </c>
      <c r="E1288">
        <v>768</v>
      </c>
      <c r="F1288">
        <v>32</v>
      </c>
      <c r="G1288" t="s">
        <v>116</v>
      </c>
      <c r="H1288">
        <v>6692</v>
      </c>
      <c r="I1288">
        <v>2</v>
      </c>
      <c r="J1288">
        <v>16.899999999999999</v>
      </c>
      <c r="K1288">
        <v>1.69</v>
      </c>
      <c r="L1288">
        <v>0.5</v>
      </c>
      <c r="M1288">
        <v>0.3010299956639812</v>
      </c>
      <c r="N1288">
        <v>0.22788670461367352</v>
      </c>
      <c r="O1288">
        <v>7.3143291050307674E-2</v>
      </c>
    </row>
    <row r="1289" spans="1:15">
      <c r="A1289" t="s">
        <v>115</v>
      </c>
      <c r="B1289">
        <v>1</v>
      </c>
      <c r="C1289" t="s">
        <v>127</v>
      </c>
      <c r="D1289">
        <v>1366</v>
      </c>
      <c r="E1289">
        <v>768</v>
      </c>
      <c r="F1289">
        <v>32</v>
      </c>
      <c r="G1289" t="s">
        <v>116</v>
      </c>
      <c r="H1289">
        <v>5585</v>
      </c>
      <c r="I1289">
        <v>4</v>
      </c>
      <c r="J1289">
        <v>4.9000000000000004</v>
      </c>
      <c r="K1289">
        <v>2.0408163265306123</v>
      </c>
      <c r="L1289">
        <v>0.25</v>
      </c>
      <c r="M1289">
        <v>0.6020599913279624</v>
      </c>
      <c r="N1289">
        <v>0.30980391997148637</v>
      </c>
      <c r="O1289">
        <v>0.29225607135647602</v>
      </c>
    </row>
    <row r="1290" spans="1:15">
      <c r="A1290" t="s">
        <v>115</v>
      </c>
      <c r="B1290">
        <v>1</v>
      </c>
      <c r="C1290" t="s">
        <v>127</v>
      </c>
      <c r="D1290">
        <v>1366</v>
      </c>
      <c r="E1290">
        <v>768</v>
      </c>
      <c r="F1290">
        <v>32</v>
      </c>
      <c r="G1290" t="s">
        <v>116</v>
      </c>
      <c r="H1290">
        <v>3775</v>
      </c>
      <c r="I1290">
        <v>2</v>
      </c>
      <c r="J1290">
        <v>22.5</v>
      </c>
      <c r="K1290">
        <v>2.25</v>
      </c>
      <c r="L1290">
        <v>0.5</v>
      </c>
      <c r="M1290">
        <v>0.3010299956639812</v>
      </c>
      <c r="N1290">
        <v>0.35218251811136247</v>
      </c>
      <c r="O1290">
        <v>5.1152522447381277E-2</v>
      </c>
    </row>
    <row r="1291" spans="1:15">
      <c r="A1291" t="s">
        <v>115</v>
      </c>
      <c r="B1291">
        <v>1</v>
      </c>
      <c r="C1291" t="s">
        <v>127</v>
      </c>
      <c r="D1291">
        <v>1366</v>
      </c>
      <c r="E1291">
        <v>768</v>
      </c>
      <c r="F1291">
        <v>32</v>
      </c>
      <c r="G1291" t="s">
        <v>116</v>
      </c>
      <c r="H1291">
        <v>7644</v>
      </c>
      <c r="I1291">
        <v>2</v>
      </c>
      <c r="J1291">
        <v>6.4</v>
      </c>
      <c r="K1291">
        <v>1.5625</v>
      </c>
      <c r="L1291">
        <v>0.5</v>
      </c>
      <c r="M1291">
        <v>0.3010299956639812</v>
      </c>
      <c r="N1291">
        <v>0.19382002601611284</v>
      </c>
      <c r="O1291">
        <v>0.10720996964786836</v>
      </c>
    </row>
    <row r="1292" spans="1:15">
      <c r="A1292" t="s">
        <v>115</v>
      </c>
      <c r="B1292">
        <v>1</v>
      </c>
      <c r="C1292" t="s">
        <v>127</v>
      </c>
      <c r="D1292">
        <v>1366</v>
      </c>
      <c r="E1292">
        <v>768</v>
      </c>
      <c r="F1292">
        <v>32</v>
      </c>
      <c r="G1292" t="s">
        <v>116</v>
      </c>
      <c r="H1292">
        <v>2793</v>
      </c>
      <c r="I1292">
        <v>6</v>
      </c>
      <c r="J1292">
        <v>32.4</v>
      </c>
      <c r="K1292">
        <v>3.2399999999999998</v>
      </c>
      <c r="L1292">
        <v>0.16666666666666666</v>
      </c>
      <c r="M1292">
        <v>0.77815125038364363</v>
      </c>
      <c r="N1292">
        <v>0.51054501020661214</v>
      </c>
      <c r="O1292">
        <v>0.2676062401770315</v>
      </c>
    </row>
    <row r="1293" spans="1:15">
      <c r="A1293" t="s">
        <v>115</v>
      </c>
      <c r="B1293">
        <v>1</v>
      </c>
      <c r="C1293" t="s">
        <v>127</v>
      </c>
      <c r="D1293">
        <v>1366</v>
      </c>
      <c r="E1293">
        <v>768</v>
      </c>
      <c r="F1293">
        <v>32</v>
      </c>
      <c r="G1293" t="s">
        <v>116</v>
      </c>
      <c r="H1293">
        <v>4477</v>
      </c>
      <c r="I1293">
        <v>4</v>
      </c>
      <c r="J1293">
        <v>2.5</v>
      </c>
      <c r="K1293">
        <v>4</v>
      </c>
      <c r="L1293">
        <v>0.25</v>
      </c>
      <c r="M1293">
        <v>0.6020599913279624</v>
      </c>
      <c r="N1293">
        <v>0.6020599913279624</v>
      </c>
      <c r="O1293">
        <v>0</v>
      </c>
    </row>
    <row r="1294" spans="1:15">
      <c r="A1294" t="s">
        <v>115</v>
      </c>
      <c r="B1294">
        <v>1</v>
      </c>
      <c r="C1294" t="s">
        <v>127</v>
      </c>
      <c r="D1294">
        <v>1366</v>
      </c>
      <c r="E1294">
        <v>768</v>
      </c>
      <c r="F1294">
        <v>32</v>
      </c>
      <c r="G1294" t="s">
        <v>116</v>
      </c>
      <c r="H1294">
        <v>2870</v>
      </c>
      <c r="I1294">
        <v>2</v>
      </c>
      <c r="J1294">
        <v>14.4</v>
      </c>
      <c r="K1294">
        <v>1.44</v>
      </c>
      <c r="L1294">
        <v>0.5</v>
      </c>
      <c r="M1294">
        <v>0.3010299956639812</v>
      </c>
      <c r="N1294">
        <v>0.15836249209524964</v>
      </c>
      <c r="O1294">
        <v>0.14266750356873156</v>
      </c>
    </row>
    <row r="1295" spans="1:15">
      <c r="A1295" t="s">
        <v>115</v>
      </c>
      <c r="B1295">
        <v>1</v>
      </c>
      <c r="C1295" t="s">
        <v>127</v>
      </c>
      <c r="D1295">
        <v>1366</v>
      </c>
      <c r="E1295">
        <v>768</v>
      </c>
      <c r="F1295">
        <v>32</v>
      </c>
      <c r="G1295" t="s">
        <v>116</v>
      </c>
      <c r="H1295">
        <v>8611</v>
      </c>
      <c r="I1295">
        <v>6</v>
      </c>
      <c r="J1295">
        <v>28.9</v>
      </c>
      <c r="K1295">
        <v>2.8899999999999997</v>
      </c>
      <c r="L1295">
        <v>0.16666666666666666</v>
      </c>
      <c r="M1295">
        <v>0.77815125038364363</v>
      </c>
      <c r="N1295">
        <v>0.46089784275654783</v>
      </c>
      <c r="O1295">
        <v>0.31725340762709581</v>
      </c>
    </row>
    <row r="1296" spans="1:15">
      <c r="A1296" t="s">
        <v>115</v>
      </c>
      <c r="B1296">
        <v>1</v>
      </c>
      <c r="C1296" t="s">
        <v>127</v>
      </c>
      <c r="D1296">
        <v>1366</v>
      </c>
      <c r="E1296">
        <v>768</v>
      </c>
      <c r="F1296">
        <v>32</v>
      </c>
      <c r="G1296" t="s">
        <v>116</v>
      </c>
      <c r="H1296">
        <v>2902</v>
      </c>
      <c r="I1296">
        <v>8</v>
      </c>
      <c r="J1296">
        <v>0.4</v>
      </c>
      <c r="K1296">
        <v>25</v>
      </c>
      <c r="L1296">
        <v>0.125</v>
      </c>
      <c r="M1296">
        <v>0.90308998699194354</v>
      </c>
      <c r="N1296">
        <v>1.3979400086720377</v>
      </c>
      <c r="O1296">
        <v>0.49485002168009418</v>
      </c>
    </row>
    <row r="1297" spans="1:15">
      <c r="A1297" t="s">
        <v>115</v>
      </c>
      <c r="B1297">
        <v>1</v>
      </c>
      <c r="C1297" t="s">
        <v>127</v>
      </c>
      <c r="D1297">
        <v>1366</v>
      </c>
      <c r="E1297">
        <v>768</v>
      </c>
      <c r="F1297">
        <v>32</v>
      </c>
      <c r="G1297" t="s">
        <v>116</v>
      </c>
      <c r="H1297">
        <v>2543</v>
      </c>
      <c r="I1297">
        <v>6</v>
      </c>
      <c r="J1297">
        <v>0.9</v>
      </c>
      <c r="K1297">
        <v>11.111111111111111</v>
      </c>
      <c r="L1297">
        <v>0.16666666666666666</v>
      </c>
      <c r="M1297">
        <v>0.77815125038364363</v>
      </c>
      <c r="N1297">
        <v>1.045757490560675</v>
      </c>
      <c r="O1297">
        <v>0.26760624017703138</v>
      </c>
    </row>
    <row r="1298" spans="1:15">
      <c r="A1298" t="s">
        <v>77</v>
      </c>
      <c r="B1298">
        <v>1</v>
      </c>
      <c r="C1298" t="s">
        <v>127</v>
      </c>
      <c r="D1298">
        <v>1280</v>
      </c>
      <c r="E1298">
        <v>1024</v>
      </c>
      <c r="F1298">
        <v>24</v>
      </c>
      <c r="G1298" t="s">
        <v>78</v>
      </c>
      <c r="H1298">
        <v>5112</v>
      </c>
      <c r="I1298">
        <v>6</v>
      </c>
      <c r="J1298">
        <v>0.9</v>
      </c>
      <c r="K1298">
        <v>11.111111111111111</v>
      </c>
      <c r="L1298">
        <v>0.16666666666666666</v>
      </c>
      <c r="M1298">
        <v>0.77815125038364363</v>
      </c>
      <c r="N1298">
        <v>1.045757490560675</v>
      </c>
      <c r="O1298">
        <v>0.26760624017703138</v>
      </c>
    </row>
    <row r="1299" spans="1:15">
      <c r="A1299" t="s">
        <v>77</v>
      </c>
      <c r="B1299">
        <v>1</v>
      </c>
      <c r="C1299" t="s">
        <v>127</v>
      </c>
      <c r="D1299">
        <v>1280</v>
      </c>
      <c r="E1299">
        <v>1024</v>
      </c>
      <c r="F1299">
        <v>24</v>
      </c>
      <c r="G1299" t="s">
        <v>78</v>
      </c>
      <c r="H1299">
        <v>2893</v>
      </c>
      <c r="I1299">
        <v>2</v>
      </c>
      <c r="J1299">
        <v>19.600000000000001</v>
      </c>
      <c r="K1299">
        <v>1.9600000000000002</v>
      </c>
      <c r="L1299">
        <v>0.5</v>
      </c>
      <c r="M1299">
        <v>0.3010299956639812</v>
      </c>
      <c r="N1299">
        <v>0.29225607135647608</v>
      </c>
      <c r="O1299">
        <v>8.773924307505121E-3</v>
      </c>
    </row>
    <row r="1300" spans="1:15">
      <c r="A1300" t="s">
        <v>77</v>
      </c>
      <c r="B1300">
        <v>1</v>
      </c>
      <c r="C1300" t="s">
        <v>127</v>
      </c>
      <c r="D1300">
        <v>1280</v>
      </c>
      <c r="E1300">
        <v>1024</v>
      </c>
      <c r="F1300">
        <v>24</v>
      </c>
      <c r="G1300" t="s">
        <v>78</v>
      </c>
      <c r="H1300">
        <v>1517</v>
      </c>
      <c r="I1300">
        <v>3</v>
      </c>
      <c r="J1300">
        <v>28.9</v>
      </c>
      <c r="K1300">
        <v>2.8899999999999997</v>
      </c>
      <c r="L1300">
        <v>0.33333333333333331</v>
      </c>
      <c r="M1300">
        <v>0.47712125471966244</v>
      </c>
      <c r="N1300">
        <v>0.46089784275654783</v>
      </c>
      <c r="O1300">
        <v>1.6223411963114609E-2</v>
      </c>
    </row>
    <row r="1301" spans="1:15">
      <c r="A1301" t="s">
        <v>77</v>
      </c>
      <c r="B1301">
        <v>1</v>
      </c>
      <c r="C1301" t="s">
        <v>127</v>
      </c>
      <c r="D1301">
        <v>1280</v>
      </c>
      <c r="E1301">
        <v>1024</v>
      </c>
      <c r="F1301">
        <v>24</v>
      </c>
      <c r="G1301" t="s">
        <v>78</v>
      </c>
      <c r="H1301">
        <v>8923</v>
      </c>
      <c r="I1301">
        <v>1.25</v>
      </c>
      <c r="J1301">
        <v>12.1</v>
      </c>
      <c r="K1301">
        <v>1.21</v>
      </c>
      <c r="L1301">
        <v>0.8</v>
      </c>
      <c r="M1301">
        <v>9.691001300805642E-2</v>
      </c>
      <c r="N1301">
        <v>8.2785370316450071E-2</v>
      </c>
      <c r="O1301">
        <v>1.4124642691606348E-2</v>
      </c>
    </row>
    <row r="1302" spans="1:15">
      <c r="A1302" t="s">
        <v>77</v>
      </c>
      <c r="B1302">
        <v>1</v>
      </c>
      <c r="C1302" t="s">
        <v>127</v>
      </c>
      <c r="D1302">
        <v>1280</v>
      </c>
      <c r="E1302">
        <v>1024</v>
      </c>
      <c r="F1302">
        <v>24</v>
      </c>
      <c r="G1302" t="s">
        <v>78</v>
      </c>
      <c r="H1302">
        <v>3356</v>
      </c>
      <c r="I1302">
        <v>3</v>
      </c>
      <c r="J1302">
        <v>25.6</v>
      </c>
      <c r="K1302">
        <v>2.56</v>
      </c>
      <c r="L1302">
        <v>0.33333333333333331</v>
      </c>
      <c r="M1302">
        <v>0.47712125471966244</v>
      </c>
      <c r="N1302">
        <v>0.40823996531184958</v>
      </c>
      <c r="O1302">
        <v>6.8881289407812851E-2</v>
      </c>
    </row>
    <row r="1303" spans="1:15">
      <c r="A1303" t="s">
        <v>77</v>
      </c>
      <c r="B1303">
        <v>1</v>
      </c>
      <c r="C1303" t="s">
        <v>127</v>
      </c>
      <c r="D1303">
        <v>1280</v>
      </c>
      <c r="E1303">
        <v>1024</v>
      </c>
      <c r="F1303">
        <v>24</v>
      </c>
      <c r="G1303" t="s">
        <v>78</v>
      </c>
      <c r="H1303">
        <v>3133</v>
      </c>
      <c r="I1303">
        <v>2</v>
      </c>
      <c r="J1303">
        <v>2.5</v>
      </c>
      <c r="K1303">
        <v>4</v>
      </c>
      <c r="L1303">
        <v>0.5</v>
      </c>
      <c r="M1303">
        <v>0.3010299956639812</v>
      </c>
      <c r="N1303">
        <v>0.6020599913279624</v>
      </c>
      <c r="O1303">
        <v>0.3010299956639812</v>
      </c>
    </row>
    <row r="1304" spans="1:15">
      <c r="A1304" t="s">
        <v>77</v>
      </c>
      <c r="B1304">
        <v>1</v>
      </c>
      <c r="C1304" t="s">
        <v>127</v>
      </c>
      <c r="D1304">
        <v>1280</v>
      </c>
      <c r="E1304">
        <v>1024</v>
      </c>
      <c r="F1304">
        <v>24</v>
      </c>
      <c r="G1304" t="s">
        <v>78</v>
      </c>
      <c r="H1304">
        <v>2525</v>
      </c>
      <c r="I1304">
        <v>2.2000000000000002</v>
      </c>
      <c r="J1304">
        <v>4.9000000000000004</v>
      </c>
      <c r="K1304">
        <v>2.0408163265306123</v>
      </c>
      <c r="L1304">
        <v>0.45454545454545453</v>
      </c>
      <c r="M1304">
        <v>0.34242268082220628</v>
      </c>
      <c r="N1304">
        <v>0.30980391997148637</v>
      </c>
      <c r="O1304">
        <v>3.2618760850719908E-2</v>
      </c>
    </row>
    <row r="1305" spans="1:15">
      <c r="A1305" t="s">
        <v>77</v>
      </c>
      <c r="B1305">
        <v>1</v>
      </c>
      <c r="C1305" t="s">
        <v>127</v>
      </c>
      <c r="D1305">
        <v>1280</v>
      </c>
      <c r="E1305">
        <v>1024</v>
      </c>
      <c r="F1305">
        <v>24</v>
      </c>
      <c r="G1305" t="s">
        <v>78</v>
      </c>
      <c r="H1305">
        <v>2301</v>
      </c>
      <c r="I1305">
        <v>2.5</v>
      </c>
      <c r="J1305">
        <v>6.4</v>
      </c>
      <c r="K1305">
        <v>1.5625</v>
      </c>
      <c r="L1305">
        <v>0.4</v>
      </c>
      <c r="M1305">
        <v>0.3979400086720376</v>
      </c>
      <c r="N1305">
        <v>0.19382002601611284</v>
      </c>
      <c r="O1305">
        <v>0.20411998265592476</v>
      </c>
    </row>
    <row r="1306" spans="1:15">
      <c r="A1306" t="s">
        <v>77</v>
      </c>
      <c r="B1306">
        <v>1</v>
      </c>
      <c r="C1306" t="s">
        <v>127</v>
      </c>
      <c r="D1306">
        <v>1280</v>
      </c>
      <c r="E1306">
        <v>1024</v>
      </c>
      <c r="F1306">
        <v>24</v>
      </c>
      <c r="G1306" t="s">
        <v>78</v>
      </c>
      <c r="H1306">
        <v>3021</v>
      </c>
      <c r="I1306">
        <v>2</v>
      </c>
      <c r="J1306">
        <v>3.6</v>
      </c>
      <c r="K1306">
        <v>2.7777777777777777</v>
      </c>
      <c r="L1306">
        <v>0.5</v>
      </c>
      <c r="M1306">
        <v>0.3010299956639812</v>
      </c>
      <c r="N1306">
        <v>0.44369749923271273</v>
      </c>
      <c r="O1306">
        <v>0.14266750356873154</v>
      </c>
    </row>
    <row r="1307" spans="1:15">
      <c r="A1307" t="s">
        <v>77</v>
      </c>
      <c r="B1307">
        <v>1</v>
      </c>
      <c r="C1307" t="s">
        <v>127</v>
      </c>
      <c r="D1307">
        <v>1280</v>
      </c>
      <c r="E1307">
        <v>1024</v>
      </c>
      <c r="F1307">
        <v>24</v>
      </c>
      <c r="G1307" t="s">
        <v>78</v>
      </c>
      <c r="H1307">
        <v>2429</v>
      </c>
      <c r="I1307">
        <v>10</v>
      </c>
      <c r="J1307">
        <v>0.4</v>
      </c>
      <c r="K1307">
        <v>25</v>
      </c>
      <c r="L1307">
        <v>0.1</v>
      </c>
      <c r="M1307">
        <v>1</v>
      </c>
      <c r="N1307">
        <v>1.3979400086720377</v>
      </c>
      <c r="O1307">
        <v>0.39794000867203771</v>
      </c>
    </row>
    <row r="1308" spans="1:15">
      <c r="A1308" t="s">
        <v>77</v>
      </c>
      <c r="B1308">
        <v>1</v>
      </c>
      <c r="C1308" t="s">
        <v>127</v>
      </c>
      <c r="D1308">
        <v>1280</v>
      </c>
      <c r="E1308">
        <v>1024</v>
      </c>
      <c r="F1308">
        <v>24</v>
      </c>
      <c r="G1308" t="s">
        <v>78</v>
      </c>
      <c r="H1308">
        <v>7276</v>
      </c>
      <c r="I1308">
        <v>1.9</v>
      </c>
      <c r="J1308">
        <v>8.1</v>
      </c>
      <c r="K1308">
        <v>1.2345679012345681</v>
      </c>
      <c r="L1308">
        <v>0.52631578947368418</v>
      </c>
      <c r="M1308">
        <v>0.27875360095282897</v>
      </c>
      <c r="N1308">
        <v>9.15149811213503E-2</v>
      </c>
      <c r="O1308">
        <v>0.1872386198314786</v>
      </c>
    </row>
    <row r="1309" spans="1:15">
      <c r="A1309" t="s">
        <v>77</v>
      </c>
      <c r="B1309">
        <v>1</v>
      </c>
      <c r="C1309" t="s">
        <v>127</v>
      </c>
      <c r="D1309">
        <v>1280</v>
      </c>
      <c r="E1309">
        <v>1024</v>
      </c>
      <c r="F1309">
        <v>24</v>
      </c>
      <c r="G1309" t="s">
        <v>78</v>
      </c>
      <c r="H1309">
        <v>8028</v>
      </c>
      <c r="I1309">
        <v>1.25</v>
      </c>
      <c r="J1309">
        <v>16.899999999999999</v>
      </c>
      <c r="K1309">
        <v>1.69</v>
      </c>
      <c r="L1309">
        <v>0.8</v>
      </c>
      <c r="M1309">
        <v>9.691001300805642E-2</v>
      </c>
      <c r="N1309">
        <v>0.22788670461367352</v>
      </c>
      <c r="O1309">
        <v>0.13097669160561709</v>
      </c>
    </row>
    <row r="1310" spans="1:15">
      <c r="A1310" t="s">
        <v>77</v>
      </c>
      <c r="B1310">
        <v>1</v>
      </c>
      <c r="C1310" t="s">
        <v>127</v>
      </c>
      <c r="D1310">
        <v>1280</v>
      </c>
      <c r="E1310">
        <v>1024</v>
      </c>
      <c r="F1310">
        <v>24</v>
      </c>
      <c r="G1310" t="s">
        <v>78</v>
      </c>
      <c r="H1310">
        <v>1949</v>
      </c>
      <c r="I1310">
        <v>1.2</v>
      </c>
      <c r="J1310">
        <v>14.4</v>
      </c>
      <c r="K1310">
        <v>1.44</v>
      </c>
      <c r="L1310">
        <v>0.83333333333333337</v>
      </c>
      <c r="M1310">
        <v>7.9181246047624818E-2</v>
      </c>
      <c r="N1310">
        <v>0.15836249209524964</v>
      </c>
      <c r="O1310">
        <v>7.9181246047624818E-2</v>
      </c>
    </row>
    <row r="1311" spans="1:15">
      <c r="A1311" t="s">
        <v>77</v>
      </c>
      <c r="B1311">
        <v>1</v>
      </c>
      <c r="C1311" t="s">
        <v>127</v>
      </c>
      <c r="D1311">
        <v>1280</v>
      </c>
      <c r="E1311">
        <v>1024</v>
      </c>
      <c r="F1311">
        <v>24</v>
      </c>
      <c r="G1311" t="s">
        <v>78</v>
      </c>
      <c r="H1311">
        <v>4493</v>
      </c>
      <c r="I1311">
        <v>3.5</v>
      </c>
      <c r="J1311">
        <v>32.4</v>
      </c>
      <c r="K1311">
        <v>3.2399999999999998</v>
      </c>
      <c r="L1311">
        <v>0.2857142857142857</v>
      </c>
      <c r="M1311">
        <v>0.54406804435027567</v>
      </c>
      <c r="N1311">
        <v>0.51054501020661214</v>
      </c>
      <c r="O1311">
        <v>3.3523034143663533E-2</v>
      </c>
    </row>
    <row r="1312" spans="1:15">
      <c r="A1312" t="s">
        <v>77</v>
      </c>
      <c r="B1312">
        <v>1</v>
      </c>
      <c r="C1312" t="s">
        <v>127</v>
      </c>
      <c r="D1312">
        <v>1280</v>
      </c>
      <c r="E1312">
        <v>1024</v>
      </c>
      <c r="F1312">
        <v>24</v>
      </c>
      <c r="G1312" t="s">
        <v>78</v>
      </c>
      <c r="H1312">
        <v>2157</v>
      </c>
      <c r="I1312">
        <v>3</v>
      </c>
      <c r="J1312">
        <v>22.5</v>
      </c>
      <c r="K1312">
        <v>2.25</v>
      </c>
      <c r="L1312">
        <v>0.33333333333333331</v>
      </c>
      <c r="M1312">
        <v>0.47712125471966244</v>
      </c>
      <c r="N1312">
        <v>0.35218251811136247</v>
      </c>
      <c r="O1312">
        <v>0.12493873660829996</v>
      </c>
    </row>
    <row r="1313" spans="1:15">
      <c r="A1313" t="s">
        <v>77</v>
      </c>
      <c r="B1313">
        <v>1</v>
      </c>
      <c r="C1313" t="s">
        <v>127</v>
      </c>
      <c r="D1313">
        <v>1280</v>
      </c>
      <c r="E1313">
        <v>1024</v>
      </c>
      <c r="F1313">
        <v>24</v>
      </c>
      <c r="G1313" t="s">
        <v>78</v>
      </c>
      <c r="H1313">
        <v>5500</v>
      </c>
      <c r="I1313">
        <v>4.5</v>
      </c>
      <c r="J1313">
        <v>1.6</v>
      </c>
      <c r="K1313">
        <v>6.25</v>
      </c>
      <c r="L1313">
        <v>0.22222222222222221</v>
      </c>
      <c r="M1313">
        <v>0.65321251377534373</v>
      </c>
      <c r="N1313">
        <v>0.79588001734407521</v>
      </c>
      <c r="O1313">
        <v>0.14266750356873148</v>
      </c>
    </row>
    <row r="1314" spans="1:15">
      <c r="A1314" t="s">
        <v>104</v>
      </c>
      <c r="B1314">
        <v>1</v>
      </c>
      <c r="C1314" t="s">
        <v>127</v>
      </c>
      <c r="D1314">
        <v>1280</v>
      </c>
      <c r="E1314">
        <v>768</v>
      </c>
      <c r="F1314">
        <v>32</v>
      </c>
      <c r="G1314" t="s">
        <v>105</v>
      </c>
      <c r="H1314">
        <v>7451</v>
      </c>
      <c r="I1314">
        <v>1</v>
      </c>
      <c r="J1314">
        <v>8.1</v>
      </c>
      <c r="K1314">
        <v>1.2345679012345681</v>
      </c>
      <c r="L1314">
        <v>1</v>
      </c>
      <c r="M1314">
        <v>0</v>
      </c>
      <c r="N1314">
        <v>9.15149811213503E-2</v>
      </c>
      <c r="O1314">
        <v>9.15149811213503E-2</v>
      </c>
    </row>
    <row r="1315" spans="1:15">
      <c r="A1315" t="s">
        <v>104</v>
      </c>
      <c r="B1315">
        <v>1</v>
      </c>
      <c r="C1315" t="s">
        <v>127</v>
      </c>
      <c r="D1315">
        <v>1280</v>
      </c>
      <c r="E1315">
        <v>768</v>
      </c>
      <c r="F1315">
        <v>32</v>
      </c>
      <c r="G1315" t="s">
        <v>105</v>
      </c>
      <c r="H1315">
        <v>10931</v>
      </c>
      <c r="I1315">
        <v>3</v>
      </c>
      <c r="J1315">
        <v>32.4</v>
      </c>
      <c r="K1315">
        <v>3.2399999999999998</v>
      </c>
      <c r="L1315">
        <v>0.33333333333333331</v>
      </c>
      <c r="M1315">
        <v>0.47712125471966244</v>
      </c>
      <c r="N1315">
        <v>0.51054501020661214</v>
      </c>
      <c r="O1315">
        <v>3.3423755486949702E-2</v>
      </c>
    </row>
    <row r="1316" spans="1:15">
      <c r="A1316" t="s">
        <v>104</v>
      </c>
      <c r="B1316">
        <v>1</v>
      </c>
      <c r="C1316" t="s">
        <v>127</v>
      </c>
      <c r="D1316">
        <v>1280</v>
      </c>
      <c r="E1316">
        <v>768</v>
      </c>
      <c r="F1316">
        <v>32</v>
      </c>
      <c r="G1316" t="s">
        <v>105</v>
      </c>
      <c r="H1316">
        <v>5273</v>
      </c>
      <c r="I1316">
        <v>3</v>
      </c>
      <c r="J1316">
        <v>28.9</v>
      </c>
      <c r="K1316">
        <v>2.8899999999999997</v>
      </c>
      <c r="L1316">
        <v>0.33333333333333331</v>
      </c>
      <c r="M1316">
        <v>0.47712125471966244</v>
      </c>
      <c r="N1316">
        <v>0.46089784275654783</v>
      </c>
      <c r="O1316">
        <v>1.6223411963114609E-2</v>
      </c>
    </row>
    <row r="1317" spans="1:15">
      <c r="A1317" t="s">
        <v>104</v>
      </c>
      <c r="B1317">
        <v>1</v>
      </c>
      <c r="C1317" t="s">
        <v>127</v>
      </c>
      <c r="D1317">
        <v>1280</v>
      </c>
      <c r="E1317">
        <v>768</v>
      </c>
      <c r="F1317">
        <v>32</v>
      </c>
      <c r="G1317" t="s">
        <v>105</v>
      </c>
      <c r="H1317">
        <v>15588</v>
      </c>
      <c r="I1317">
        <v>23</v>
      </c>
      <c r="J1317">
        <v>0.4</v>
      </c>
      <c r="K1317">
        <v>25</v>
      </c>
      <c r="L1317">
        <v>4.3478260869565216E-2</v>
      </c>
      <c r="M1317">
        <v>1.3617278360175928</v>
      </c>
      <c r="N1317">
        <v>1.3979400086720377</v>
      </c>
      <c r="O1317">
        <v>3.6212172654444874E-2</v>
      </c>
    </row>
    <row r="1318" spans="1:15">
      <c r="A1318" t="s">
        <v>104</v>
      </c>
      <c r="B1318">
        <v>1</v>
      </c>
      <c r="C1318" t="s">
        <v>127</v>
      </c>
      <c r="D1318">
        <v>1280</v>
      </c>
      <c r="E1318">
        <v>768</v>
      </c>
      <c r="F1318">
        <v>32</v>
      </c>
      <c r="G1318" t="s">
        <v>105</v>
      </c>
      <c r="H1318">
        <v>6097</v>
      </c>
      <c r="I1318">
        <v>2</v>
      </c>
      <c r="J1318">
        <v>16.899999999999999</v>
      </c>
      <c r="K1318">
        <v>1.69</v>
      </c>
      <c r="L1318">
        <v>0.5</v>
      </c>
      <c r="M1318">
        <v>0.3010299956639812</v>
      </c>
      <c r="N1318">
        <v>0.22788670461367352</v>
      </c>
      <c r="O1318">
        <v>7.3143291050307674E-2</v>
      </c>
    </row>
    <row r="1319" spans="1:15">
      <c r="A1319" t="s">
        <v>104</v>
      </c>
      <c r="B1319">
        <v>1</v>
      </c>
      <c r="C1319" t="s">
        <v>127</v>
      </c>
      <c r="D1319">
        <v>1280</v>
      </c>
      <c r="E1319">
        <v>768</v>
      </c>
      <c r="F1319">
        <v>32</v>
      </c>
      <c r="G1319" t="s">
        <v>105</v>
      </c>
      <c r="H1319">
        <v>6754</v>
      </c>
      <c r="I1319">
        <v>3</v>
      </c>
      <c r="J1319">
        <v>3.6</v>
      </c>
      <c r="K1319">
        <v>2.7777777777777777</v>
      </c>
      <c r="L1319">
        <v>0.33333333333333331</v>
      </c>
      <c r="M1319">
        <v>0.47712125471966244</v>
      </c>
      <c r="N1319">
        <v>0.44369749923271273</v>
      </c>
      <c r="O1319">
        <v>3.3423755486949702E-2</v>
      </c>
    </row>
    <row r="1320" spans="1:15">
      <c r="A1320" t="s">
        <v>104</v>
      </c>
      <c r="B1320">
        <v>1</v>
      </c>
      <c r="C1320" t="s">
        <v>127</v>
      </c>
      <c r="D1320">
        <v>1280</v>
      </c>
      <c r="E1320">
        <v>768</v>
      </c>
      <c r="F1320">
        <v>32</v>
      </c>
      <c r="G1320" t="s">
        <v>105</v>
      </c>
      <c r="H1320">
        <v>6727</v>
      </c>
      <c r="I1320">
        <v>8</v>
      </c>
      <c r="J1320">
        <v>0.9</v>
      </c>
      <c r="K1320">
        <v>11.111111111111111</v>
      </c>
      <c r="L1320">
        <v>0.125</v>
      </c>
      <c r="M1320">
        <v>0.90308998699194354</v>
      </c>
      <c r="N1320">
        <v>1.045757490560675</v>
      </c>
      <c r="O1320">
        <v>0.14266750356873148</v>
      </c>
    </row>
    <row r="1321" spans="1:15">
      <c r="A1321" t="s">
        <v>104</v>
      </c>
      <c r="B1321">
        <v>1</v>
      </c>
      <c r="C1321" t="s">
        <v>127</v>
      </c>
      <c r="D1321">
        <v>1280</v>
      </c>
      <c r="E1321">
        <v>768</v>
      </c>
      <c r="F1321">
        <v>32</v>
      </c>
      <c r="G1321" t="s">
        <v>105</v>
      </c>
      <c r="H1321">
        <v>4498</v>
      </c>
      <c r="I1321">
        <v>2</v>
      </c>
      <c r="J1321">
        <v>4.9000000000000004</v>
      </c>
      <c r="K1321">
        <v>2.0408163265306123</v>
      </c>
      <c r="L1321">
        <v>0.5</v>
      </c>
      <c r="M1321">
        <v>0.3010299956639812</v>
      </c>
      <c r="N1321">
        <v>0.30980391997148637</v>
      </c>
      <c r="O1321">
        <v>8.7739243075051765E-3</v>
      </c>
    </row>
    <row r="1322" spans="1:15">
      <c r="A1322" t="s">
        <v>104</v>
      </c>
      <c r="B1322">
        <v>1</v>
      </c>
      <c r="C1322" t="s">
        <v>127</v>
      </c>
      <c r="D1322">
        <v>1280</v>
      </c>
      <c r="E1322">
        <v>768</v>
      </c>
      <c r="F1322">
        <v>32</v>
      </c>
      <c r="G1322" t="s">
        <v>105</v>
      </c>
      <c r="H1322">
        <v>6937</v>
      </c>
      <c r="I1322">
        <v>6</v>
      </c>
      <c r="J1322">
        <v>1.6</v>
      </c>
      <c r="K1322">
        <v>6.25</v>
      </c>
      <c r="L1322">
        <v>0.16666666666666666</v>
      </c>
      <c r="M1322">
        <v>0.77815125038364363</v>
      </c>
      <c r="N1322">
        <v>0.79588001734407521</v>
      </c>
      <c r="O1322">
        <v>1.7728766960431575E-2</v>
      </c>
    </row>
    <row r="1323" spans="1:15">
      <c r="A1323" t="s">
        <v>104</v>
      </c>
      <c r="B1323">
        <v>1</v>
      </c>
      <c r="C1323" t="s">
        <v>127</v>
      </c>
      <c r="D1323">
        <v>1280</v>
      </c>
      <c r="E1323">
        <v>768</v>
      </c>
      <c r="F1323">
        <v>32</v>
      </c>
      <c r="G1323" t="s">
        <v>105</v>
      </c>
      <c r="H1323">
        <v>5047</v>
      </c>
      <c r="I1323">
        <v>2</v>
      </c>
      <c r="J1323">
        <v>19.600000000000001</v>
      </c>
      <c r="K1323">
        <v>1.9600000000000002</v>
      </c>
      <c r="L1323">
        <v>0.5</v>
      </c>
      <c r="M1323">
        <v>0.3010299956639812</v>
      </c>
      <c r="N1323">
        <v>0.29225607135647608</v>
      </c>
      <c r="O1323">
        <v>8.773924307505121E-3</v>
      </c>
    </row>
    <row r="1324" spans="1:15">
      <c r="A1324" t="s">
        <v>104</v>
      </c>
      <c r="B1324">
        <v>1</v>
      </c>
      <c r="C1324" t="s">
        <v>127</v>
      </c>
      <c r="D1324">
        <v>1280</v>
      </c>
      <c r="E1324">
        <v>768</v>
      </c>
      <c r="F1324">
        <v>32</v>
      </c>
      <c r="G1324" t="s">
        <v>105</v>
      </c>
      <c r="H1324">
        <v>7307</v>
      </c>
      <c r="I1324">
        <v>2</v>
      </c>
      <c r="J1324">
        <v>12.1</v>
      </c>
      <c r="K1324">
        <v>1.21</v>
      </c>
      <c r="L1324">
        <v>0.5</v>
      </c>
      <c r="M1324">
        <v>0.3010299956639812</v>
      </c>
      <c r="N1324">
        <v>8.2785370316450071E-2</v>
      </c>
      <c r="O1324">
        <v>0.21824462534753114</v>
      </c>
    </row>
    <row r="1325" spans="1:15">
      <c r="A1325" t="s">
        <v>104</v>
      </c>
      <c r="B1325">
        <v>1</v>
      </c>
      <c r="C1325" t="s">
        <v>127</v>
      </c>
      <c r="D1325">
        <v>1280</v>
      </c>
      <c r="E1325">
        <v>768</v>
      </c>
      <c r="F1325">
        <v>32</v>
      </c>
      <c r="G1325" t="s">
        <v>105</v>
      </c>
      <c r="H1325">
        <v>3874</v>
      </c>
      <c r="I1325">
        <v>2</v>
      </c>
      <c r="J1325">
        <v>6.4</v>
      </c>
      <c r="K1325">
        <v>1.5625</v>
      </c>
      <c r="L1325">
        <v>0.5</v>
      </c>
      <c r="M1325">
        <v>0.3010299956639812</v>
      </c>
      <c r="N1325">
        <v>0.19382002601611284</v>
      </c>
      <c r="O1325">
        <v>0.10720996964786836</v>
      </c>
    </row>
    <row r="1326" spans="1:15">
      <c r="A1326" t="s">
        <v>104</v>
      </c>
      <c r="B1326">
        <v>1</v>
      </c>
      <c r="C1326" t="s">
        <v>127</v>
      </c>
      <c r="D1326">
        <v>1280</v>
      </c>
      <c r="E1326">
        <v>768</v>
      </c>
      <c r="F1326">
        <v>32</v>
      </c>
      <c r="G1326" t="s">
        <v>105</v>
      </c>
      <c r="H1326">
        <v>7587</v>
      </c>
      <c r="I1326">
        <v>4</v>
      </c>
      <c r="J1326">
        <v>2.5</v>
      </c>
      <c r="K1326">
        <v>4</v>
      </c>
      <c r="L1326">
        <v>0.25</v>
      </c>
      <c r="M1326">
        <v>0.6020599913279624</v>
      </c>
      <c r="N1326">
        <v>0.6020599913279624</v>
      </c>
      <c r="O1326">
        <v>0</v>
      </c>
    </row>
    <row r="1327" spans="1:15">
      <c r="A1327" t="s">
        <v>104</v>
      </c>
      <c r="B1327">
        <v>1</v>
      </c>
      <c r="C1327" t="s">
        <v>127</v>
      </c>
      <c r="D1327">
        <v>1280</v>
      </c>
      <c r="E1327">
        <v>768</v>
      </c>
      <c r="F1327">
        <v>32</v>
      </c>
      <c r="G1327" t="s">
        <v>105</v>
      </c>
      <c r="H1327">
        <v>2654</v>
      </c>
      <c r="I1327">
        <v>2</v>
      </c>
      <c r="J1327">
        <v>14.4</v>
      </c>
      <c r="K1327">
        <v>1.44</v>
      </c>
      <c r="L1327">
        <v>0.5</v>
      </c>
      <c r="M1327">
        <v>0.3010299956639812</v>
      </c>
      <c r="N1327">
        <v>0.15836249209524964</v>
      </c>
      <c r="O1327">
        <v>0.14266750356873156</v>
      </c>
    </row>
    <row r="1328" spans="1:15">
      <c r="A1328" t="s">
        <v>104</v>
      </c>
      <c r="B1328">
        <v>1</v>
      </c>
      <c r="C1328" t="s">
        <v>127</v>
      </c>
      <c r="D1328">
        <v>1280</v>
      </c>
      <c r="E1328">
        <v>768</v>
      </c>
      <c r="F1328">
        <v>32</v>
      </c>
      <c r="G1328" t="s">
        <v>105</v>
      </c>
      <c r="H1328">
        <v>3757</v>
      </c>
      <c r="I1328">
        <v>3</v>
      </c>
      <c r="J1328">
        <v>25.6</v>
      </c>
      <c r="K1328">
        <v>2.56</v>
      </c>
      <c r="L1328">
        <v>0.33333333333333331</v>
      </c>
      <c r="M1328">
        <v>0.47712125471966244</v>
      </c>
      <c r="N1328">
        <v>0.40823996531184958</v>
      </c>
      <c r="O1328">
        <v>6.8881289407812851E-2</v>
      </c>
    </row>
    <row r="1329" spans="1:15">
      <c r="A1329" t="s">
        <v>104</v>
      </c>
      <c r="B1329">
        <v>1</v>
      </c>
      <c r="C1329" t="s">
        <v>127</v>
      </c>
      <c r="D1329">
        <v>1280</v>
      </c>
      <c r="E1329">
        <v>768</v>
      </c>
      <c r="F1329">
        <v>32</v>
      </c>
      <c r="G1329" t="s">
        <v>105</v>
      </c>
      <c r="H1329">
        <v>5087</v>
      </c>
      <c r="I1329">
        <v>2</v>
      </c>
      <c r="J1329">
        <v>22.5</v>
      </c>
      <c r="K1329">
        <v>2.25</v>
      </c>
      <c r="L1329">
        <v>0.5</v>
      </c>
      <c r="M1329">
        <v>0.3010299956639812</v>
      </c>
      <c r="N1329">
        <v>0.35218251811136247</v>
      </c>
      <c r="O1329">
        <v>5.1152522447381277E-2</v>
      </c>
    </row>
    <row r="1330" spans="1:15">
      <c r="A1330" t="s">
        <v>94</v>
      </c>
      <c r="B1330">
        <v>1</v>
      </c>
      <c r="C1330" t="s">
        <v>127</v>
      </c>
      <c r="D1330">
        <v>1229</v>
      </c>
      <c r="E1330">
        <v>691</v>
      </c>
      <c r="F1330">
        <v>24</v>
      </c>
      <c r="G1330" t="s">
        <v>95</v>
      </c>
      <c r="H1330">
        <v>4209</v>
      </c>
      <c r="I1330">
        <v>3</v>
      </c>
      <c r="J1330">
        <v>32.4</v>
      </c>
      <c r="K1330">
        <v>3.2399999999999998</v>
      </c>
      <c r="L1330">
        <v>0.33333333333333331</v>
      </c>
      <c r="M1330">
        <v>0.47712125471966244</v>
      </c>
      <c r="N1330">
        <v>0.51054501020661214</v>
      </c>
      <c r="O1330">
        <v>3.3423755486949702E-2</v>
      </c>
    </row>
    <row r="1331" spans="1:15">
      <c r="A1331" t="s">
        <v>94</v>
      </c>
      <c r="B1331">
        <v>1</v>
      </c>
      <c r="C1331" t="s">
        <v>127</v>
      </c>
      <c r="D1331">
        <v>1229</v>
      </c>
      <c r="E1331">
        <v>691</v>
      </c>
      <c r="F1331">
        <v>24</v>
      </c>
      <c r="G1331" t="s">
        <v>95</v>
      </c>
      <c r="H1331">
        <v>6693</v>
      </c>
      <c r="I1331">
        <v>1.5</v>
      </c>
      <c r="J1331">
        <v>4.9000000000000004</v>
      </c>
      <c r="K1331">
        <v>2.0408163265306123</v>
      </c>
      <c r="L1331">
        <v>0.66666666666666663</v>
      </c>
      <c r="M1331">
        <v>0.17609125905568124</v>
      </c>
      <c r="N1331">
        <v>0.30980391997148637</v>
      </c>
      <c r="O1331">
        <v>0.13371266091580514</v>
      </c>
    </row>
    <row r="1332" spans="1:15">
      <c r="A1332" t="s">
        <v>94</v>
      </c>
      <c r="B1332">
        <v>1</v>
      </c>
      <c r="C1332" t="s">
        <v>127</v>
      </c>
      <c r="D1332">
        <v>1229</v>
      </c>
      <c r="E1332">
        <v>691</v>
      </c>
      <c r="F1332">
        <v>24</v>
      </c>
      <c r="G1332" t="s">
        <v>95</v>
      </c>
      <c r="H1332">
        <v>1957</v>
      </c>
      <c r="I1332">
        <v>2</v>
      </c>
      <c r="J1332">
        <v>22.5</v>
      </c>
      <c r="K1332">
        <v>2.25</v>
      </c>
      <c r="L1332">
        <v>0.5</v>
      </c>
      <c r="M1332">
        <v>0.3010299956639812</v>
      </c>
      <c r="N1332">
        <v>0.35218251811136247</v>
      </c>
      <c r="O1332">
        <v>5.1152522447381277E-2</v>
      </c>
    </row>
    <row r="1333" spans="1:15">
      <c r="A1333" t="s">
        <v>94</v>
      </c>
      <c r="B1333">
        <v>1</v>
      </c>
      <c r="C1333" t="s">
        <v>127</v>
      </c>
      <c r="D1333">
        <v>1229</v>
      </c>
      <c r="E1333">
        <v>691</v>
      </c>
      <c r="F1333">
        <v>24</v>
      </c>
      <c r="G1333" t="s">
        <v>95</v>
      </c>
      <c r="H1333">
        <v>4402</v>
      </c>
      <c r="I1333">
        <v>1.25</v>
      </c>
      <c r="J1333">
        <v>12.1</v>
      </c>
      <c r="K1333">
        <v>1.21</v>
      </c>
      <c r="L1333">
        <v>0.8</v>
      </c>
      <c r="M1333">
        <v>9.691001300805642E-2</v>
      </c>
      <c r="N1333">
        <v>8.2785370316450071E-2</v>
      </c>
      <c r="O1333">
        <v>1.4124642691606348E-2</v>
      </c>
    </row>
    <row r="1334" spans="1:15">
      <c r="A1334" t="s">
        <v>94</v>
      </c>
      <c r="B1334">
        <v>1</v>
      </c>
      <c r="C1334" t="s">
        <v>127</v>
      </c>
      <c r="D1334">
        <v>1229</v>
      </c>
      <c r="E1334">
        <v>691</v>
      </c>
      <c r="F1334">
        <v>24</v>
      </c>
      <c r="G1334" t="s">
        <v>95</v>
      </c>
      <c r="H1334">
        <v>3240</v>
      </c>
      <c r="I1334">
        <v>2</v>
      </c>
      <c r="J1334">
        <v>19.600000000000001</v>
      </c>
      <c r="K1334">
        <v>1.9600000000000002</v>
      </c>
      <c r="L1334">
        <v>0.5</v>
      </c>
      <c r="M1334">
        <v>0.3010299956639812</v>
      </c>
      <c r="N1334">
        <v>0.29225607135647608</v>
      </c>
      <c r="O1334">
        <v>8.773924307505121E-3</v>
      </c>
    </row>
    <row r="1335" spans="1:15">
      <c r="A1335" t="s">
        <v>94</v>
      </c>
      <c r="B1335">
        <v>1</v>
      </c>
      <c r="C1335" t="s">
        <v>127</v>
      </c>
      <c r="D1335">
        <v>1229</v>
      </c>
      <c r="E1335">
        <v>691</v>
      </c>
      <c r="F1335">
        <v>24</v>
      </c>
      <c r="G1335" t="s">
        <v>95</v>
      </c>
      <c r="H1335">
        <v>4469</v>
      </c>
      <c r="I1335">
        <v>1.5</v>
      </c>
      <c r="J1335">
        <v>6.4</v>
      </c>
      <c r="K1335">
        <v>1.5625</v>
      </c>
      <c r="L1335">
        <v>0.66666666666666663</v>
      </c>
      <c r="M1335">
        <v>0.17609125905568124</v>
      </c>
      <c r="N1335">
        <v>0.19382002601611284</v>
      </c>
      <c r="O1335">
        <v>1.7728766960431602E-2</v>
      </c>
    </row>
    <row r="1336" spans="1:15">
      <c r="A1336" t="s">
        <v>94</v>
      </c>
      <c r="B1336">
        <v>1</v>
      </c>
      <c r="C1336" t="s">
        <v>127</v>
      </c>
      <c r="D1336">
        <v>1229</v>
      </c>
      <c r="E1336">
        <v>691</v>
      </c>
      <c r="F1336">
        <v>24</v>
      </c>
      <c r="G1336" t="s">
        <v>95</v>
      </c>
      <c r="H1336">
        <v>4396</v>
      </c>
      <c r="I1336">
        <v>3</v>
      </c>
      <c r="J1336">
        <v>2.5</v>
      </c>
      <c r="K1336">
        <v>4</v>
      </c>
      <c r="L1336">
        <v>0.33333333333333331</v>
      </c>
      <c r="M1336">
        <v>0.47712125471966244</v>
      </c>
      <c r="N1336">
        <v>0.6020599913279624</v>
      </c>
      <c r="O1336">
        <v>0.12493873660829996</v>
      </c>
    </row>
    <row r="1337" spans="1:15">
      <c r="A1337" t="s">
        <v>94</v>
      </c>
      <c r="B1337">
        <v>1</v>
      </c>
      <c r="C1337" t="s">
        <v>127</v>
      </c>
      <c r="D1337">
        <v>1229</v>
      </c>
      <c r="E1337">
        <v>691</v>
      </c>
      <c r="F1337">
        <v>24</v>
      </c>
      <c r="G1337" t="s">
        <v>95</v>
      </c>
      <c r="H1337">
        <v>2390</v>
      </c>
      <c r="I1337">
        <v>10</v>
      </c>
      <c r="J1337">
        <v>0.4</v>
      </c>
      <c r="K1337">
        <v>25</v>
      </c>
      <c r="L1337">
        <v>0.1</v>
      </c>
      <c r="M1337">
        <v>1</v>
      </c>
      <c r="N1337">
        <v>1.3979400086720377</v>
      </c>
      <c r="O1337">
        <v>0.39794000867203771</v>
      </c>
    </row>
    <row r="1338" spans="1:15">
      <c r="A1338" t="s">
        <v>94</v>
      </c>
      <c r="B1338">
        <v>1</v>
      </c>
      <c r="C1338" t="s">
        <v>127</v>
      </c>
      <c r="D1338">
        <v>1229</v>
      </c>
      <c r="E1338">
        <v>691</v>
      </c>
      <c r="F1338">
        <v>24</v>
      </c>
      <c r="G1338" t="s">
        <v>95</v>
      </c>
      <c r="H1338">
        <v>2209</v>
      </c>
      <c r="I1338">
        <v>3</v>
      </c>
      <c r="J1338">
        <v>25.6</v>
      </c>
      <c r="K1338">
        <v>2.56</v>
      </c>
      <c r="L1338">
        <v>0.33333333333333331</v>
      </c>
      <c r="M1338">
        <v>0.47712125471966244</v>
      </c>
      <c r="N1338">
        <v>0.40823996531184958</v>
      </c>
      <c r="O1338">
        <v>6.8881289407812851E-2</v>
      </c>
    </row>
    <row r="1339" spans="1:15">
      <c r="A1339" t="s">
        <v>94</v>
      </c>
      <c r="B1339">
        <v>1</v>
      </c>
      <c r="C1339" t="s">
        <v>127</v>
      </c>
      <c r="D1339">
        <v>1229</v>
      </c>
      <c r="E1339">
        <v>691</v>
      </c>
      <c r="F1339">
        <v>24</v>
      </c>
      <c r="G1339" t="s">
        <v>95</v>
      </c>
      <c r="H1339">
        <v>1315</v>
      </c>
      <c r="I1339">
        <v>4</v>
      </c>
      <c r="J1339">
        <v>28.9</v>
      </c>
      <c r="K1339">
        <v>2.8899999999999997</v>
      </c>
      <c r="L1339">
        <v>0.25</v>
      </c>
      <c r="M1339">
        <v>0.6020599913279624</v>
      </c>
      <c r="N1339">
        <v>0.46089784275654783</v>
      </c>
      <c r="O1339">
        <v>0.14116214857141457</v>
      </c>
    </row>
    <row r="1340" spans="1:15">
      <c r="A1340" t="s">
        <v>94</v>
      </c>
      <c r="B1340">
        <v>1</v>
      </c>
      <c r="C1340" t="s">
        <v>127</v>
      </c>
      <c r="D1340">
        <v>1229</v>
      </c>
      <c r="E1340">
        <v>691</v>
      </c>
      <c r="F1340">
        <v>24</v>
      </c>
      <c r="G1340" t="s">
        <v>95</v>
      </c>
      <c r="H1340">
        <v>1760</v>
      </c>
      <c r="I1340">
        <v>1.5</v>
      </c>
      <c r="J1340">
        <v>8.1</v>
      </c>
      <c r="K1340">
        <v>1.2345679012345681</v>
      </c>
      <c r="L1340">
        <v>0.66666666666666663</v>
      </c>
      <c r="M1340">
        <v>0.17609125905568124</v>
      </c>
      <c r="N1340">
        <v>9.15149811213503E-2</v>
      </c>
      <c r="O1340">
        <v>8.4576277934330937E-2</v>
      </c>
    </row>
    <row r="1341" spans="1:15">
      <c r="A1341" t="s">
        <v>94</v>
      </c>
      <c r="B1341">
        <v>1</v>
      </c>
      <c r="C1341" t="s">
        <v>127</v>
      </c>
      <c r="D1341">
        <v>1229</v>
      </c>
      <c r="E1341">
        <v>691</v>
      </c>
      <c r="F1341">
        <v>24</v>
      </c>
      <c r="G1341" t="s">
        <v>95</v>
      </c>
      <c r="H1341">
        <v>2936</v>
      </c>
      <c r="I1341">
        <v>1.5</v>
      </c>
      <c r="J1341">
        <v>14.4</v>
      </c>
      <c r="K1341">
        <v>1.44</v>
      </c>
      <c r="L1341">
        <v>0.66666666666666663</v>
      </c>
      <c r="M1341">
        <v>0.17609125905568124</v>
      </c>
      <c r="N1341">
        <v>0.15836249209524964</v>
      </c>
      <c r="O1341">
        <v>1.7728766960431602E-2</v>
      </c>
    </row>
    <row r="1342" spans="1:15">
      <c r="A1342" t="s">
        <v>94</v>
      </c>
      <c r="B1342">
        <v>1</v>
      </c>
      <c r="C1342" t="s">
        <v>127</v>
      </c>
      <c r="D1342">
        <v>1229</v>
      </c>
      <c r="E1342">
        <v>691</v>
      </c>
      <c r="F1342">
        <v>24</v>
      </c>
      <c r="G1342" t="s">
        <v>95</v>
      </c>
      <c r="H1342">
        <v>1380</v>
      </c>
      <c r="I1342">
        <v>2</v>
      </c>
      <c r="J1342">
        <v>3.6</v>
      </c>
      <c r="K1342">
        <v>2.7777777777777777</v>
      </c>
      <c r="L1342">
        <v>0.5</v>
      </c>
      <c r="M1342">
        <v>0.3010299956639812</v>
      </c>
      <c r="N1342">
        <v>0.44369749923271273</v>
      </c>
      <c r="O1342">
        <v>0.14266750356873154</v>
      </c>
    </row>
    <row r="1343" spans="1:15">
      <c r="A1343" t="s">
        <v>94</v>
      </c>
      <c r="B1343">
        <v>1</v>
      </c>
      <c r="C1343" t="s">
        <v>127</v>
      </c>
      <c r="D1343">
        <v>1229</v>
      </c>
      <c r="E1343">
        <v>691</v>
      </c>
      <c r="F1343">
        <v>24</v>
      </c>
      <c r="G1343" t="s">
        <v>95</v>
      </c>
      <c r="H1343">
        <v>1836</v>
      </c>
      <c r="I1343">
        <v>2</v>
      </c>
      <c r="J1343">
        <v>16.899999999999999</v>
      </c>
      <c r="K1343">
        <v>1.69</v>
      </c>
      <c r="L1343">
        <v>0.5</v>
      </c>
      <c r="M1343">
        <v>0.3010299956639812</v>
      </c>
      <c r="N1343">
        <v>0.22788670461367352</v>
      </c>
      <c r="O1343">
        <v>7.3143291050307674E-2</v>
      </c>
    </row>
    <row r="1344" spans="1:15">
      <c r="A1344" t="s">
        <v>94</v>
      </c>
      <c r="B1344">
        <v>1</v>
      </c>
      <c r="C1344" t="s">
        <v>127</v>
      </c>
      <c r="D1344">
        <v>1229</v>
      </c>
      <c r="E1344">
        <v>691</v>
      </c>
      <c r="F1344">
        <v>24</v>
      </c>
      <c r="G1344" t="s">
        <v>95</v>
      </c>
      <c r="H1344">
        <v>1976</v>
      </c>
      <c r="I1344">
        <v>5</v>
      </c>
      <c r="J1344">
        <v>0.9</v>
      </c>
      <c r="K1344">
        <v>11.111111111111111</v>
      </c>
      <c r="L1344">
        <v>0.2</v>
      </c>
      <c r="M1344">
        <v>0.69897000433601886</v>
      </c>
      <c r="N1344">
        <v>1.045757490560675</v>
      </c>
      <c r="O1344">
        <v>0.34678748622465616</v>
      </c>
    </row>
    <row r="1345" spans="1:15">
      <c r="A1345" t="s">
        <v>94</v>
      </c>
      <c r="B1345">
        <v>1</v>
      </c>
      <c r="C1345" t="s">
        <v>127</v>
      </c>
      <c r="D1345">
        <v>1229</v>
      </c>
      <c r="E1345">
        <v>691</v>
      </c>
      <c r="F1345">
        <v>24</v>
      </c>
      <c r="G1345" t="s">
        <v>95</v>
      </c>
      <c r="H1345">
        <v>1700</v>
      </c>
      <c r="I1345">
        <v>4</v>
      </c>
      <c r="J1345">
        <v>1.6</v>
      </c>
      <c r="K1345">
        <v>6.25</v>
      </c>
      <c r="L1345">
        <v>0.25</v>
      </c>
      <c r="M1345">
        <v>0.6020599913279624</v>
      </c>
      <c r="N1345">
        <v>0.79588001734407521</v>
      </c>
      <c r="O1345">
        <v>0.19382002601611281</v>
      </c>
    </row>
    <row r="1346" spans="1:15">
      <c r="A1346" t="s">
        <v>99</v>
      </c>
      <c r="B1346">
        <v>1</v>
      </c>
      <c r="C1346" t="s">
        <v>127</v>
      </c>
      <c r="D1346">
        <v>1440</v>
      </c>
      <c r="E1346">
        <v>900</v>
      </c>
      <c r="F1346">
        <v>24</v>
      </c>
      <c r="G1346" t="s">
        <v>100</v>
      </c>
      <c r="H1346">
        <v>2531</v>
      </c>
      <c r="I1346">
        <v>1</v>
      </c>
      <c r="J1346">
        <v>8.1</v>
      </c>
      <c r="K1346">
        <v>1.2345679012345681</v>
      </c>
      <c r="L1346">
        <v>1</v>
      </c>
      <c r="M1346">
        <v>0</v>
      </c>
      <c r="N1346">
        <v>9.15149811213503E-2</v>
      </c>
      <c r="O1346">
        <v>9.15149811213503E-2</v>
      </c>
    </row>
    <row r="1347" spans="1:15">
      <c r="A1347" t="s">
        <v>99</v>
      </c>
      <c r="B1347">
        <v>1</v>
      </c>
      <c r="C1347" t="s">
        <v>127</v>
      </c>
      <c r="D1347">
        <v>1440</v>
      </c>
      <c r="E1347">
        <v>900</v>
      </c>
      <c r="F1347">
        <v>24</v>
      </c>
      <c r="G1347" t="s">
        <v>100</v>
      </c>
      <c r="H1347">
        <v>1985</v>
      </c>
      <c r="I1347">
        <v>2</v>
      </c>
      <c r="J1347">
        <v>28.9</v>
      </c>
      <c r="K1347">
        <v>2.8899999999999997</v>
      </c>
      <c r="L1347">
        <v>0.5</v>
      </c>
      <c r="M1347">
        <v>0.3010299956639812</v>
      </c>
      <c r="N1347">
        <v>0.46089784275654783</v>
      </c>
      <c r="O1347">
        <v>0.15986784709256663</v>
      </c>
    </row>
    <row r="1348" spans="1:15">
      <c r="A1348" t="s">
        <v>99</v>
      </c>
      <c r="B1348">
        <v>1</v>
      </c>
      <c r="C1348" t="s">
        <v>127</v>
      </c>
      <c r="D1348">
        <v>1440</v>
      </c>
      <c r="E1348">
        <v>900</v>
      </c>
      <c r="F1348">
        <v>24</v>
      </c>
      <c r="G1348" t="s">
        <v>100</v>
      </c>
      <c r="H1348">
        <v>2256</v>
      </c>
      <c r="I1348">
        <v>10</v>
      </c>
      <c r="J1348">
        <v>0.9</v>
      </c>
      <c r="K1348">
        <v>11.111111111111111</v>
      </c>
      <c r="L1348">
        <v>0.1</v>
      </c>
      <c r="M1348">
        <v>1</v>
      </c>
      <c r="N1348">
        <v>1.045757490560675</v>
      </c>
      <c r="O1348">
        <v>4.5757490560675018E-2</v>
      </c>
    </row>
    <row r="1349" spans="1:15">
      <c r="A1349" t="s">
        <v>99</v>
      </c>
      <c r="B1349">
        <v>1</v>
      </c>
      <c r="C1349" t="s">
        <v>127</v>
      </c>
      <c r="D1349">
        <v>1440</v>
      </c>
      <c r="E1349">
        <v>900</v>
      </c>
      <c r="F1349">
        <v>24</v>
      </c>
      <c r="G1349" t="s">
        <v>100</v>
      </c>
      <c r="H1349">
        <v>3118</v>
      </c>
      <c r="I1349">
        <v>1.5</v>
      </c>
      <c r="J1349">
        <v>19.600000000000001</v>
      </c>
      <c r="K1349">
        <v>1.9600000000000002</v>
      </c>
      <c r="L1349">
        <v>0.66666666666666663</v>
      </c>
      <c r="M1349">
        <v>0.17609125905568124</v>
      </c>
      <c r="N1349">
        <v>0.29225607135647608</v>
      </c>
      <c r="O1349">
        <v>0.11616481230079484</v>
      </c>
    </row>
    <row r="1350" spans="1:15">
      <c r="A1350" t="s">
        <v>99</v>
      </c>
      <c r="B1350">
        <v>1</v>
      </c>
      <c r="C1350" t="s">
        <v>127</v>
      </c>
      <c r="D1350">
        <v>1440</v>
      </c>
      <c r="E1350">
        <v>900</v>
      </c>
      <c r="F1350">
        <v>24</v>
      </c>
      <c r="G1350" t="s">
        <v>100</v>
      </c>
      <c r="H1350">
        <v>3442</v>
      </c>
      <c r="I1350">
        <v>1.6</v>
      </c>
      <c r="J1350">
        <v>4.9000000000000004</v>
      </c>
      <c r="K1350">
        <v>2.0408163265306123</v>
      </c>
      <c r="L1350">
        <v>0.625</v>
      </c>
      <c r="M1350">
        <v>0.20411998265592479</v>
      </c>
      <c r="N1350">
        <v>0.30980391997148637</v>
      </c>
      <c r="O1350">
        <v>0.10568393731556158</v>
      </c>
    </row>
    <row r="1351" spans="1:15">
      <c r="A1351" t="s">
        <v>99</v>
      </c>
      <c r="B1351">
        <v>1</v>
      </c>
      <c r="C1351" t="s">
        <v>127</v>
      </c>
      <c r="D1351">
        <v>1440</v>
      </c>
      <c r="E1351">
        <v>900</v>
      </c>
      <c r="F1351">
        <v>24</v>
      </c>
      <c r="G1351" t="s">
        <v>100</v>
      </c>
      <c r="H1351">
        <v>2114</v>
      </c>
      <c r="I1351">
        <v>5</v>
      </c>
      <c r="J1351">
        <v>1.6</v>
      </c>
      <c r="K1351">
        <v>6.25</v>
      </c>
      <c r="L1351">
        <v>0.2</v>
      </c>
      <c r="M1351">
        <v>0.69897000433601886</v>
      </c>
      <c r="N1351">
        <v>0.79588001734407521</v>
      </c>
      <c r="O1351">
        <v>9.691001300805635E-2</v>
      </c>
    </row>
    <row r="1352" spans="1:15">
      <c r="A1352" t="s">
        <v>99</v>
      </c>
      <c r="B1352">
        <v>1</v>
      </c>
      <c r="C1352" t="s">
        <v>127</v>
      </c>
      <c r="D1352">
        <v>1440</v>
      </c>
      <c r="E1352">
        <v>900</v>
      </c>
      <c r="F1352">
        <v>24</v>
      </c>
      <c r="G1352" t="s">
        <v>100</v>
      </c>
      <c r="H1352">
        <v>3764</v>
      </c>
      <c r="I1352">
        <v>20</v>
      </c>
      <c r="J1352">
        <v>0.4</v>
      </c>
      <c r="K1352">
        <v>25</v>
      </c>
      <c r="L1352">
        <v>0.05</v>
      </c>
      <c r="M1352">
        <v>1.3010299956639813</v>
      </c>
      <c r="N1352">
        <v>1.3979400086720377</v>
      </c>
      <c r="O1352">
        <v>9.6910013008056461E-2</v>
      </c>
    </row>
    <row r="1353" spans="1:15">
      <c r="A1353" t="s">
        <v>99</v>
      </c>
      <c r="B1353">
        <v>1</v>
      </c>
      <c r="C1353" t="s">
        <v>127</v>
      </c>
      <c r="D1353">
        <v>1440</v>
      </c>
      <c r="E1353">
        <v>900</v>
      </c>
      <c r="F1353">
        <v>24</v>
      </c>
      <c r="G1353" t="s">
        <v>100</v>
      </c>
      <c r="H1353">
        <v>2873</v>
      </c>
      <c r="I1353">
        <v>1.3</v>
      </c>
      <c r="J1353">
        <v>16.899999999999999</v>
      </c>
      <c r="K1353">
        <v>1.69</v>
      </c>
      <c r="L1353">
        <v>0.76923076923076916</v>
      </c>
      <c r="M1353">
        <v>0.11394335230683679</v>
      </c>
      <c r="N1353">
        <v>0.22788670461367352</v>
      </c>
      <c r="O1353">
        <v>0.11394335230683673</v>
      </c>
    </row>
    <row r="1354" spans="1:15">
      <c r="A1354" t="s">
        <v>99</v>
      </c>
      <c r="B1354">
        <v>1</v>
      </c>
      <c r="C1354" t="s">
        <v>127</v>
      </c>
      <c r="D1354">
        <v>1440</v>
      </c>
      <c r="E1354">
        <v>900</v>
      </c>
      <c r="F1354">
        <v>24</v>
      </c>
      <c r="G1354" t="s">
        <v>100</v>
      </c>
      <c r="H1354">
        <v>5459</v>
      </c>
      <c r="I1354">
        <v>4</v>
      </c>
      <c r="J1354">
        <v>3.6</v>
      </c>
      <c r="K1354">
        <v>2.7777777777777777</v>
      </c>
      <c r="L1354">
        <v>0.25</v>
      </c>
      <c r="M1354">
        <v>0.6020599913279624</v>
      </c>
      <c r="N1354">
        <v>0.44369749923271273</v>
      </c>
      <c r="O1354">
        <v>0.15836249209524966</v>
      </c>
    </row>
    <row r="1355" spans="1:15">
      <c r="A1355" t="s">
        <v>99</v>
      </c>
      <c r="B1355">
        <v>1</v>
      </c>
      <c r="C1355" t="s">
        <v>127</v>
      </c>
      <c r="D1355">
        <v>1440</v>
      </c>
      <c r="E1355">
        <v>900</v>
      </c>
      <c r="F1355">
        <v>24</v>
      </c>
      <c r="G1355" t="s">
        <v>100</v>
      </c>
      <c r="H1355">
        <v>2158</v>
      </c>
      <c r="I1355">
        <v>2</v>
      </c>
      <c r="J1355">
        <v>6.4</v>
      </c>
      <c r="K1355">
        <v>1.5625</v>
      </c>
      <c r="L1355">
        <v>0.5</v>
      </c>
      <c r="M1355">
        <v>0.3010299956639812</v>
      </c>
      <c r="N1355">
        <v>0.19382002601611284</v>
      </c>
      <c r="O1355">
        <v>0.10720996964786836</v>
      </c>
    </row>
    <row r="1356" spans="1:15">
      <c r="A1356" t="s">
        <v>99</v>
      </c>
      <c r="B1356">
        <v>1</v>
      </c>
      <c r="C1356" t="s">
        <v>127</v>
      </c>
      <c r="D1356">
        <v>1440</v>
      </c>
      <c r="E1356">
        <v>900</v>
      </c>
      <c r="F1356">
        <v>24</v>
      </c>
      <c r="G1356" t="s">
        <v>100</v>
      </c>
      <c r="H1356">
        <v>2315</v>
      </c>
      <c r="I1356">
        <v>1.1000000000000001</v>
      </c>
      <c r="J1356">
        <v>12.1</v>
      </c>
      <c r="K1356">
        <v>1.21</v>
      </c>
      <c r="L1356">
        <v>0.90909090909090906</v>
      </c>
      <c r="M1356">
        <v>4.1392685158225077E-2</v>
      </c>
      <c r="N1356">
        <v>8.2785370316450071E-2</v>
      </c>
      <c r="O1356">
        <v>4.1392685158224994E-2</v>
      </c>
    </row>
    <row r="1357" spans="1:15">
      <c r="A1357" t="s">
        <v>99</v>
      </c>
      <c r="B1357">
        <v>1</v>
      </c>
      <c r="C1357" t="s">
        <v>127</v>
      </c>
      <c r="D1357">
        <v>1440</v>
      </c>
      <c r="E1357">
        <v>900</v>
      </c>
      <c r="F1357">
        <v>24</v>
      </c>
      <c r="G1357" t="s">
        <v>100</v>
      </c>
      <c r="H1357">
        <v>2898</v>
      </c>
      <c r="I1357">
        <v>2</v>
      </c>
      <c r="J1357">
        <v>22.5</v>
      </c>
      <c r="K1357">
        <v>2.25</v>
      </c>
      <c r="L1357">
        <v>0.5</v>
      </c>
      <c r="M1357">
        <v>0.3010299956639812</v>
      </c>
      <c r="N1357">
        <v>0.35218251811136247</v>
      </c>
      <c r="O1357">
        <v>5.1152522447381277E-2</v>
      </c>
    </row>
    <row r="1358" spans="1:15">
      <c r="A1358" t="s">
        <v>99</v>
      </c>
      <c r="B1358">
        <v>1</v>
      </c>
      <c r="C1358" t="s">
        <v>127</v>
      </c>
      <c r="D1358">
        <v>1440</v>
      </c>
      <c r="E1358">
        <v>900</v>
      </c>
      <c r="F1358">
        <v>24</v>
      </c>
      <c r="G1358" t="s">
        <v>100</v>
      </c>
      <c r="H1358">
        <v>2636</v>
      </c>
      <c r="I1358">
        <v>2</v>
      </c>
      <c r="J1358">
        <v>14.4</v>
      </c>
      <c r="K1358">
        <v>1.44</v>
      </c>
      <c r="L1358">
        <v>0.5</v>
      </c>
      <c r="M1358">
        <v>0.3010299956639812</v>
      </c>
      <c r="N1358">
        <v>0.15836249209524964</v>
      </c>
      <c r="O1358">
        <v>0.14266750356873156</v>
      </c>
    </row>
    <row r="1359" spans="1:15">
      <c r="A1359" t="s">
        <v>99</v>
      </c>
      <c r="B1359">
        <v>1</v>
      </c>
      <c r="C1359" t="s">
        <v>127</v>
      </c>
      <c r="D1359">
        <v>1440</v>
      </c>
      <c r="E1359">
        <v>900</v>
      </c>
      <c r="F1359">
        <v>24</v>
      </c>
      <c r="G1359" t="s">
        <v>100</v>
      </c>
      <c r="H1359">
        <v>11375</v>
      </c>
      <c r="I1359">
        <v>5</v>
      </c>
      <c r="J1359">
        <v>32.4</v>
      </c>
      <c r="K1359">
        <v>3.2399999999999998</v>
      </c>
      <c r="L1359">
        <v>0.2</v>
      </c>
      <c r="M1359">
        <v>0.69897000433601886</v>
      </c>
      <c r="N1359">
        <v>0.51054501020661214</v>
      </c>
      <c r="O1359">
        <v>0.18842499412940672</v>
      </c>
    </row>
    <row r="1360" spans="1:15">
      <c r="A1360" t="s">
        <v>99</v>
      </c>
      <c r="B1360">
        <v>1</v>
      </c>
      <c r="C1360" t="s">
        <v>127</v>
      </c>
      <c r="D1360">
        <v>1440</v>
      </c>
      <c r="E1360">
        <v>900</v>
      </c>
      <c r="F1360">
        <v>24</v>
      </c>
      <c r="G1360" t="s">
        <v>100</v>
      </c>
      <c r="H1360">
        <v>1450</v>
      </c>
      <c r="I1360">
        <v>4</v>
      </c>
      <c r="J1360">
        <v>25.6</v>
      </c>
      <c r="K1360">
        <v>2.56</v>
      </c>
      <c r="L1360">
        <v>0.25</v>
      </c>
      <c r="M1360">
        <v>0.6020599913279624</v>
      </c>
      <c r="N1360">
        <v>0.40823996531184958</v>
      </c>
      <c r="O1360">
        <v>0.19382002601611281</v>
      </c>
    </row>
    <row r="1361" spans="1:15">
      <c r="A1361" t="s">
        <v>99</v>
      </c>
      <c r="B1361">
        <v>1</v>
      </c>
      <c r="C1361" t="s">
        <v>127</v>
      </c>
      <c r="D1361">
        <v>1440</v>
      </c>
      <c r="E1361">
        <v>900</v>
      </c>
      <c r="F1361">
        <v>24</v>
      </c>
      <c r="G1361" t="s">
        <v>100</v>
      </c>
      <c r="H1361">
        <v>2756</v>
      </c>
      <c r="I1361">
        <v>5</v>
      </c>
      <c r="J1361">
        <v>2.5</v>
      </c>
      <c r="K1361">
        <v>4</v>
      </c>
      <c r="L1361">
        <v>0.2</v>
      </c>
      <c r="M1361">
        <v>0.69897000433601886</v>
      </c>
      <c r="N1361">
        <v>0.6020599913279624</v>
      </c>
      <c r="O1361">
        <v>9.6910013008056461E-2</v>
      </c>
    </row>
    <row r="1362" spans="1:15">
      <c r="A1362" t="s">
        <v>81</v>
      </c>
      <c r="B1362">
        <v>1</v>
      </c>
      <c r="C1362" t="s">
        <v>127</v>
      </c>
      <c r="D1362">
        <v>1280</v>
      </c>
      <c r="E1362">
        <v>1024</v>
      </c>
      <c r="F1362">
        <v>24</v>
      </c>
      <c r="G1362" t="s">
        <v>82</v>
      </c>
      <c r="H1362">
        <v>5115</v>
      </c>
      <c r="I1362">
        <v>0.5</v>
      </c>
      <c r="J1362">
        <v>6.4</v>
      </c>
      <c r="K1362">
        <v>1.5625</v>
      </c>
      <c r="L1362">
        <v>2</v>
      </c>
      <c r="M1362">
        <v>-0.3010299956639812</v>
      </c>
      <c r="N1362">
        <v>0.19382002601611284</v>
      </c>
      <c r="O1362">
        <v>0.49485002168009407</v>
      </c>
    </row>
    <row r="1363" spans="1:15">
      <c r="A1363" t="s">
        <v>81</v>
      </c>
      <c r="B1363">
        <v>1</v>
      </c>
      <c r="C1363" t="s">
        <v>127</v>
      </c>
      <c r="D1363">
        <v>1280</v>
      </c>
      <c r="E1363">
        <v>1024</v>
      </c>
      <c r="F1363">
        <v>24</v>
      </c>
      <c r="G1363" t="s">
        <v>82</v>
      </c>
      <c r="H1363">
        <v>2067</v>
      </c>
      <c r="I1363">
        <v>2</v>
      </c>
      <c r="J1363">
        <v>25.6</v>
      </c>
      <c r="K1363">
        <v>2.56</v>
      </c>
      <c r="L1363">
        <v>0.5</v>
      </c>
      <c r="M1363">
        <v>0.3010299956639812</v>
      </c>
      <c r="N1363">
        <v>0.40823996531184958</v>
      </c>
      <c r="O1363">
        <v>0.10720996964786839</v>
      </c>
    </row>
    <row r="1364" spans="1:15">
      <c r="A1364" t="s">
        <v>81</v>
      </c>
      <c r="B1364">
        <v>1</v>
      </c>
      <c r="C1364" t="s">
        <v>127</v>
      </c>
      <c r="D1364">
        <v>1280</v>
      </c>
      <c r="E1364">
        <v>1024</v>
      </c>
      <c r="F1364">
        <v>24</v>
      </c>
      <c r="G1364" t="s">
        <v>82</v>
      </c>
      <c r="H1364">
        <v>5511</v>
      </c>
      <c r="I1364">
        <v>0</v>
      </c>
      <c r="J1364">
        <v>12.1</v>
      </c>
      <c r="K1364">
        <v>1.21</v>
      </c>
      <c r="L1364" t="e">
        <v>#DIV/0!</v>
      </c>
      <c r="M1364" t="e">
        <v>#DIV/0!</v>
      </c>
      <c r="N1364">
        <v>8.2785370316450071E-2</v>
      </c>
      <c r="O1364" t="e">
        <v>#NUM!</v>
      </c>
    </row>
    <row r="1365" spans="1:15">
      <c r="A1365" t="s">
        <v>81</v>
      </c>
      <c r="B1365">
        <v>1</v>
      </c>
      <c r="C1365" t="s">
        <v>127</v>
      </c>
      <c r="D1365">
        <v>1280</v>
      </c>
      <c r="E1365">
        <v>1024</v>
      </c>
      <c r="F1365">
        <v>24</v>
      </c>
      <c r="G1365" t="s">
        <v>82</v>
      </c>
      <c r="H1365">
        <v>9490</v>
      </c>
      <c r="I1365">
        <v>0.5</v>
      </c>
      <c r="J1365">
        <v>4.9000000000000004</v>
      </c>
      <c r="K1365">
        <v>2.0408163265306123</v>
      </c>
      <c r="L1365">
        <v>2</v>
      </c>
      <c r="M1365">
        <v>-0.3010299956639812</v>
      </c>
      <c r="N1365">
        <v>0.30980391997148637</v>
      </c>
      <c r="O1365">
        <v>0.61083391563546763</v>
      </c>
    </row>
    <row r="1366" spans="1:15">
      <c r="A1366" t="s">
        <v>81</v>
      </c>
      <c r="B1366">
        <v>1</v>
      </c>
      <c r="C1366" t="s">
        <v>127</v>
      </c>
      <c r="D1366">
        <v>1280</v>
      </c>
      <c r="E1366">
        <v>1024</v>
      </c>
      <c r="F1366">
        <v>24</v>
      </c>
      <c r="G1366" t="s">
        <v>82</v>
      </c>
      <c r="H1366">
        <v>1649</v>
      </c>
      <c r="I1366">
        <v>2</v>
      </c>
      <c r="J1366">
        <v>32.4</v>
      </c>
      <c r="K1366">
        <v>3.2399999999999998</v>
      </c>
      <c r="L1366">
        <v>0.5</v>
      </c>
      <c r="M1366">
        <v>0.3010299956639812</v>
      </c>
      <c r="N1366">
        <v>0.51054501020661214</v>
      </c>
      <c r="O1366">
        <v>0.20951501454263094</v>
      </c>
    </row>
    <row r="1367" spans="1:15">
      <c r="A1367" t="s">
        <v>81</v>
      </c>
      <c r="B1367">
        <v>1</v>
      </c>
      <c r="C1367" t="s">
        <v>127</v>
      </c>
      <c r="D1367">
        <v>1280</v>
      </c>
      <c r="E1367">
        <v>1024</v>
      </c>
      <c r="F1367">
        <v>24</v>
      </c>
      <c r="G1367" t="s">
        <v>82</v>
      </c>
      <c r="H1367">
        <v>2208</v>
      </c>
      <c r="I1367">
        <v>0.25</v>
      </c>
      <c r="J1367">
        <v>19.600000000000001</v>
      </c>
      <c r="K1367">
        <v>1.9600000000000002</v>
      </c>
      <c r="L1367">
        <v>4</v>
      </c>
      <c r="M1367">
        <v>-0.6020599913279624</v>
      </c>
      <c r="N1367">
        <v>0.29225607135647608</v>
      </c>
      <c r="O1367">
        <v>0.89431606268443842</v>
      </c>
    </row>
    <row r="1368" spans="1:15">
      <c r="A1368" t="s">
        <v>81</v>
      </c>
      <c r="B1368">
        <v>1</v>
      </c>
      <c r="C1368" t="s">
        <v>127</v>
      </c>
      <c r="D1368">
        <v>1280</v>
      </c>
      <c r="E1368">
        <v>1024</v>
      </c>
      <c r="F1368">
        <v>24</v>
      </c>
      <c r="G1368" t="s">
        <v>82</v>
      </c>
      <c r="H1368">
        <v>4641</v>
      </c>
      <c r="I1368">
        <v>3</v>
      </c>
      <c r="J1368">
        <v>28.9</v>
      </c>
      <c r="K1368">
        <v>2.8899999999999997</v>
      </c>
      <c r="L1368">
        <v>0.33333333333333331</v>
      </c>
      <c r="M1368">
        <v>0.47712125471966244</v>
      </c>
      <c r="N1368">
        <v>0.46089784275654783</v>
      </c>
      <c r="O1368">
        <v>1.6223411963114609E-2</v>
      </c>
    </row>
    <row r="1369" spans="1:15">
      <c r="A1369" t="s">
        <v>81</v>
      </c>
      <c r="B1369">
        <v>1</v>
      </c>
      <c r="C1369" t="s">
        <v>127</v>
      </c>
      <c r="D1369">
        <v>1280</v>
      </c>
      <c r="E1369">
        <v>1024</v>
      </c>
      <c r="F1369">
        <v>24</v>
      </c>
      <c r="G1369" t="s">
        <v>82</v>
      </c>
      <c r="H1369">
        <v>2730</v>
      </c>
      <c r="I1369">
        <v>10</v>
      </c>
      <c r="J1369">
        <v>0.9</v>
      </c>
      <c r="K1369">
        <v>11.111111111111111</v>
      </c>
      <c r="L1369">
        <v>0.1</v>
      </c>
      <c r="M1369">
        <v>1</v>
      </c>
      <c r="N1369">
        <v>1.045757490560675</v>
      </c>
      <c r="O1369">
        <v>4.5757490560675018E-2</v>
      </c>
    </row>
    <row r="1370" spans="1:15">
      <c r="A1370" t="s">
        <v>81</v>
      </c>
      <c r="B1370">
        <v>1</v>
      </c>
      <c r="C1370" t="s">
        <v>127</v>
      </c>
      <c r="D1370">
        <v>1280</v>
      </c>
      <c r="E1370">
        <v>1024</v>
      </c>
      <c r="F1370">
        <v>24</v>
      </c>
      <c r="G1370" t="s">
        <v>82</v>
      </c>
      <c r="H1370">
        <v>2356</v>
      </c>
      <c r="I1370">
        <v>3</v>
      </c>
      <c r="J1370">
        <v>3.6</v>
      </c>
      <c r="K1370">
        <v>2.7777777777777777</v>
      </c>
      <c r="L1370">
        <v>0.33333333333333331</v>
      </c>
      <c r="M1370">
        <v>0.47712125471966244</v>
      </c>
      <c r="N1370">
        <v>0.44369749923271273</v>
      </c>
      <c r="O1370">
        <v>3.3423755486949702E-2</v>
      </c>
    </row>
    <row r="1371" spans="1:15">
      <c r="A1371" t="s">
        <v>81</v>
      </c>
      <c r="B1371">
        <v>1</v>
      </c>
      <c r="C1371" t="s">
        <v>127</v>
      </c>
      <c r="D1371">
        <v>1280</v>
      </c>
      <c r="E1371">
        <v>1024</v>
      </c>
      <c r="F1371">
        <v>24</v>
      </c>
      <c r="G1371" t="s">
        <v>82</v>
      </c>
      <c r="H1371">
        <v>1484</v>
      </c>
      <c r="I1371">
        <v>4</v>
      </c>
      <c r="J1371">
        <v>2.5</v>
      </c>
      <c r="K1371">
        <v>4</v>
      </c>
      <c r="L1371">
        <v>0.25</v>
      </c>
      <c r="M1371">
        <v>0.6020599913279624</v>
      </c>
      <c r="N1371">
        <v>0.6020599913279624</v>
      </c>
      <c r="O1371">
        <v>0</v>
      </c>
    </row>
    <row r="1372" spans="1:15">
      <c r="A1372" t="s">
        <v>81</v>
      </c>
      <c r="B1372">
        <v>1</v>
      </c>
      <c r="C1372" t="s">
        <v>127</v>
      </c>
      <c r="D1372">
        <v>1280</v>
      </c>
      <c r="E1372">
        <v>1024</v>
      </c>
      <c r="F1372">
        <v>24</v>
      </c>
      <c r="G1372" t="s">
        <v>82</v>
      </c>
      <c r="H1372">
        <v>5267</v>
      </c>
      <c r="I1372">
        <v>0.75</v>
      </c>
      <c r="J1372">
        <v>22.5</v>
      </c>
      <c r="K1372">
        <v>2.25</v>
      </c>
      <c r="L1372">
        <v>1.3333333333333333</v>
      </c>
      <c r="M1372">
        <v>-0.12493873660829995</v>
      </c>
      <c r="N1372">
        <v>0.35218251811136247</v>
      </c>
      <c r="O1372">
        <v>0.47712125471966244</v>
      </c>
    </row>
    <row r="1373" spans="1:15">
      <c r="A1373" t="s">
        <v>81</v>
      </c>
      <c r="B1373">
        <v>1</v>
      </c>
      <c r="C1373" t="s">
        <v>127</v>
      </c>
      <c r="D1373">
        <v>1280</v>
      </c>
      <c r="E1373">
        <v>1024</v>
      </c>
      <c r="F1373">
        <v>24</v>
      </c>
      <c r="G1373" t="s">
        <v>82</v>
      </c>
      <c r="H1373">
        <v>3289</v>
      </c>
      <c r="I1373">
        <v>0.9</v>
      </c>
      <c r="J1373">
        <v>16.899999999999999</v>
      </c>
      <c r="K1373">
        <v>1.69</v>
      </c>
      <c r="L1373">
        <v>1.1111111111111112</v>
      </c>
      <c r="M1373">
        <v>-4.5757490560675171E-2</v>
      </c>
      <c r="N1373">
        <v>0.22788670461367352</v>
      </c>
      <c r="O1373">
        <v>0.27364419517434863</v>
      </c>
    </row>
    <row r="1374" spans="1:15">
      <c r="A1374" t="s">
        <v>81</v>
      </c>
      <c r="B1374">
        <v>1</v>
      </c>
      <c r="C1374" t="s">
        <v>127</v>
      </c>
      <c r="D1374">
        <v>1280</v>
      </c>
      <c r="E1374">
        <v>1024</v>
      </c>
      <c r="F1374">
        <v>24</v>
      </c>
      <c r="G1374" t="s">
        <v>82</v>
      </c>
      <c r="H1374">
        <v>4168</v>
      </c>
      <c r="I1374">
        <v>0</v>
      </c>
      <c r="J1374">
        <v>8.1</v>
      </c>
      <c r="K1374">
        <v>1.2345679012345681</v>
      </c>
      <c r="L1374" t="e">
        <v>#DIV/0!</v>
      </c>
      <c r="M1374" t="e">
        <v>#DIV/0!</v>
      </c>
      <c r="N1374">
        <v>9.15149811213503E-2</v>
      </c>
      <c r="O1374" t="e">
        <v>#NUM!</v>
      </c>
    </row>
    <row r="1375" spans="1:15">
      <c r="A1375" t="s">
        <v>81</v>
      </c>
      <c r="B1375">
        <v>1</v>
      </c>
      <c r="C1375" t="s">
        <v>127</v>
      </c>
      <c r="D1375">
        <v>1280</v>
      </c>
      <c r="E1375">
        <v>1024</v>
      </c>
      <c r="F1375">
        <v>24</v>
      </c>
      <c r="G1375" t="s">
        <v>82</v>
      </c>
      <c r="H1375">
        <v>3596</v>
      </c>
      <c r="I1375">
        <v>20</v>
      </c>
      <c r="J1375">
        <v>0.4</v>
      </c>
      <c r="K1375">
        <v>25</v>
      </c>
      <c r="L1375">
        <v>0.05</v>
      </c>
      <c r="M1375">
        <v>1.3010299956639813</v>
      </c>
      <c r="N1375">
        <v>1.3979400086720377</v>
      </c>
      <c r="O1375">
        <v>9.6910013008056461E-2</v>
      </c>
    </row>
    <row r="1376" spans="1:15">
      <c r="A1376" t="s">
        <v>81</v>
      </c>
      <c r="B1376">
        <v>1</v>
      </c>
      <c r="C1376" t="s">
        <v>127</v>
      </c>
      <c r="D1376">
        <v>1280</v>
      </c>
      <c r="E1376">
        <v>1024</v>
      </c>
      <c r="F1376">
        <v>24</v>
      </c>
      <c r="G1376" t="s">
        <v>82</v>
      </c>
      <c r="H1376">
        <v>1485</v>
      </c>
      <c r="I1376">
        <v>10</v>
      </c>
      <c r="J1376">
        <v>1.6</v>
      </c>
      <c r="K1376">
        <v>6.25</v>
      </c>
      <c r="L1376">
        <v>0.1</v>
      </c>
      <c r="M1376">
        <v>1</v>
      </c>
      <c r="N1376">
        <v>0.79588001734407521</v>
      </c>
      <c r="O1376">
        <v>0.20411998265592479</v>
      </c>
    </row>
    <row r="1377" spans="1:15">
      <c r="A1377" t="s">
        <v>81</v>
      </c>
      <c r="B1377">
        <v>1</v>
      </c>
      <c r="C1377" t="s">
        <v>127</v>
      </c>
      <c r="D1377">
        <v>1280</v>
      </c>
      <c r="E1377">
        <v>1024</v>
      </c>
      <c r="F1377">
        <v>24</v>
      </c>
      <c r="G1377" t="s">
        <v>82</v>
      </c>
      <c r="H1377">
        <v>3859</v>
      </c>
      <c r="I1377">
        <v>0.1</v>
      </c>
      <c r="J1377">
        <v>14.4</v>
      </c>
      <c r="K1377">
        <v>1.44</v>
      </c>
      <c r="L1377">
        <v>10</v>
      </c>
      <c r="M1377">
        <v>-1</v>
      </c>
      <c r="N1377">
        <v>0.15836249209524964</v>
      </c>
      <c r="O1377">
        <v>1.1583624920952496</v>
      </c>
    </row>
    <row r="1378" spans="1:15">
      <c r="A1378" t="s">
        <v>117</v>
      </c>
      <c r="B1378">
        <v>1</v>
      </c>
      <c r="C1378" t="s">
        <v>127</v>
      </c>
      <c r="D1378">
        <v>1126</v>
      </c>
      <c r="E1378">
        <v>660</v>
      </c>
      <c r="F1378">
        <v>24</v>
      </c>
      <c r="G1378" t="s">
        <v>95</v>
      </c>
      <c r="H1378">
        <v>2723</v>
      </c>
      <c r="I1378">
        <v>3</v>
      </c>
      <c r="J1378">
        <v>32.4</v>
      </c>
      <c r="K1378">
        <v>3.2399999999999998</v>
      </c>
      <c r="L1378">
        <v>0.33333333333333331</v>
      </c>
      <c r="M1378">
        <v>0.47712125471966244</v>
      </c>
      <c r="N1378">
        <v>0.51054501020661214</v>
      </c>
      <c r="O1378">
        <v>3.3423755486949702E-2</v>
      </c>
    </row>
    <row r="1379" spans="1:15">
      <c r="A1379" t="s">
        <v>117</v>
      </c>
      <c r="B1379">
        <v>1</v>
      </c>
      <c r="C1379" t="s">
        <v>127</v>
      </c>
      <c r="D1379">
        <v>1126</v>
      </c>
      <c r="E1379">
        <v>660</v>
      </c>
      <c r="F1379">
        <v>24</v>
      </c>
      <c r="G1379" t="s">
        <v>95</v>
      </c>
      <c r="H1379">
        <v>2267</v>
      </c>
      <c r="I1379">
        <v>3</v>
      </c>
      <c r="J1379">
        <v>28.9</v>
      </c>
      <c r="K1379">
        <v>2.8899999999999997</v>
      </c>
      <c r="L1379">
        <v>0.33333333333333331</v>
      </c>
      <c r="M1379">
        <v>0.47712125471966244</v>
      </c>
      <c r="N1379">
        <v>0.46089784275654783</v>
      </c>
      <c r="O1379">
        <v>1.6223411963114609E-2</v>
      </c>
    </row>
    <row r="1380" spans="1:15">
      <c r="A1380" t="s">
        <v>117</v>
      </c>
      <c r="B1380">
        <v>1</v>
      </c>
      <c r="C1380" t="s">
        <v>127</v>
      </c>
      <c r="D1380">
        <v>1126</v>
      </c>
      <c r="E1380">
        <v>660</v>
      </c>
      <c r="F1380">
        <v>24</v>
      </c>
      <c r="G1380" t="s">
        <v>95</v>
      </c>
      <c r="H1380">
        <v>4981</v>
      </c>
      <c r="I1380">
        <v>0.75</v>
      </c>
      <c r="J1380">
        <v>4.9000000000000004</v>
      </c>
      <c r="K1380">
        <v>2.0408163265306123</v>
      </c>
      <c r="L1380">
        <v>1.3333333333333333</v>
      </c>
      <c r="M1380">
        <v>-0.12493873660829995</v>
      </c>
      <c r="N1380">
        <v>0.30980391997148637</v>
      </c>
      <c r="O1380">
        <v>0.43474265657978634</v>
      </c>
    </row>
    <row r="1381" spans="1:15">
      <c r="A1381" t="s">
        <v>117</v>
      </c>
      <c r="B1381">
        <v>1</v>
      </c>
      <c r="C1381" t="s">
        <v>127</v>
      </c>
      <c r="D1381">
        <v>1126</v>
      </c>
      <c r="E1381">
        <v>660</v>
      </c>
      <c r="F1381">
        <v>24</v>
      </c>
      <c r="G1381" t="s">
        <v>95</v>
      </c>
      <c r="H1381">
        <v>3061</v>
      </c>
      <c r="I1381">
        <v>1</v>
      </c>
      <c r="J1381">
        <v>12.1</v>
      </c>
      <c r="K1381">
        <v>1.21</v>
      </c>
      <c r="L1381">
        <v>1</v>
      </c>
      <c r="M1381">
        <v>0</v>
      </c>
      <c r="N1381">
        <v>8.2785370316450071E-2</v>
      </c>
      <c r="O1381">
        <v>8.2785370316450071E-2</v>
      </c>
    </row>
    <row r="1382" spans="1:15">
      <c r="A1382" t="s">
        <v>117</v>
      </c>
      <c r="B1382">
        <v>1</v>
      </c>
      <c r="C1382" t="s">
        <v>127</v>
      </c>
      <c r="D1382">
        <v>1126</v>
      </c>
      <c r="E1382">
        <v>660</v>
      </c>
      <c r="F1382">
        <v>24</v>
      </c>
      <c r="G1382" t="s">
        <v>95</v>
      </c>
      <c r="H1382">
        <v>4084</v>
      </c>
      <c r="I1382">
        <v>0.7</v>
      </c>
      <c r="J1382">
        <v>6.4</v>
      </c>
      <c r="K1382">
        <v>1.5625</v>
      </c>
      <c r="L1382">
        <v>1.4285714285714286</v>
      </c>
      <c r="M1382">
        <v>-0.15490195998574319</v>
      </c>
      <c r="N1382">
        <v>0.19382002601611284</v>
      </c>
      <c r="O1382">
        <v>0.348721986001856</v>
      </c>
    </row>
    <row r="1383" spans="1:15">
      <c r="A1383" t="s">
        <v>117</v>
      </c>
      <c r="B1383">
        <v>1</v>
      </c>
      <c r="C1383" t="s">
        <v>127</v>
      </c>
      <c r="D1383">
        <v>1126</v>
      </c>
      <c r="E1383">
        <v>660</v>
      </c>
      <c r="F1383">
        <v>24</v>
      </c>
      <c r="G1383" t="s">
        <v>95</v>
      </c>
      <c r="H1383">
        <v>3846</v>
      </c>
      <c r="I1383">
        <v>0.1</v>
      </c>
      <c r="J1383">
        <v>0.9</v>
      </c>
      <c r="K1383">
        <v>11.111111111111111</v>
      </c>
      <c r="L1383">
        <v>10</v>
      </c>
      <c r="M1383">
        <v>-1</v>
      </c>
      <c r="N1383">
        <v>1.045757490560675</v>
      </c>
      <c r="O1383">
        <v>2.0457574905606748</v>
      </c>
    </row>
    <row r="1384" spans="1:15">
      <c r="A1384" t="s">
        <v>117</v>
      </c>
      <c r="B1384">
        <v>1</v>
      </c>
      <c r="C1384" t="s">
        <v>127</v>
      </c>
      <c r="D1384">
        <v>1126</v>
      </c>
      <c r="E1384">
        <v>660</v>
      </c>
      <c r="F1384">
        <v>24</v>
      </c>
      <c r="G1384" t="s">
        <v>95</v>
      </c>
      <c r="H1384">
        <v>3693</v>
      </c>
      <c r="I1384">
        <v>0.9</v>
      </c>
      <c r="J1384">
        <v>8.1</v>
      </c>
      <c r="K1384">
        <v>1.2345679012345681</v>
      </c>
      <c r="L1384">
        <v>1.1111111111111112</v>
      </c>
      <c r="M1384">
        <v>-4.5757490560675171E-2</v>
      </c>
      <c r="N1384">
        <v>9.15149811213503E-2</v>
      </c>
      <c r="O1384">
        <v>0.13727247168202542</v>
      </c>
    </row>
    <row r="1385" spans="1:15">
      <c r="A1385" t="s">
        <v>117</v>
      </c>
      <c r="B1385">
        <v>1</v>
      </c>
      <c r="C1385" t="s">
        <v>127</v>
      </c>
      <c r="D1385">
        <v>1126</v>
      </c>
      <c r="E1385">
        <v>660</v>
      </c>
      <c r="F1385">
        <v>24</v>
      </c>
      <c r="G1385" t="s">
        <v>95</v>
      </c>
      <c r="H1385">
        <v>3454</v>
      </c>
      <c r="I1385">
        <v>0.2</v>
      </c>
      <c r="J1385">
        <v>1.6</v>
      </c>
      <c r="K1385">
        <v>6.25</v>
      </c>
      <c r="L1385">
        <v>5</v>
      </c>
      <c r="M1385">
        <v>-0.69897000433601875</v>
      </c>
      <c r="N1385">
        <v>0.79588001734407521</v>
      </c>
      <c r="O1385">
        <v>1.494850021680094</v>
      </c>
    </row>
    <row r="1386" spans="1:15">
      <c r="A1386" t="s">
        <v>117</v>
      </c>
      <c r="B1386">
        <v>1</v>
      </c>
      <c r="C1386" t="s">
        <v>127</v>
      </c>
      <c r="D1386">
        <v>1126</v>
      </c>
      <c r="E1386">
        <v>660</v>
      </c>
      <c r="F1386">
        <v>24</v>
      </c>
      <c r="G1386" t="s">
        <v>95</v>
      </c>
      <c r="H1386">
        <v>3982</v>
      </c>
      <c r="I1386">
        <v>1.2</v>
      </c>
      <c r="J1386">
        <v>22.5</v>
      </c>
      <c r="K1386">
        <v>2.25</v>
      </c>
      <c r="L1386">
        <v>0.83333333333333337</v>
      </c>
      <c r="M1386">
        <v>7.9181246047624818E-2</v>
      </c>
      <c r="N1386">
        <v>0.35218251811136247</v>
      </c>
      <c r="O1386">
        <v>0.27300127206373764</v>
      </c>
    </row>
    <row r="1387" spans="1:15">
      <c r="A1387" t="s">
        <v>117</v>
      </c>
      <c r="B1387">
        <v>1</v>
      </c>
      <c r="C1387" t="s">
        <v>127</v>
      </c>
      <c r="D1387">
        <v>1126</v>
      </c>
      <c r="E1387">
        <v>660</v>
      </c>
      <c r="F1387">
        <v>24</v>
      </c>
      <c r="G1387" t="s">
        <v>95</v>
      </c>
      <c r="H1387">
        <v>3605</v>
      </c>
      <c r="I1387">
        <v>0.5</v>
      </c>
      <c r="J1387">
        <v>2.5</v>
      </c>
      <c r="K1387">
        <v>4</v>
      </c>
      <c r="L1387">
        <v>2</v>
      </c>
      <c r="M1387">
        <v>-0.3010299956639812</v>
      </c>
      <c r="N1387">
        <v>0.6020599913279624</v>
      </c>
      <c r="O1387">
        <v>0.90308998699194354</v>
      </c>
    </row>
    <row r="1388" spans="1:15">
      <c r="A1388" t="s">
        <v>117</v>
      </c>
      <c r="B1388">
        <v>1</v>
      </c>
      <c r="C1388" t="s">
        <v>127</v>
      </c>
      <c r="D1388">
        <v>1126</v>
      </c>
      <c r="E1388">
        <v>660</v>
      </c>
      <c r="F1388">
        <v>24</v>
      </c>
      <c r="G1388" t="s">
        <v>95</v>
      </c>
      <c r="H1388">
        <v>3014</v>
      </c>
      <c r="I1388">
        <v>0.1</v>
      </c>
      <c r="J1388">
        <v>0.4</v>
      </c>
      <c r="K1388">
        <v>25</v>
      </c>
      <c r="L1388">
        <v>10</v>
      </c>
      <c r="M1388">
        <v>-1</v>
      </c>
      <c r="N1388">
        <v>1.3979400086720377</v>
      </c>
      <c r="O1388">
        <v>2.3979400086720375</v>
      </c>
    </row>
    <row r="1389" spans="1:15">
      <c r="A1389" t="s">
        <v>117</v>
      </c>
      <c r="B1389">
        <v>1</v>
      </c>
      <c r="C1389" t="s">
        <v>127</v>
      </c>
      <c r="D1389">
        <v>1126</v>
      </c>
      <c r="E1389">
        <v>660</v>
      </c>
      <c r="F1389">
        <v>24</v>
      </c>
      <c r="G1389" t="s">
        <v>95</v>
      </c>
      <c r="H1389">
        <v>3918</v>
      </c>
      <c r="I1389">
        <v>1.1000000000000001</v>
      </c>
      <c r="J1389">
        <v>14.4</v>
      </c>
      <c r="K1389">
        <v>1.44</v>
      </c>
      <c r="L1389">
        <v>0.90909090909090906</v>
      </c>
      <c r="M1389">
        <v>4.1392685158225077E-2</v>
      </c>
      <c r="N1389">
        <v>0.15836249209524964</v>
      </c>
      <c r="O1389">
        <v>0.11696980693702455</v>
      </c>
    </row>
    <row r="1390" spans="1:15">
      <c r="A1390" t="s">
        <v>117</v>
      </c>
      <c r="B1390">
        <v>1</v>
      </c>
      <c r="C1390" t="s">
        <v>127</v>
      </c>
      <c r="D1390">
        <v>1126</v>
      </c>
      <c r="E1390">
        <v>660</v>
      </c>
      <c r="F1390">
        <v>24</v>
      </c>
      <c r="G1390" t="s">
        <v>95</v>
      </c>
      <c r="H1390">
        <v>5813</v>
      </c>
      <c r="I1390">
        <v>0.7</v>
      </c>
      <c r="J1390">
        <v>3.6</v>
      </c>
      <c r="K1390">
        <v>2.7777777777777777</v>
      </c>
      <c r="L1390">
        <v>1.4285714285714286</v>
      </c>
      <c r="M1390">
        <v>-0.15490195998574319</v>
      </c>
      <c r="N1390">
        <v>0.44369749923271273</v>
      </c>
      <c r="O1390">
        <v>0.59859945921845592</v>
      </c>
    </row>
    <row r="1391" spans="1:15">
      <c r="A1391" t="s">
        <v>117</v>
      </c>
      <c r="B1391">
        <v>1</v>
      </c>
      <c r="C1391" t="s">
        <v>127</v>
      </c>
      <c r="D1391">
        <v>1126</v>
      </c>
      <c r="E1391">
        <v>660</v>
      </c>
      <c r="F1391">
        <v>24</v>
      </c>
      <c r="G1391" t="s">
        <v>95</v>
      </c>
      <c r="H1391">
        <v>3669</v>
      </c>
      <c r="I1391">
        <v>1.3</v>
      </c>
      <c r="J1391">
        <v>16.899999999999999</v>
      </c>
      <c r="K1391">
        <v>1.69</v>
      </c>
      <c r="L1391">
        <v>0.76923076923076916</v>
      </c>
      <c r="M1391">
        <v>0.11394335230683679</v>
      </c>
      <c r="N1391">
        <v>0.22788670461367352</v>
      </c>
      <c r="O1391">
        <v>0.11394335230683673</v>
      </c>
    </row>
    <row r="1392" spans="1:15">
      <c r="A1392" t="s">
        <v>117</v>
      </c>
      <c r="B1392">
        <v>1</v>
      </c>
      <c r="C1392" t="s">
        <v>127</v>
      </c>
      <c r="D1392">
        <v>1126</v>
      </c>
      <c r="E1392">
        <v>660</v>
      </c>
      <c r="F1392">
        <v>24</v>
      </c>
      <c r="G1392" t="s">
        <v>95</v>
      </c>
      <c r="H1392">
        <v>2445</v>
      </c>
      <c r="I1392">
        <v>2</v>
      </c>
      <c r="J1392">
        <v>25.6</v>
      </c>
      <c r="K1392">
        <v>2.56</v>
      </c>
      <c r="L1392">
        <v>0.5</v>
      </c>
      <c r="M1392">
        <v>0.3010299956639812</v>
      </c>
      <c r="N1392">
        <v>0.40823996531184958</v>
      </c>
      <c r="O1392">
        <v>0.10720996964786839</v>
      </c>
    </row>
    <row r="1393" spans="1:15">
      <c r="A1393" t="s">
        <v>117</v>
      </c>
      <c r="B1393">
        <v>1</v>
      </c>
      <c r="C1393" t="s">
        <v>127</v>
      </c>
      <c r="D1393">
        <v>1126</v>
      </c>
      <c r="E1393">
        <v>660</v>
      </c>
      <c r="F1393">
        <v>24</v>
      </c>
      <c r="G1393" t="s">
        <v>95</v>
      </c>
      <c r="H1393">
        <v>3814</v>
      </c>
      <c r="I1393">
        <v>1.4</v>
      </c>
      <c r="J1393">
        <v>19.600000000000001</v>
      </c>
      <c r="K1393">
        <v>1.9600000000000002</v>
      </c>
      <c r="L1393">
        <v>0.7142857142857143</v>
      </c>
      <c r="M1393">
        <v>0.14612803567823801</v>
      </c>
      <c r="N1393">
        <v>0.29225607135647608</v>
      </c>
      <c r="O1393">
        <v>0.14612803567823807</v>
      </c>
    </row>
    <row r="1394" spans="1:15">
      <c r="A1394" t="s">
        <v>118</v>
      </c>
      <c r="B1394">
        <v>1</v>
      </c>
      <c r="C1394" t="s">
        <v>127</v>
      </c>
      <c r="D1394">
        <v>1280</v>
      </c>
      <c r="E1394">
        <v>800</v>
      </c>
      <c r="F1394">
        <v>24</v>
      </c>
      <c r="G1394" t="s">
        <v>39</v>
      </c>
      <c r="H1394">
        <v>18812</v>
      </c>
      <c r="I1394">
        <v>2</v>
      </c>
      <c r="J1394">
        <v>6.4</v>
      </c>
      <c r="K1394">
        <v>1.5625</v>
      </c>
      <c r="L1394">
        <v>0.5</v>
      </c>
      <c r="M1394">
        <v>0.3010299956639812</v>
      </c>
      <c r="N1394">
        <v>0.19382002601611284</v>
      </c>
      <c r="O1394">
        <v>0.10720996964786836</v>
      </c>
    </row>
    <row r="1395" spans="1:15">
      <c r="A1395" t="s">
        <v>118</v>
      </c>
      <c r="B1395">
        <v>1</v>
      </c>
      <c r="C1395" t="s">
        <v>127</v>
      </c>
      <c r="D1395">
        <v>1280</v>
      </c>
      <c r="E1395">
        <v>800</v>
      </c>
      <c r="F1395">
        <v>24</v>
      </c>
      <c r="G1395" t="s">
        <v>39</v>
      </c>
      <c r="H1395">
        <v>4200</v>
      </c>
      <c r="I1395">
        <v>4</v>
      </c>
      <c r="J1395">
        <v>2.5</v>
      </c>
      <c r="K1395">
        <v>4</v>
      </c>
      <c r="L1395">
        <v>0.25</v>
      </c>
      <c r="M1395">
        <v>0.6020599913279624</v>
      </c>
      <c r="N1395">
        <v>0.6020599913279624</v>
      </c>
      <c r="O1395">
        <v>0</v>
      </c>
    </row>
    <row r="1396" spans="1:15">
      <c r="A1396" t="s">
        <v>118</v>
      </c>
      <c r="B1396">
        <v>1</v>
      </c>
      <c r="C1396" t="s">
        <v>127</v>
      </c>
      <c r="D1396">
        <v>1280</v>
      </c>
      <c r="E1396">
        <v>800</v>
      </c>
      <c r="F1396">
        <v>24</v>
      </c>
      <c r="G1396" t="s">
        <v>39</v>
      </c>
      <c r="H1396">
        <v>4673</v>
      </c>
      <c r="I1396">
        <v>2</v>
      </c>
      <c r="J1396">
        <v>25.6</v>
      </c>
      <c r="K1396">
        <v>2.56</v>
      </c>
      <c r="L1396">
        <v>0.5</v>
      </c>
      <c r="M1396">
        <v>0.3010299956639812</v>
      </c>
      <c r="N1396">
        <v>0.40823996531184958</v>
      </c>
      <c r="O1396">
        <v>0.10720996964786839</v>
      </c>
    </row>
    <row r="1397" spans="1:15">
      <c r="A1397" t="s">
        <v>118</v>
      </c>
      <c r="B1397">
        <v>1</v>
      </c>
      <c r="C1397" t="s">
        <v>127</v>
      </c>
      <c r="D1397">
        <v>1280</v>
      </c>
      <c r="E1397">
        <v>800</v>
      </c>
      <c r="F1397">
        <v>24</v>
      </c>
      <c r="G1397" t="s">
        <v>39</v>
      </c>
      <c r="H1397">
        <v>19296</v>
      </c>
      <c r="I1397">
        <v>0.5</v>
      </c>
      <c r="J1397">
        <v>8.1</v>
      </c>
      <c r="K1397">
        <v>1.2345679012345681</v>
      </c>
      <c r="L1397">
        <v>2</v>
      </c>
      <c r="M1397">
        <v>-0.3010299956639812</v>
      </c>
      <c r="N1397">
        <v>9.15149811213503E-2</v>
      </c>
      <c r="O1397">
        <v>0.39254497678533151</v>
      </c>
    </row>
    <row r="1398" spans="1:15">
      <c r="A1398" t="s">
        <v>118</v>
      </c>
      <c r="B1398">
        <v>1</v>
      </c>
      <c r="C1398" t="s">
        <v>127</v>
      </c>
      <c r="D1398">
        <v>1280</v>
      </c>
      <c r="E1398">
        <v>800</v>
      </c>
      <c r="F1398">
        <v>24</v>
      </c>
      <c r="G1398" t="s">
        <v>39</v>
      </c>
      <c r="H1398">
        <v>11285</v>
      </c>
      <c r="I1398">
        <v>3</v>
      </c>
      <c r="J1398">
        <v>28.9</v>
      </c>
      <c r="K1398">
        <v>2.8899999999999997</v>
      </c>
      <c r="L1398">
        <v>0.33333333333333331</v>
      </c>
      <c r="M1398">
        <v>0.47712125471966244</v>
      </c>
      <c r="N1398">
        <v>0.46089784275654783</v>
      </c>
      <c r="O1398">
        <v>1.6223411963114609E-2</v>
      </c>
    </row>
    <row r="1399" spans="1:15">
      <c r="A1399" t="s">
        <v>118</v>
      </c>
      <c r="B1399">
        <v>1</v>
      </c>
      <c r="C1399" t="s">
        <v>127</v>
      </c>
      <c r="D1399">
        <v>1280</v>
      </c>
      <c r="E1399">
        <v>800</v>
      </c>
      <c r="F1399">
        <v>24</v>
      </c>
      <c r="G1399" t="s">
        <v>39</v>
      </c>
      <c r="H1399">
        <v>4891</v>
      </c>
      <c r="I1399">
        <v>10</v>
      </c>
      <c r="J1399">
        <v>0.4</v>
      </c>
      <c r="K1399">
        <v>25</v>
      </c>
      <c r="L1399">
        <v>0.1</v>
      </c>
      <c r="M1399">
        <v>1</v>
      </c>
      <c r="N1399">
        <v>1.3979400086720377</v>
      </c>
      <c r="O1399">
        <v>0.39794000867203771</v>
      </c>
    </row>
    <row r="1400" spans="1:15">
      <c r="A1400" t="s">
        <v>118</v>
      </c>
      <c r="B1400">
        <v>1</v>
      </c>
      <c r="C1400" t="s">
        <v>127</v>
      </c>
      <c r="D1400">
        <v>1280</v>
      </c>
      <c r="E1400">
        <v>800</v>
      </c>
      <c r="F1400">
        <v>24</v>
      </c>
      <c r="G1400" t="s">
        <v>39</v>
      </c>
      <c r="H1400">
        <v>20899</v>
      </c>
      <c r="I1400">
        <v>1.3</v>
      </c>
      <c r="J1400">
        <v>14.4</v>
      </c>
      <c r="K1400">
        <v>1.44</v>
      </c>
      <c r="L1400">
        <v>0.76923076923076916</v>
      </c>
      <c r="M1400">
        <v>0.11394335230683679</v>
      </c>
      <c r="N1400">
        <v>0.15836249209524964</v>
      </c>
      <c r="O1400">
        <v>4.4419139788412845E-2</v>
      </c>
    </row>
    <row r="1401" spans="1:15">
      <c r="A1401" t="s">
        <v>118</v>
      </c>
      <c r="B1401">
        <v>1</v>
      </c>
      <c r="C1401" t="s">
        <v>127</v>
      </c>
      <c r="D1401">
        <v>1280</v>
      </c>
      <c r="E1401">
        <v>800</v>
      </c>
      <c r="F1401">
        <v>24</v>
      </c>
      <c r="G1401" t="s">
        <v>39</v>
      </c>
      <c r="H1401">
        <v>7422</v>
      </c>
      <c r="I1401">
        <v>3</v>
      </c>
      <c r="J1401">
        <v>3.6</v>
      </c>
      <c r="K1401">
        <v>2.7777777777777777</v>
      </c>
      <c r="L1401">
        <v>0.33333333333333331</v>
      </c>
      <c r="M1401">
        <v>0.47712125471966244</v>
      </c>
      <c r="N1401">
        <v>0.44369749923271273</v>
      </c>
      <c r="O1401">
        <v>3.3423755486949702E-2</v>
      </c>
    </row>
    <row r="1402" spans="1:15">
      <c r="A1402" t="s">
        <v>118</v>
      </c>
      <c r="B1402">
        <v>1</v>
      </c>
      <c r="C1402" t="s">
        <v>127</v>
      </c>
      <c r="D1402">
        <v>1280</v>
      </c>
      <c r="E1402">
        <v>800</v>
      </c>
      <c r="F1402">
        <v>24</v>
      </c>
      <c r="G1402" t="s">
        <v>39</v>
      </c>
      <c r="H1402">
        <v>6615</v>
      </c>
      <c r="I1402">
        <v>6</v>
      </c>
      <c r="J1402">
        <v>1.6</v>
      </c>
      <c r="K1402">
        <v>6.25</v>
      </c>
      <c r="L1402">
        <v>0.16666666666666666</v>
      </c>
      <c r="M1402">
        <v>0.77815125038364363</v>
      </c>
      <c r="N1402">
        <v>0.79588001734407521</v>
      </c>
      <c r="O1402">
        <v>1.7728766960431575E-2</v>
      </c>
    </row>
    <row r="1403" spans="1:15">
      <c r="A1403" t="s">
        <v>118</v>
      </c>
      <c r="B1403">
        <v>1</v>
      </c>
      <c r="C1403" t="s">
        <v>127</v>
      </c>
      <c r="D1403">
        <v>1280</v>
      </c>
      <c r="E1403">
        <v>800</v>
      </c>
      <c r="F1403">
        <v>24</v>
      </c>
      <c r="G1403" t="s">
        <v>39</v>
      </c>
      <c r="H1403">
        <v>6266</v>
      </c>
      <c r="I1403">
        <v>3</v>
      </c>
      <c r="J1403">
        <v>32.4</v>
      </c>
      <c r="K1403">
        <v>3.2399999999999998</v>
      </c>
      <c r="L1403">
        <v>0.33333333333333331</v>
      </c>
      <c r="M1403">
        <v>0.47712125471966244</v>
      </c>
      <c r="N1403">
        <v>0.51054501020661214</v>
      </c>
      <c r="O1403">
        <v>3.3423755486949702E-2</v>
      </c>
    </row>
    <row r="1404" spans="1:15">
      <c r="A1404" t="s">
        <v>118</v>
      </c>
      <c r="B1404">
        <v>1</v>
      </c>
      <c r="C1404" t="s">
        <v>127</v>
      </c>
      <c r="D1404">
        <v>1280</v>
      </c>
      <c r="E1404">
        <v>800</v>
      </c>
      <c r="F1404">
        <v>24</v>
      </c>
      <c r="G1404" t="s">
        <v>39</v>
      </c>
      <c r="H1404">
        <v>13083</v>
      </c>
      <c r="I1404">
        <v>1.2</v>
      </c>
      <c r="J1404">
        <v>12.1</v>
      </c>
      <c r="K1404">
        <v>1.21</v>
      </c>
      <c r="L1404">
        <v>0.83333333333333337</v>
      </c>
      <c r="M1404">
        <v>7.9181246047624818E-2</v>
      </c>
      <c r="N1404">
        <v>8.2785370316450071E-2</v>
      </c>
      <c r="O1404">
        <v>3.6041242688252539E-3</v>
      </c>
    </row>
    <row r="1405" spans="1:15">
      <c r="A1405" t="s">
        <v>118</v>
      </c>
      <c r="B1405">
        <v>1</v>
      </c>
      <c r="C1405" t="s">
        <v>127</v>
      </c>
      <c r="D1405">
        <v>1280</v>
      </c>
      <c r="E1405">
        <v>800</v>
      </c>
      <c r="F1405">
        <v>24</v>
      </c>
      <c r="G1405" t="s">
        <v>39</v>
      </c>
      <c r="H1405">
        <v>5982</v>
      </c>
      <c r="I1405">
        <v>3</v>
      </c>
      <c r="J1405">
        <v>22.5</v>
      </c>
      <c r="K1405">
        <v>2.25</v>
      </c>
      <c r="L1405">
        <v>0.33333333333333331</v>
      </c>
      <c r="M1405">
        <v>0.47712125471966244</v>
      </c>
      <c r="N1405">
        <v>0.35218251811136247</v>
      </c>
      <c r="O1405">
        <v>0.12493873660829996</v>
      </c>
    </row>
    <row r="1406" spans="1:15">
      <c r="A1406" t="s">
        <v>118</v>
      </c>
      <c r="B1406">
        <v>1</v>
      </c>
      <c r="C1406" t="s">
        <v>127</v>
      </c>
      <c r="D1406">
        <v>1280</v>
      </c>
      <c r="E1406">
        <v>800</v>
      </c>
      <c r="F1406">
        <v>24</v>
      </c>
      <c r="G1406" t="s">
        <v>39</v>
      </c>
      <c r="H1406">
        <v>15112</v>
      </c>
      <c r="I1406">
        <v>16</v>
      </c>
      <c r="J1406">
        <v>0.9</v>
      </c>
      <c r="K1406">
        <v>11.111111111111111</v>
      </c>
      <c r="L1406">
        <v>6.25E-2</v>
      </c>
      <c r="M1406">
        <v>1.2041199826559248</v>
      </c>
      <c r="N1406">
        <v>1.045757490560675</v>
      </c>
      <c r="O1406">
        <v>0.15836249209524977</v>
      </c>
    </row>
    <row r="1407" spans="1:15">
      <c r="A1407" t="s">
        <v>118</v>
      </c>
      <c r="B1407">
        <v>1</v>
      </c>
      <c r="C1407" t="s">
        <v>127</v>
      </c>
      <c r="D1407">
        <v>1280</v>
      </c>
      <c r="E1407">
        <v>800</v>
      </c>
      <c r="F1407">
        <v>24</v>
      </c>
      <c r="G1407" t="s">
        <v>39</v>
      </c>
      <c r="H1407">
        <v>4949</v>
      </c>
      <c r="I1407">
        <v>2</v>
      </c>
      <c r="J1407">
        <v>19.600000000000001</v>
      </c>
      <c r="K1407">
        <v>1.9600000000000002</v>
      </c>
      <c r="L1407">
        <v>0.5</v>
      </c>
      <c r="M1407">
        <v>0.3010299956639812</v>
      </c>
      <c r="N1407">
        <v>0.29225607135647608</v>
      </c>
      <c r="O1407">
        <v>8.773924307505121E-3</v>
      </c>
    </row>
    <row r="1408" spans="1:15">
      <c r="A1408" t="s">
        <v>118</v>
      </c>
      <c r="B1408">
        <v>1</v>
      </c>
      <c r="C1408" t="s">
        <v>127</v>
      </c>
      <c r="D1408">
        <v>1280</v>
      </c>
      <c r="E1408">
        <v>800</v>
      </c>
      <c r="F1408">
        <v>24</v>
      </c>
      <c r="G1408" t="s">
        <v>39</v>
      </c>
      <c r="H1408">
        <v>2064</v>
      </c>
      <c r="I1408">
        <v>2</v>
      </c>
      <c r="J1408">
        <v>4.9000000000000004</v>
      </c>
      <c r="K1408">
        <v>2.0408163265306123</v>
      </c>
      <c r="L1408">
        <v>0.5</v>
      </c>
      <c r="M1408">
        <v>0.3010299956639812</v>
      </c>
      <c r="N1408">
        <v>0.30980391997148637</v>
      </c>
      <c r="O1408">
        <v>8.7739243075051765E-3</v>
      </c>
    </row>
    <row r="1409" spans="1:15">
      <c r="A1409" t="s">
        <v>118</v>
      </c>
      <c r="B1409">
        <v>1</v>
      </c>
      <c r="C1409" t="s">
        <v>127</v>
      </c>
      <c r="D1409">
        <v>1280</v>
      </c>
      <c r="E1409">
        <v>800</v>
      </c>
      <c r="F1409">
        <v>24</v>
      </c>
      <c r="G1409" t="s">
        <v>39</v>
      </c>
      <c r="H1409">
        <v>2712</v>
      </c>
      <c r="I1409">
        <v>2</v>
      </c>
      <c r="J1409">
        <v>16.899999999999999</v>
      </c>
      <c r="K1409">
        <v>1.69</v>
      </c>
      <c r="L1409">
        <v>0.5</v>
      </c>
      <c r="M1409">
        <v>0.3010299956639812</v>
      </c>
      <c r="N1409">
        <v>0.22788670461367352</v>
      </c>
      <c r="O1409">
        <v>7.3143291050307674E-2</v>
      </c>
    </row>
    <row r="1410" spans="1:15">
      <c r="A1410" t="s">
        <v>84</v>
      </c>
      <c r="B1410">
        <v>1</v>
      </c>
      <c r="C1410" t="s">
        <v>127</v>
      </c>
      <c r="D1410">
        <v>1024</v>
      </c>
      <c r="E1410">
        <v>768</v>
      </c>
      <c r="F1410">
        <v>24</v>
      </c>
      <c r="G1410" t="s">
        <v>85</v>
      </c>
      <c r="H1410">
        <v>11133</v>
      </c>
      <c r="I1410">
        <v>3</v>
      </c>
      <c r="J1410">
        <v>2.5</v>
      </c>
      <c r="K1410">
        <v>4</v>
      </c>
      <c r="L1410">
        <v>0.33333333333333331</v>
      </c>
      <c r="M1410">
        <v>0.47712125471966244</v>
      </c>
      <c r="N1410">
        <v>0.6020599913279624</v>
      </c>
      <c r="O1410">
        <v>0.12493873660829996</v>
      </c>
    </row>
    <row r="1411" spans="1:15">
      <c r="A1411" t="s">
        <v>84</v>
      </c>
      <c r="B1411">
        <v>1</v>
      </c>
      <c r="C1411" t="s">
        <v>127</v>
      </c>
      <c r="D1411">
        <v>1024</v>
      </c>
      <c r="E1411">
        <v>768</v>
      </c>
      <c r="F1411">
        <v>24</v>
      </c>
      <c r="G1411" t="s">
        <v>85</v>
      </c>
      <c r="H1411">
        <v>6486</v>
      </c>
      <c r="I1411">
        <v>2</v>
      </c>
      <c r="J1411">
        <v>32.4</v>
      </c>
      <c r="K1411">
        <v>3.2399999999999998</v>
      </c>
      <c r="L1411">
        <v>0.5</v>
      </c>
      <c r="M1411">
        <v>0.3010299956639812</v>
      </c>
      <c r="N1411">
        <v>0.51054501020661214</v>
      </c>
      <c r="O1411">
        <v>0.20951501454263094</v>
      </c>
    </row>
    <row r="1412" spans="1:15">
      <c r="A1412" t="s">
        <v>84</v>
      </c>
      <c r="B1412">
        <v>1</v>
      </c>
      <c r="C1412" t="s">
        <v>127</v>
      </c>
      <c r="D1412">
        <v>1024</v>
      </c>
      <c r="E1412">
        <v>768</v>
      </c>
      <c r="F1412">
        <v>24</v>
      </c>
      <c r="G1412" t="s">
        <v>85</v>
      </c>
      <c r="H1412">
        <v>2422</v>
      </c>
      <c r="I1412">
        <v>2</v>
      </c>
      <c r="J1412">
        <v>3.6</v>
      </c>
      <c r="K1412">
        <v>2.7777777777777777</v>
      </c>
      <c r="L1412">
        <v>0.5</v>
      </c>
      <c r="M1412">
        <v>0.3010299956639812</v>
      </c>
      <c r="N1412">
        <v>0.44369749923271273</v>
      </c>
      <c r="O1412">
        <v>0.14266750356873154</v>
      </c>
    </row>
    <row r="1413" spans="1:15">
      <c r="A1413" t="s">
        <v>84</v>
      </c>
      <c r="B1413">
        <v>1</v>
      </c>
      <c r="C1413" t="s">
        <v>127</v>
      </c>
      <c r="D1413">
        <v>1024</v>
      </c>
      <c r="E1413">
        <v>768</v>
      </c>
      <c r="F1413">
        <v>24</v>
      </c>
      <c r="G1413" t="s">
        <v>85</v>
      </c>
      <c r="H1413">
        <v>5333</v>
      </c>
      <c r="I1413">
        <v>2</v>
      </c>
      <c r="J1413">
        <v>28.9</v>
      </c>
      <c r="K1413">
        <v>2.8899999999999997</v>
      </c>
      <c r="L1413">
        <v>0.5</v>
      </c>
      <c r="M1413">
        <v>0.3010299956639812</v>
      </c>
      <c r="N1413">
        <v>0.46089784275654783</v>
      </c>
      <c r="O1413">
        <v>0.15986784709256663</v>
      </c>
    </row>
    <row r="1414" spans="1:15">
      <c r="A1414" t="s">
        <v>84</v>
      </c>
      <c r="B1414">
        <v>1</v>
      </c>
      <c r="C1414" t="s">
        <v>127</v>
      </c>
      <c r="D1414">
        <v>1024</v>
      </c>
      <c r="E1414">
        <v>768</v>
      </c>
      <c r="F1414">
        <v>24</v>
      </c>
      <c r="G1414" t="s">
        <v>85</v>
      </c>
      <c r="H1414">
        <v>5677</v>
      </c>
      <c r="I1414">
        <v>5</v>
      </c>
      <c r="J1414">
        <v>0.4</v>
      </c>
      <c r="K1414">
        <v>25</v>
      </c>
      <c r="L1414">
        <v>0.2</v>
      </c>
      <c r="M1414">
        <v>0.69897000433601886</v>
      </c>
      <c r="N1414">
        <v>1.3979400086720377</v>
      </c>
      <c r="O1414">
        <v>0.69897000433601886</v>
      </c>
    </row>
    <row r="1415" spans="1:15">
      <c r="A1415" t="s">
        <v>84</v>
      </c>
      <c r="B1415">
        <v>1</v>
      </c>
      <c r="C1415" t="s">
        <v>127</v>
      </c>
      <c r="D1415">
        <v>1024</v>
      </c>
      <c r="E1415">
        <v>768</v>
      </c>
      <c r="F1415">
        <v>24</v>
      </c>
      <c r="G1415" t="s">
        <v>85</v>
      </c>
      <c r="H1415">
        <v>5798</v>
      </c>
      <c r="I1415">
        <v>1</v>
      </c>
      <c r="J1415">
        <v>8.1</v>
      </c>
      <c r="K1415">
        <v>1.2345679012345681</v>
      </c>
      <c r="L1415">
        <v>1</v>
      </c>
      <c r="M1415">
        <v>0</v>
      </c>
      <c r="N1415">
        <v>9.15149811213503E-2</v>
      </c>
      <c r="O1415">
        <v>9.15149811213503E-2</v>
      </c>
    </row>
    <row r="1416" spans="1:15">
      <c r="A1416" t="s">
        <v>84</v>
      </c>
      <c r="B1416">
        <v>1</v>
      </c>
      <c r="C1416" t="s">
        <v>127</v>
      </c>
      <c r="D1416">
        <v>1024</v>
      </c>
      <c r="E1416">
        <v>768</v>
      </c>
      <c r="F1416">
        <v>24</v>
      </c>
      <c r="G1416" t="s">
        <v>85</v>
      </c>
      <c r="H1416">
        <v>2166</v>
      </c>
      <c r="I1416">
        <v>1</v>
      </c>
      <c r="J1416">
        <v>12.1</v>
      </c>
      <c r="K1416">
        <v>1.21</v>
      </c>
      <c r="L1416">
        <v>1</v>
      </c>
      <c r="M1416">
        <v>0</v>
      </c>
      <c r="N1416">
        <v>8.2785370316450071E-2</v>
      </c>
      <c r="O1416">
        <v>8.2785370316450071E-2</v>
      </c>
    </row>
    <row r="1417" spans="1:15">
      <c r="A1417" t="s">
        <v>84</v>
      </c>
      <c r="B1417">
        <v>1</v>
      </c>
      <c r="C1417" t="s">
        <v>127</v>
      </c>
      <c r="D1417">
        <v>1024</v>
      </c>
      <c r="E1417">
        <v>768</v>
      </c>
      <c r="F1417">
        <v>24</v>
      </c>
      <c r="G1417" t="s">
        <v>85</v>
      </c>
      <c r="H1417">
        <v>1526</v>
      </c>
      <c r="I1417">
        <v>2</v>
      </c>
      <c r="J1417">
        <v>16.899999999999999</v>
      </c>
      <c r="K1417">
        <v>1.69</v>
      </c>
      <c r="L1417">
        <v>0.5</v>
      </c>
      <c r="M1417">
        <v>0.3010299956639812</v>
      </c>
      <c r="N1417">
        <v>0.22788670461367352</v>
      </c>
      <c r="O1417">
        <v>7.3143291050307674E-2</v>
      </c>
    </row>
    <row r="1418" spans="1:15">
      <c r="A1418" t="s">
        <v>84</v>
      </c>
      <c r="B1418">
        <v>1</v>
      </c>
      <c r="C1418" t="s">
        <v>127</v>
      </c>
      <c r="D1418">
        <v>1024</v>
      </c>
      <c r="E1418">
        <v>768</v>
      </c>
      <c r="F1418">
        <v>24</v>
      </c>
      <c r="G1418" t="s">
        <v>85</v>
      </c>
      <c r="H1418">
        <v>6806</v>
      </c>
      <c r="I1418">
        <v>2</v>
      </c>
      <c r="J1418">
        <v>4.9000000000000004</v>
      </c>
      <c r="K1418">
        <v>2.0408163265306123</v>
      </c>
      <c r="L1418">
        <v>0.5</v>
      </c>
      <c r="M1418">
        <v>0.3010299956639812</v>
      </c>
      <c r="N1418">
        <v>0.30980391997148637</v>
      </c>
      <c r="O1418">
        <v>8.7739243075051765E-3</v>
      </c>
    </row>
    <row r="1419" spans="1:15">
      <c r="A1419" t="s">
        <v>84</v>
      </c>
      <c r="B1419">
        <v>1</v>
      </c>
      <c r="C1419" t="s">
        <v>127</v>
      </c>
      <c r="D1419">
        <v>1024</v>
      </c>
      <c r="E1419">
        <v>768</v>
      </c>
      <c r="F1419">
        <v>24</v>
      </c>
      <c r="G1419" t="s">
        <v>85</v>
      </c>
      <c r="H1419">
        <v>5815</v>
      </c>
      <c r="I1419">
        <v>2</v>
      </c>
      <c r="J1419">
        <v>22.5</v>
      </c>
      <c r="K1419">
        <v>2.25</v>
      </c>
      <c r="L1419">
        <v>0.5</v>
      </c>
      <c r="M1419">
        <v>0.3010299956639812</v>
      </c>
      <c r="N1419">
        <v>0.35218251811136247</v>
      </c>
      <c r="O1419">
        <v>5.1152522447381277E-2</v>
      </c>
    </row>
    <row r="1420" spans="1:15">
      <c r="A1420" t="s">
        <v>84</v>
      </c>
      <c r="B1420">
        <v>1</v>
      </c>
      <c r="C1420" t="s">
        <v>127</v>
      </c>
      <c r="D1420">
        <v>1024</v>
      </c>
      <c r="E1420">
        <v>768</v>
      </c>
      <c r="F1420">
        <v>24</v>
      </c>
      <c r="G1420" t="s">
        <v>85</v>
      </c>
      <c r="H1420">
        <v>5190</v>
      </c>
      <c r="I1420">
        <v>2</v>
      </c>
      <c r="J1420">
        <v>14.4</v>
      </c>
      <c r="K1420">
        <v>1.44</v>
      </c>
      <c r="L1420">
        <v>0.5</v>
      </c>
      <c r="M1420">
        <v>0.3010299956639812</v>
      </c>
      <c r="N1420">
        <v>0.15836249209524964</v>
      </c>
      <c r="O1420">
        <v>0.14266750356873156</v>
      </c>
    </row>
    <row r="1421" spans="1:15">
      <c r="A1421" t="s">
        <v>84</v>
      </c>
      <c r="B1421">
        <v>1</v>
      </c>
      <c r="C1421" t="s">
        <v>127</v>
      </c>
      <c r="D1421">
        <v>1024</v>
      </c>
      <c r="E1421">
        <v>768</v>
      </c>
      <c r="F1421">
        <v>24</v>
      </c>
      <c r="G1421" t="s">
        <v>85</v>
      </c>
      <c r="H1421">
        <v>4198</v>
      </c>
      <c r="I1421">
        <v>2</v>
      </c>
      <c r="J1421">
        <v>6.4</v>
      </c>
      <c r="K1421">
        <v>1.5625</v>
      </c>
      <c r="L1421">
        <v>0.5</v>
      </c>
      <c r="M1421">
        <v>0.3010299956639812</v>
      </c>
      <c r="N1421">
        <v>0.19382002601611284</v>
      </c>
      <c r="O1421">
        <v>0.10720996964786836</v>
      </c>
    </row>
    <row r="1422" spans="1:15">
      <c r="A1422" t="s">
        <v>84</v>
      </c>
      <c r="B1422">
        <v>1</v>
      </c>
      <c r="C1422" t="s">
        <v>127</v>
      </c>
      <c r="D1422">
        <v>1024</v>
      </c>
      <c r="E1422">
        <v>768</v>
      </c>
      <c r="F1422">
        <v>24</v>
      </c>
      <c r="G1422" t="s">
        <v>85</v>
      </c>
      <c r="H1422">
        <v>2598</v>
      </c>
      <c r="I1422">
        <v>4</v>
      </c>
      <c r="J1422">
        <v>0.9</v>
      </c>
      <c r="K1422">
        <v>11.111111111111111</v>
      </c>
      <c r="L1422">
        <v>0.25</v>
      </c>
      <c r="M1422">
        <v>0.6020599913279624</v>
      </c>
      <c r="N1422">
        <v>1.045757490560675</v>
      </c>
      <c r="O1422">
        <v>0.44369749923271262</v>
      </c>
    </row>
    <row r="1423" spans="1:15">
      <c r="A1423" t="s">
        <v>84</v>
      </c>
      <c r="B1423">
        <v>1</v>
      </c>
      <c r="C1423" t="s">
        <v>127</v>
      </c>
      <c r="D1423">
        <v>1024</v>
      </c>
      <c r="E1423">
        <v>768</v>
      </c>
      <c r="F1423">
        <v>24</v>
      </c>
      <c r="G1423" t="s">
        <v>85</v>
      </c>
      <c r="H1423">
        <v>3302</v>
      </c>
      <c r="I1423">
        <v>4</v>
      </c>
      <c r="J1423">
        <v>1.6</v>
      </c>
      <c r="K1423">
        <v>6.25</v>
      </c>
      <c r="L1423">
        <v>0.25</v>
      </c>
      <c r="M1423">
        <v>0.6020599913279624</v>
      </c>
      <c r="N1423">
        <v>0.79588001734407521</v>
      </c>
      <c r="O1423">
        <v>0.19382002601611281</v>
      </c>
    </row>
    <row r="1424" spans="1:15">
      <c r="A1424" t="s">
        <v>84</v>
      </c>
      <c r="B1424">
        <v>1</v>
      </c>
      <c r="C1424" t="s">
        <v>127</v>
      </c>
      <c r="D1424">
        <v>1024</v>
      </c>
      <c r="E1424">
        <v>768</v>
      </c>
      <c r="F1424">
        <v>24</v>
      </c>
      <c r="G1424" t="s">
        <v>85</v>
      </c>
      <c r="H1424">
        <v>1958</v>
      </c>
      <c r="I1424">
        <v>2</v>
      </c>
      <c r="J1424">
        <v>19.600000000000001</v>
      </c>
      <c r="K1424">
        <v>1.9600000000000002</v>
      </c>
      <c r="L1424">
        <v>0.5</v>
      </c>
      <c r="M1424">
        <v>0.3010299956639812</v>
      </c>
      <c r="N1424">
        <v>0.29225607135647608</v>
      </c>
      <c r="O1424">
        <v>8.773924307505121E-3</v>
      </c>
    </row>
    <row r="1425" spans="1:15">
      <c r="A1425" t="s">
        <v>84</v>
      </c>
      <c r="B1425">
        <v>1</v>
      </c>
      <c r="C1425" t="s">
        <v>127</v>
      </c>
      <c r="D1425">
        <v>1024</v>
      </c>
      <c r="E1425">
        <v>768</v>
      </c>
      <c r="F1425">
        <v>24</v>
      </c>
      <c r="G1425" t="s">
        <v>85</v>
      </c>
      <c r="H1425">
        <v>1630</v>
      </c>
      <c r="I1425">
        <v>3</v>
      </c>
      <c r="J1425">
        <v>25.6</v>
      </c>
      <c r="K1425">
        <v>2.56</v>
      </c>
      <c r="L1425">
        <v>0.33333333333333331</v>
      </c>
      <c r="M1425">
        <v>0.47712125471966244</v>
      </c>
      <c r="N1425">
        <v>0.40823996531184958</v>
      </c>
      <c r="O1425">
        <v>6.8881289407812851E-2</v>
      </c>
    </row>
    <row r="1426" spans="1:15">
      <c r="A1426" t="s">
        <v>108</v>
      </c>
      <c r="B1426">
        <v>1</v>
      </c>
      <c r="C1426" t="s">
        <v>127</v>
      </c>
      <c r="D1426">
        <v>1024</v>
      </c>
      <c r="E1426">
        <v>768</v>
      </c>
      <c r="F1426">
        <v>32</v>
      </c>
      <c r="G1426" t="s">
        <v>41</v>
      </c>
      <c r="H1426">
        <v>12769</v>
      </c>
      <c r="I1426">
        <v>2</v>
      </c>
      <c r="J1426">
        <v>4.9000000000000004</v>
      </c>
      <c r="K1426">
        <v>2.0408163265306123</v>
      </c>
      <c r="L1426">
        <v>0.5</v>
      </c>
      <c r="M1426">
        <v>0.3010299956639812</v>
      </c>
      <c r="N1426">
        <v>0.30980391997148637</v>
      </c>
      <c r="O1426">
        <v>8.7739243075051765E-3</v>
      </c>
    </row>
    <row r="1427" spans="1:15">
      <c r="A1427" t="s">
        <v>108</v>
      </c>
      <c r="B1427">
        <v>1</v>
      </c>
      <c r="C1427" t="s">
        <v>127</v>
      </c>
      <c r="D1427">
        <v>1024</v>
      </c>
      <c r="E1427">
        <v>768</v>
      </c>
      <c r="F1427">
        <v>32</v>
      </c>
      <c r="G1427" t="s">
        <v>41</v>
      </c>
      <c r="H1427">
        <v>38839</v>
      </c>
      <c r="I1427">
        <v>1</v>
      </c>
      <c r="J1427">
        <v>16.899999999999999</v>
      </c>
      <c r="K1427">
        <v>1.69</v>
      </c>
      <c r="L1427">
        <v>1</v>
      </c>
      <c r="M1427">
        <v>0</v>
      </c>
      <c r="N1427">
        <v>0.22788670461367352</v>
      </c>
      <c r="O1427">
        <v>0.22788670461367352</v>
      </c>
    </row>
    <row r="1428" spans="1:15">
      <c r="A1428" t="s">
        <v>108</v>
      </c>
      <c r="B1428">
        <v>1</v>
      </c>
      <c r="C1428" t="s">
        <v>127</v>
      </c>
      <c r="D1428">
        <v>1024</v>
      </c>
      <c r="E1428">
        <v>768</v>
      </c>
      <c r="F1428">
        <v>32</v>
      </c>
      <c r="G1428" t="s">
        <v>41</v>
      </c>
      <c r="H1428">
        <v>10254</v>
      </c>
      <c r="I1428">
        <v>1</v>
      </c>
      <c r="J1428">
        <v>3.6</v>
      </c>
      <c r="K1428">
        <v>2.7777777777777777</v>
      </c>
      <c r="L1428">
        <v>1</v>
      </c>
      <c r="M1428">
        <v>0</v>
      </c>
      <c r="N1428">
        <v>0.44369749923271273</v>
      </c>
      <c r="O1428">
        <v>0.44369749923271273</v>
      </c>
    </row>
    <row r="1429" spans="1:15">
      <c r="A1429" t="s">
        <v>108</v>
      </c>
      <c r="B1429">
        <v>1</v>
      </c>
      <c r="C1429" t="s">
        <v>127</v>
      </c>
      <c r="D1429">
        <v>1024</v>
      </c>
      <c r="E1429">
        <v>768</v>
      </c>
      <c r="F1429">
        <v>32</v>
      </c>
      <c r="G1429" t="s">
        <v>41</v>
      </c>
      <c r="H1429">
        <v>5114</v>
      </c>
      <c r="I1429">
        <v>1</v>
      </c>
      <c r="J1429">
        <v>14.4</v>
      </c>
      <c r="K1429">
        <v>1.44</v>
      </c>
      <c r="L1429">
        <v>1</v>
      </c>
      <c r="M1429">
        <v>0</v>
      </c>
      <c r="N1429">
        <v>0.15836249209524964</v>
      </c>
      <c r="O1429">
        <v>0.15836249209524964</v>
      </c>
    </row>
    <row r="1430" spans="1:15">
      <c r="A1430" t="s">
        <v>108</v>
      </c>
      <c r="B1430">
        <v>1</v>
      </c>
      <c r="C1430" t="s">
        <v>127</v>
      </c>
      <c r="D1430">
        <v>1024</v>
      </c>
      <c r="E1430">
        <v>768</v>
      </c>
      <c r="F1430">
        <v>32</v>
      </c>
      <c r="G1430" t="s">
        <v>41</v>
      </c>
      <c r="H1430">
        <v>4748</v>
      </c>
      <c r="I1430">
        <v>2</v>
      </c>
      <c r="J1430">
        <v>32.4</v>
      </c>
      <c r="K1430">
        <v>3.2399999999999998</v>
      </c>
      <c r="L1430">
        <v>0.5</v>
      </c>
      <c r="M1430">
        <v>0.3010299956639812</v>
      </c>
      <c r="N1430">
        <v>0.51054501020661214</v>
      </c>
      <c r="O1430">
        <v>0.20951501454263094</v>
      </c>
    </row>
    <row r="1431" spans="1:15">
      <c r="A1431" t="s">
        <v>108</v>
      </c>
      <c r="B1431">
        <v>1</v>
      </c>
      <c r="C1431" t="s">
        <v>127</v>
      </c>
      <c r="D1431">
        <v>1024</v>
      </c>
      <c r="E1431">
        <v>768</v>
      </c>
      <c r="F1431">
        <v>32</v>
      </c>
      <c r="G1431" t="s">
        <v>41</v>
      </c>
      <c r="H1431">
        <v>3293</v>
      </c>
      <c r="I1431">
        <v>1</v>
      </c>
      <c r="J1431">
        <v>22.5</v>
      </c>
      <c r="K1431">
        <v>2.25</v>
      </c>
      <c r="L1431">
        <v>1</v>
      </c>
      <c r="M1431">
        <v>0</v>
      </c>
      <c r="N1431">
        <v>0.35218251811136247</v>
      </c>
      <c r="O1431">
        <v>0.35218251811136247</v>
      </c>
    </row>
    <row r="1432" spans="1:15">
      <c r="A1432" t="s">
        <v>108</v>
      </c>
      <c r="B1432">
        <v>1</v>
      </c>
      <c r="C1432" t="s">
        <v>127</v>
      </c>
      <c r="D1432">
        <v>1024</v>
      </c>
      <c r="E1432">
        <v>768</v>
      </c>
      <c r="F1432">
        <v>32</v>
      </c>
      <c r="G1432" t="s">
        <v>41</v>
      </c>
      <c r="H1432">
        <v>12757</v>
      </c>
      <c r="I1432">
        <v>4</v>
      </c>
      <c r="J1432">
        <v>0.9</v>
      </c>
      <c r="K1432">
        <v>11.111111111111111</v>
      </c>
      <c r="L1432">
        <v>0.25</v>
      </c>
      <c r="M1432">
        <v>0.6020599913279624</v>
      </c>
      <c r="N1432">
        <v>1.045757490560675</v>
      </c>
      <c r="O1432">
        <v>0.44369749923271262</v>
      </c>
    </row>
    <row r="1433" spans="1:15">
      <c r="A1433" t="s">
        <v>108</v>
      </c>
      <c r="B1433">
        <v>1</v>
      </c>
      <c r="C1433" t="s">
        <v>127</v>
      </c>
      <c r="D1433">
        <v>1024</v>
      </c>
      <c r="E1433">
        <v>768</v>
      </c>
      <c r="F1433">
        <v>32</v>
      </c>
      <c r="G1433" t="s">
        <v>41</v>
      </c>
      <c r="H1433">
        <v>22647</v>
      </c>
      <c r="I1433">
        <v>4</v>
      </c>
      <c r="J1433">
        <v>28.9</v>
      </c>
      <c r="K1433">
        <v>2.8899999999999997</v>
      </c>
      <c r="L1433">
        <v>0.25</v>
      </c>
      <c r="M1433">
        <v>0.6020599913279624</v>
      </c>
      <c r="N1433">
        <v>0.46089784275654783</v>
      </c>
      <c r="O1433">
        <v>0.14116214857141457</v>
      </c>
    </row>
    <row r="1434" spans="1:15">
      <c r="A1434" t="s">
        <v>108</v>
      </c>
      <c r="B1434">
        <v>1</v>
      </c>
      <c r="C1434" t="s">
        <v>127</v>
      </c>
      <c r="D1434">
        <v>1024</v>
      </c>
      <c r="E1434">
        <v>768</v>
      </c>
      <c r="F1434">
        <v>32</v>
      </c>
      <c r="G1434" t="s">
        <v>41</v>
      </c>
      <c r="H1434">
        <v>14855</v>
      </c>
      <c r="I1434">
        <v>2</v>
      </c>
      <c r="J1434">
        <v>6.4</v>
      </c>
      <c r="K1434">
        <v>1.5625</v>
      </c>
      <c r="L1434">
        <v>0.5</v>
      </c>
      <c r="M1434">
        <v>0.3010299956639812</v>
      </c>
      <c r="N1434">
        <v>0.19382002601611284</v>
      </c>
      <c r="O1434">
        <v>0.10720996964786836</v>
      </c>
    </row>
    <row r="1435" spans="1:15">
      <c r="A1435" t="s">
        <v>108</v>
      </c>
      <c r="B1435">
        <v>1</v>
      </c>
      <c r="C1435" t="s">
        <v>127</v>
      </c>
      <c r="D1435">
        <v>1024</v>
      </c>
      <c r="E1435">
        <v>768</v>
      </c>
      <c r="F1435">
        <v>32</v>
      </c>
      <c r="G1435" t="s">
        <v>41</v>
      </c>
      <c r="H1435">
        <v>21929</v>
      </c>
      <c r="I1435">
        <v>1</v>
      </c>
      <c r="J1435">
        <v>12.1</v>
      </c>
      <c r="K1435">
        <v>1.21</v>
      </c>
      <c r="L1435">
        <v>1</v>
      </c>
      <c r="M1435">
        <v>0</v>
      </c>
      <c r="N1435">
        <v>8.2785370316450071E-2</v>
      </c>
      <c r="O1435">
        <v>8.2785370316450071E-2</v>
      </c>
    </row>
    <row r="1436" spans="1:15">
      <c r="A1436" t="s">
        <v>108</v>
      </c>
      <c r="B1436">
        <v>1</v>
      </c>
      <c r="C1436" t="s">
        <v>127</v>
      </c>
      <c r="D1436">
        <v>1024</v>
      </c>
      <c r="E1436">
        <v>768</v>
      </c>
      <c r="F1436">
        <v>32</v>
      </c>
      <c r="G1436" t="s">
        <v>41</v>
      </c>
      <c r="H1436">
        <v>6746</v>
      </c>
      <c r="I1436">
        <v>2</v>
      </c>
      <c r="J1436">
        <v>19.600000000000001</v>
      </c>
      <c r="K1436">
        <v>1.9600000000000002</v>
      </c>
      <c r="L1436">
        <v>0.5</v>
      </c>
      <c r="M1436">
        <v>0.3010299956639812</v>
      </c>
      <c r="N1436">
        <v>0.29225607135647608</v>
      </c>
      <c r="O1436">
        <v>8.773924307505121E-3</v>
      </c>
    </row>
    <row r="1437" spans="1:15">
      <c r="A1437" t="s">
        <v>108</v>
      </c>
      <c r="B1437">
        <v>1</v>
      </c>
      <c r="C1437" t="s">
        <v>127</v>
      </c>
      <c r="D1437">
        <v>1024</v>
      </c>
      <c r="E1437">
        <v>768</v>
      </c>
      <c r="F1437">
        <v>32</v>
      </c>
      <c r="G1437" t="s">
        <v>41</v>
      </c>
      <c r="H1437">
        <v>5120</v>
      </c>
      <c r="I1437">
        <v>1</v>
      </c>
      <c r="J1437">
        <v>8.1</v>
      </c>
      <c r="K1437">
        <v>1.2345679012345681</v>
      </c>
      <c r="L1437">
        <v>1</v>
      </c>
      <c r="M1437">
        <v>0</v>
      </c>
      <c r="N1437">
        <v>9.15149811213503E-2</v>
      </c>
      <c r="O1437">
        <v>9.15149811213503E-2</v>
      </c>
    </row>
    <row r="1438" spans="1:15">
      <c r="A1438" t="s">
        <v>108</v>
      </c>
      <c r="B1438">
        <v>1</v>
      </c>
      <c r="C1438" t="s">
        <v>127</v>
      </c>
      <c r="D1438">
        <v>1024</v>
      </c>
      <c r="E1438">
        <v>768</v>
      </c>
      <c r="F1438">
        <v>32</v>
      </c>
      <c r="G1438" t="s">
        <v>41</v>
      </c>
      <c r="H1438">
        <v>5136</v>
      </c>
      <c r="I1438">
        <v>4</v>
      </c>
      <c r="J1438">
        <v>2.5</v>
      </c>
      <c r="K1438">
        <v>4</v>
      </c>
      <c r="L1438">
        <v>0.25</v>
      </c>
      <c r="M1438">
        <v>0.6020599913279624</v>
      </c>
      <c r="N1438">
        <v>0.6020599913279624</v>
      </c>
      <c r="O1438">
        <v>0</v>
      </c>
    </row>
    <row r="1439" spans="1:15">
      <c r="A1439" t="s">
        <v>108</v>
      </c>
      <c r="B1439">
        <v>1</v>
      </c>
      <c r="C1439" t="s">
        <v>127</v>
      </c>
      <c r="D1439">
        <v>1024</v>
      </c>
      <c r="E1439">
        <v>768</v>
      </c>
      <c r="F1439">
        <v>32</v>
      </c>
      <c r="G1439" t="s">
        <v>41</v>
      </c>
      <c r="H1439">
        <v>11274</v>
      </c>
      <c r="I1439">
        <v>6</v>
      </c>
      <c r="J1439">
        <v>1.6</v>
      </c>
      <c r="K1439">
        <v>6.25</v>
      </c>
      <c r="L1439">
        <v>0.16666666666666666</v>
      </c>
      <c r="M1439">
        <v>0.77815125038364363</v>
      </c>
      <c r="N1439">
        <v>0.79588001734407521</v>
      </c>
      <c r="O1439">
        <v>1.7728766960431575E-2</v>
      </c>
    </row>
    <row r="1440" spans="1:15">
      <c r="A1440" t="s">
        <v>108</v>
      </c>
      <c r="B1440">
        <v>1</v>
      </c>
      <c r="C1440" t="s">
        <v>127</v>
      </c>
      <c r="D1440">
        <v>1024</v>
      </c>
      <c r="E1440">
        <v>768</v>
      </c>
      <c r="F1440">
        <v>32</v>
      </c>
      <c r="G1440" t="s">
        <v>41</v>
      </c>
      <c r="H1440">
        <v>2942</v>
      </c>
      <c r="I1440">
        <v>4</v>
      </c>
      <c r="J1440">
        <v>25.6</v>
      </c>
      <c r="K1440">
        <v>2.56</v>
      </c>
      <c r="L1440">
        <v>0.25</v>
      </c>
      <c r="M1440">
        <v>0.6020599913279624</v>
      </c>
      <c r="N1440">
        <v>0.40823996531184958</v>
      </c>
      <c r="O1440">
        <v>0.19382002601611281</v>
      </c>
    </row>
    <row r="1441" spans="1:15">
      <c r="A1441" t="s">
        <v>108</v>
      </c>
      <c r="B1441">
        <v>1</v>
      </c>
      <c r="C1441" t="s">
        <v>127</v>
      </c>
      <c r="D1441">
        <v>1024</v>
      </c>
      <c r="E1441">
        <v>768</v>
      </c>
      <c r="F1441">
        <v>32</v>
      </c>
      <c r="G1441" t="s">
        <v>41</v>
      </c>
      <c r="H1441">
        <v>6013</v>
      </c>
      <c r="I1441">
        <v>8</v>
      </c>
      <c r="J1441">
        <v>0.4</v>
      </c>
      <c r="K1441">
        <v>25</v>
      </c>
      <c r="L1441">
        <v>0.125</v>
      </c>
      <c r="M1441">
        <v>0.90308998699194354</v>
      </c>
      <c r="N1441">
        <v>1.3979400086720377</v>
      </c>
      <c r="O1441">
        <v>0.49485002168009418</v>
      </c>
    </row>
    <row r="1442" spans="1:15">
      <c r="A1442" t="s">
        <v>103</v>
      </c>
      <c r="B1442">
        <v>1</v>
      </c>
      <c r="C1442" t="s">
        <v>127</v>
      </c>
      <c r="D1442">
        <v>1440</v>
      </c>
      <c r="E1442">
        <v>900</v>
      </c>
      <c r="F1442">
        <v>24</v>
      </c>
      <c r="G1442" t="s">
        <v>98</v>
      </c>
      <c r="H1442">
        <v>13386</v>
      </c>
      <c r="I1442">
        <v>5</v>
      </c>
      <c r="J1442">
        <v>1.6</v>
      </c>
      <c r="K1442">
        <v>6.25</v>
      </c>
      <c r="L1442">
        <v>0.2</v>
      </c>
      <c r="M1442">
        <v>0.69897000433601886</v>
      </c>
      <c r="N1442">
        <v>0.79588001734407521</v>
      </c>
      <c r="O1442">
        <v>9.691001300805635E-2</v>
      </c>
    </row>
    <row r="1443" spans="1:15">
      <c r="A1443" t="s">
        <v>103</v>
      </c>
      <c r="B1443">
        <v>1</v>
      </c>
      <c r="C1443" t="s">
        <v>127</v>
      </c>
      <c r="D1443">
        <v>1440</v>
      </c>
      <c r="E1443">
        <v>900</v>
      </c>
      <c r="F1443">
        <v>24</v>
      </c>
      <c r="G1443" t="s">
        <v>98</v>
      </c>
      <c r="H1443">
        <v>13342</v>
      </c>
      <c r="I1443">
        <v>1.5</v>
      </c>
      <c r="J1443">
        <v>6.4</v>
      </c>
      <c r="K1443">
        <v>1.5625</v>
      </c>
      <c r="L1443">
        <v>0.66666666666666663</v>
      </c>
      <c r="M1443">
        <v>0.17609125905568124</v>
      </c>
      <c r="N1443">
        <v>0.19382002601611284</v>
      </c>
      <c r="O1443">
        <v>1.7728766960431602E-2</v>
      </c>
    </row>
    <row r="1444" spans="1:15">
      <c r="A1444" t="s">
        <v>103</v>
      </c>
      <c r="B1444">
        <v>1</v>
      </c>
      <c r="C1444" t="s">
        <v>127</v>
      </c>
      <c r="D1444">
        <v>1440</v>
      </c>
      <c r="E1444">
        <v>900</v>
      </c>
      <c r="F1444">
        <v>24</v>
      </c>
      <c r="G1444" t="s">
        <v>98</v>
      </c>
      <c r="H1444">
        <v>9086</v>
      </c>
      <c r="I1444">
        <v>20</v>
      </c>
      <c r="J1444">
        <v>0.9</v>
      </c>
      <c r="K1444">
        <v>11.111111111111111</v>
      </c>
      <c r="L1444">
        <v>0.05</v>
      </c>
      <c r="M1444">
        <v>1.3010299956639813</v>
      </c>
      <c r="N1444">
        <v>1.045757490560675</v>
      </c>
      <c r="O1444">
        <v>0.25527250510330624</v>
      </c>
    </row>
    <row r="1445" spans="1:15">
      <c r="A1445" t="s">
        <v>103</v>
      </c>
      <c r="B1445">
        <v>1</v>
      </c>
      <c r="C1445" t="s">
        <v>127</v>
      </c>
      <c r="D1445">
        <v>1440</v>
      </c>
      <c r="E1445">
        <v>900</v>
      </c>
      <c r="F1445">
        <v>24</v>
      </c>
      <c r="G1445" t="s">
        <v>98</v>
      </c>
      <c r="H1445">
        <v>9205</v>
      </c>
      <c r="I1445">
        <v>2</v>
      </c>
      <c r="J1445">
        <v>4.9000000000000004</v>
      </c>
      <c r="K1445">
        <v>2.0408163265306123</v>
      </c>
      <c r="L1445">
        <v>0.5</v>
      </c>
      <c r="M1445">
        <v>0.3010299956639812</v>
      </c>
      <c r="N1445">
        <v>0.30980391997148637</v>
      </c>
      <c r="O1445">
        <v>8.7739243075051765E-3</v>
      </c>
    </row>
    <row r="1446" spans="1:15">
      <c r="A1446" t="s">
        <v>103</v>
      </c>
      <c r="B1446">
        <v>1</v>
      </c>
      <c r="C1446" t="s">
        <v>127</v>
      </c>
      <c r="D1446">
        <v>1440</v>
      </c>
      <c r="E1446">
        <v>900</v>
      </c>
      <c r="F1446">
        <v>24</v>
      </c>
      <c r="G1446" t="s">
        <v>98</v>
      </c>
      <c r="H1446">
        <v>12009</v>
      </c>
      <c r="I1446">
        <v>2</v>
      </c>
      <c r="J1446">
        <v>22.5</v>
      </c>
      <c r="K1446">
        <v>2.25</v>
      </c>
      <c r="L1446">
        <v>0.5</v>
      </c>
      <c r="M1446">
        <v>0.3010299956639812</v>
      </c>
      <c r="N1446">
        <v>0.35218251811136247</v>
      </c>
      <c r="O1446">
        <v>5.1152522447381277E-2</v>
      </c>
    </row>
    <row r="1447" spans="1:15">
      <c r="A1447" t="s">
        <v>103</v>
      </c>
      <c r="B1447">
        <v>1</v>
      </c>
      <c r="C1447" t="s">
        <v>127</v>
      </c>
      <c r="D1447">
        <v>1440</v>
      </c>
      <c r="E1447">
        <v>900</v>
      </c>
      <c r="F1447">
        <v>24</v>
      </c>
      <c r="G1447" t="s">
        <v>98</v>
      </c>
      <c r="H1447">
        <v>6388</v>
      </c>
      <c r="I1447">
        <v>1.2</v>
      </c>
      <c r="J1447">
        <v>12.1</v>
      </c>
      <c r="K1447">
        <v>1.21</v>
      </c>
      <c r="L1447">
        <v>0.83333333333333337</v>
      </c>
      <c r="M1447">
        <v>7.9181246047624818E-2</v>
      </c>
      <c r="N1447">
        <v>8.2785370316450071E-2</v>
      </c>
      <c r="O1447">
        <v>3.6041242688252539E-3</v>
      </c>
    </row>
    <row r="1448" spans="1:15">
      <c r="A1448" t="s">
        <v>103</v>
      </c>
      <c r="B1448">
        <v>1</v>
      </c>
      <c r="C1448" t="s">
        <v>127</v>
      </c>
      <c r="D1448">
        <v>1440</v>
      </c>
      <c r="E1448">
        <v>900</v>
      </c>
      <c r="F1448">
        <v>24</v>
      </c>
      <c r="G1448" t="s">
        <v>98</v>
      </c>
      <c r="H1448">
        <v>7424</v>
      </c>
      <c r="I1448">
        <v>3.2</v>
      </c>
      <c r="J1448">
        <v>28.9</v>
      </c>
      <c r="K1448">
        <v>2.8899999999999997</v>
      </c>
      <c r="L1448">
        <v>0.3125</v>
      </c>
      <c r="M1448">
        <v>0.50514997831990605</v>
      </c>
      <c r="N1448">
        <v>0.46089784275654783</v>
      </c>
      <c r="O1448">
        <v>4.4252135563358219E-2</v>
      </c>
    </row>
    <row r="1449" spans="1:15">
      <c r="A1449" t="s">
        <v>103</v>
      </c>
      <c r="B1449">
        <v>1</v>
      </c>
      <c r="C1449" t="s">
        <v>127</v>
      </c>
      <c r="D1449">
        <v>1440</v>
      </c>
      <c r="E1449">
        <v>900</v>
      </c>
      <c r="F1449">
        <v>24</v>
      </c>
      <c r="G1449" t="s">
        <v>98</v>
      </c>
      <c r="H1449">
        <v>9056</v>
      </c>
      <c r="I1449">
        <v>2.2000000000000002</v>
      </c>
      <c r="J1449">
        <v>3.6</v>
      </c>
      <c r="K1449">
        <v>2.7777777777777777</v>
      </c>
      <c r="L1449">
        <v>0.45454545454545453</v>
      </c>
      <c r="M1449">
        <v>0.34242268082220628</v>
      </c>
      <c r="N1449">
        <v>0.44369749923271273</v>
      </c>
      <c r="O1449">
        <v>0.10127481841050645</v>
      </c>
    </row>
    <row r="1450" spans="1:15">
      <c r="A1450" t="s">
        <v>103</v>
      </c>
      <c r="B1450">
        <v>1</v>
      </c>
      <c r="C1450" t="s">
        <v>127</v>
      </c>
      <c r="D1450">
        <v>1440</v>
      </c>
      <c r="E1450">
        <v>900</v>
      </c>
      <c r="F1450">
        <v>24</v>
      </c>
      <c r="G1450" t="s">
        <v>98</v>
      </c>
      <c r="H1450">
        <v>7096</v>
      </c>
      <c r="I1450">
        <v>1.1499999999999999</v>
      </c>
      <c r="J1450">
        <v>8.1</v>
      </c>
      <c r="K1450">
        <v>1.2345679012345681</v>
      </c>
      <c r="L1450">
        <v>0.86956521739130443</v>
      </c>
      <c r="M1450">
        <v>6.069784035361165E-2</v>
      </c>
      <c r="N1450">
        <v>9.15149811213503E-2</v>
      </c>
      <c r="O1450">
        <v>3.081714076773865E-2</v>
      </c>
    </row>
    <row r="1451" spans="1:15">
      <c r="A1451" t="s">
        <v>103</v>
      </c>
      <c r="B1451">
        <v>1</v>
      </c>
      <c r="C1451" t="s">
        <v>127</v>
      </c>
      <c r="D1451">
        <v>1440</v>
      </c>
      <c r="E1451">
        <v>900</v>
      </c>
      <c r="F1451">
        <v>24</v>
      </c>
      <c r="G1451" t="s">
        <v>98</v>
      </c>
      <c r="H1451">
        <v>13158</v>
      </c>
      <c r="I1451">
        <v>2</v>
      </c>
      <c r="J1451">
        <v>16.899999999999999</v>
      </c>
      <c r="K1451">
        <v>1.69</v>
      </c>
      <c r="L1451">
        <v>0.5</v>
      </c>
      <c r="M1451">
        <v>0.3010299956639812</v>
      </c>
      <c r="N1451">
        <v>0.22788670461367352</v>
      </c>
      <c r="O1451">
        <v>7.3143291050307674E-2</v>
      </c>
    </row>
    <row r="1452" spans="1:15">
      <c r="A1452" t="s">
        <v>103</v>
      </c>
      <c r="B1452">
        <v>1</v>
      </c>
      <c r="C1452" t="s">
        <v>127</v>
      </c>
      <c r="D1452">
        <v>1440</v>
      </c>
      <c r="E1452">
        <v>900</v>
      </c>
      <c r="F1452">
        <v>24</v>
      </c>
      <c r="G1452" t="s">
        <v>98</v>
      </c>
      <c r="H1452">
        <v>6751</v>
      </c>
      <c r="I1452">
        <v>1.9</v>
      </c>
      <c r="J1452">
        <v>25.6</v>
      </c>
      <c r="K1452">
        <v>2.56</v>
      </c>
      <c r="L1452">
        <v>0.52631578947368418</v>
      </c>
      <c r="M1452">
        <v>0.27875360095282897</v>
      </c>
      <c r="N1452">
        <v>0.40823996531184958</v>
      </c>
      <c r="O1452">
        <v>0.12948636435902067</v>
      </c>
    </row>
    <row r="1453" spans="1:15">
      <c r="A1453" t="s">
        <v>103</v>
      </c>
      <c r="B1453">
        <v>1</v>
      </c>
      <c r="C1453" t="s">
        <v>127</v>
      </c>
      <c r="D1453">
        <v>1440</v>
      </c>
      <c r="E1453">
        <v>900</v>
      </c>
      <c r="F1453">
        <v>24</v>
      </c>
      <c r="G1453" t="s">
        <v>98</v>
      </c>
      <c r="H1453">
        <v>12772</v>
      </c>
      <c r="I1453">
        <v>40</v>
      </c>
      <c r="J1453">
        <v>0.4</v>
      </c>
      <c r="K1453">
        <v>25</v>
      </c>
      <c r="L1453">
        <v>2.5000000000000001E-2</v>
      </c>
      <c r="M1453">
        <v>1.6020599913279623</v>
      </c>
      <c r="N1453">
        <v>1.3979400086720377</v>
      </c>
      <c r="O1453">
        <v>0.20411998265592457</v>
      </c>
    </row>
    <row r="1454" spans="1:15">
      <c r="A1454" t="s">
        <v>103</v>
      </c>
      <c r="B1454">
        <v>1</v>
      </c>
      <c r="C1454" t="s">
        <v>127</v>
      </c>
      <c r="D1454">
        <v>1440</v>
      </c>
      <c r="E1454">
        <v>900</v>
      </c>
      <c r="F1454">
        <v>24</v>
      </c>
      <c r="G1454" t="s">
        <v>98</v>
      </c>
      <c r="H1454">
        <v>12226</v>
      </c>
      <c r="I1454">
        <v>2.5</v>
      </c>
      <c r="J1454">
        <v>19.600000000000001</v>
      </c>
      <c r="K1454">
        <v>1.9600000000000002</v>
      </c>
      <c r="L1454">
        <v>0.4</v>
      </c>
      <c r="M1454">
        <v>0.3979400086720376</v>
      </c>
      <c r="N1454">
        <v>0.29225607135647608</v>
      </c>
      <c r="O1454">
        <v>0.10568393731556153</v>
      </c>
    </row>
    <row r="1455" spans="1:15">
      <c r="A1455" t="s">
        <v>103</v>
      </c>
      <c r="B1455">
        <v>1</v>
      </c>
      <c r="C1455" t="s">
        <v>127</v>
      </c>
      <c r="D1455">
        <v>1440</v>
      </c>
      <c r="E1455">
        <v>900</v>
      </c>
      <c r="F1455">
        <v>24</v>
      </c>
      <c r="G1455" t="s">
        <v>98</v>
      </c>
      <c r="H1455">
        <v>17308</v>
      </c>
      <c r="I1455">
        <v>5</v>
      </c>
      <c r="J1455">
        <v>2.5</v>
      </c>
      <c r="K1455">
        <v>4</v>
      </c>
      <c r="L1455">
        <v>0.2</v>
      </c>
      <c r="M1455">
        <v>0.69897000433601886</v>
      </c>
      <c r="N1455">
        <v>0.6020599913279624</v>
      </c>
      <c r="O1455">
        <v>9.6910013008056461E-2</v>
      </c>
    </row>
    <row r="1456" spans="1:15">
      <c r="A1456" t="s">
        <v>103</v>
      </c>
      <c r="B1456">
        <v>1</v>
      </c>
      <c r="C1456" t="s">
        <v>127</v>
      </c>
      <c r="D1456">
        <v>1440</v>
      </c>
      <c r="E1456">
        <v>900</v>
      </c>
      <c r="F1456">
        <v>24</v>
      </c>
      <c r="G1456" t="s">
        <v>98</v>
      </c>
      <c r="H1456">
        <v>7712</v>
      </c>
      <c r="I1456">
        <v>2.5</v>
      </c>
      <c r="J1456">
        <v>32.4</v>
      </c>
      <c r="K1456">
        <v>3.2399999999999998</v>
      </c>
      <c r="L1456">
        <v>0.4</v>
      </c>
      <c r="M1456">
        <v>0.3979400086720376</v>
      </c>
      <c r="N1456">
        <v>0.51054501020661214</v>
      </c>
      <c r="O1456">
        <v>0.11260500153457453</v>
      </c>
    </row>
    <row r="1457" spans="1:15">
      <c r="A1457" t="s">
        <v>103</v>
      </c>
      <c r="B1457">
        <v>1</v>
      </c>
      <c r="C1457" t="s">
        <v>127</v>
      </c>
      <c r="D1457">
        <v>1440</v>
      </c>
      <c r="E1457">
        <v>900</v>
      </c>
      <c r="F1457">
        <v>24</v>
      </c>
      <c r="G1457" t="s">
        <v>98</v>
      </c>
      <c r="H1457">
        <v>5843</v>
      </c>
      <c r="I1457">
        <v>1.4</v>
      </c>
      <c r="J1457">
        <v>14.4</v>
      </c>
      <c r="K1457">
        <v>1.44</v>
      </c>
      <c r="L1457">
        <v>0.7142857142857143</v>
      </c>
      <c r="M1457">
        <v>0.14612803567823801</v>
      </c>
      <c r="N1457">
        <v>0.15836249209524964</v>
      </c>
      <c r="O1457">
        <v>1.2234456417011624E-2</v>
      </c>
    </row>
    <row r="1458" spans="1:15">
      <c r="A1458" t="s">
        <v>89</v>
      </c>
      <c r="B1458">
        <v>1</v>
      </c>
      <c r="C1458" t="s">
        <v>127</v>
      </c>
      <c r="D1458">
        <v>1440</v>
      </c>
      <c r="E1458">
        <v>900</v>
      </c>
      <c r="F1458">
        <v>32</v>
      </c>
      <c r="G1458" t="s">
        <v>41</v>
      </c>
      <c r="H1458">
        <v>5062</v>
      </c>
      <c r="I1458">
        <v>2</v>
      </c>
      <c r="J1458">
        <v>2.5</v>
      </c>
      <c r="K1458">
        <v>4</v>
      </c>
      <c r="L1458">
        <v>0.5</v>
      </c>
      <c r="M1458">
        <v>0.3010299956639812</v>
      </c>
      <c r="N1458">
        <v>0.6020599913279624</v>
      </c>
      <c r="O1458">
        <v>0.3010299956639812</v>
      </c>
    </row>
    <row r="1459" spans="1:15">
      <c r="A1459" t="s">
        <v>89</v>
      </c>
      <c r="B1459">
        <v>1</v>
      </c>
      <c r="C1459" t="s">
        <v>127</v>
      </c>
      <c r="D1459">
        <v>1440</v>
      </c>
      <c r="E1459">
        <v>900</v>
      </c>
      <c r="F1459">
        <v>32</v>
      </c>
      <c r="G1459" t="s">
        <v>41</v>
      </c>
      <c r="H1459">
        <v>2914</v>
      </c>
      <c r="I1459">
        <v>1.5</v>
      </c>
      <c r="J1459">
        <v>28.9</v>
      </c>
      <c r="K1459">
        <v>2.8899999999999997</v>
      </c>
      <c r="L1459">
        <v>0.66666666666666663</v>
      </c>
      <c r="M1459">
        <v>0.17609125905568124</v>
      </c>
      <c r="N1459">
        <v>0.46089784275654783</v>
      </c>
      <c r="O1459">
        <v>0.28480658370086659</v>
      </c>
    </row>
    <row r="1460" spans="1:15">
      <c r="A1460" t="s">
        <v>89</v>
      </c>
      <c r="B1460">
        <v>1</v>
      </c>
      <c r="C1460" t="s">
        <v>127</v>
      </c>
      <c r="D1460">
        <v>1440</v>
      </c>
      <c r="E1460">
        <v>900</v>
      </c>
      <c r="F1460">
        <v>32</v>
      </c>
      <c r="G1460" t="s">
        <v>41</v>
      </c>
      <c r="H1460">
        <v>2624</v>
      </c>
      <c r="I1460">
        <v>1.2</v>
      </c>
      <c r="J1460">
        <v>16.899999999999999</v>
      </c>
      <c r="K1460">
        <v>1.69</v>
      </c>
      <c r="L1460">
        <v>0.83333333333333337</v>
      </c>
      <c r="M1460">
        <v>7.9181246047624818E-2</v>
      </c>
      <c r="N1460">
        <v>0.22788670461367352</v>
      </c>
      <c r="O1460">
        <v>0.14870545856604872</v>
      </c>
    </row>
    <row r="1461" spans="1:15">
      <c r="A1461" t="s">
        <v>89</v>
      </c>
      <c r="B1461">
        <v>1</v>
      </c>
      <c r="C1461" t="s">
        <v>127</v>
      </c>
      <c r="D1461">
        <v>1440</v>
      </c>
      <c r="E1461">
        <v>900</v>
      </c>
      <c r="F1461">
        <v>32</v>
      </c>
      <c r="G1461" t="s">
        <v>41</v>
      </c>
      <c r="H1461">
        <v>2601</v>
      </c>
      <c r="I1461">
        <v>1.1000000000000001</v>
      </c>
      <c r="J1461">
        <v>14.4</v>
      </c>
      <c r="K1461">
        <v>1.44</v>
      </c>
      <c r="L1461">
        <v>0.90909090909090906</v>
      </c>
      <c r="M1461">
        <v>4.1392685158225077E-2</v>
      </c>
      <c r="N1461">
        <v>0.15836249209524964</v>
      </c>
      <c r="O1461">
        <v>0.11696980693702455</v>
      </c>
    </row>
    <row r="1462" spans="1:15">
      <c r="A1462" t="s">
        <v>89</v>
      </c>
      <c r="B1462">
        <v>1</v>
      </c>
      <c r="C1462" t="s">
        <v>127</v>
      </c>
      <c r="D1462">
        <v>1440</v>
      </c>
      <c r="E1462">
        <v>900</v>
      </c>
      <c r="F1462">
        <v>32</v>
      </c>
      <c r="G1462" t="s">
        <v>41</v>
      </c>
      <c r="H1462">
        <v>5889</v>
      </c>
      <c r="I1462">
        <v>5</v>
      </c>
      <c r="J1462">
        <v>0.4</v>
      </c>
      <c r="K1462">
        <v>25</v>
      </c>
      <c r="L1462">
        <v>0.2</v>
      </c>
      <c r="M1462">
        <v>0.69897000433601886</v>
      </c>
      <c r="N1462">
        <v>1.3979400086720377</v>
      </c>
      <c r="O1462">
        <v>0.69897000433601886</v>
      </c>
    </row>
    <row r="1463" spans="1:15">
      <c r="A1463" t="s">
        <v>89</v>
      </c>
      <c r="B1463">
        <v>1</v>
      </c>
      <c r="C1463" t="s">
        <v>127</v>
      </c>
      <c r="D1463">
        <v>1440</v>
      </c>
      <c r="E1463">
        <v>900</v>
      </c>
      <c r="F1463">
        <v>32</v>
      </c>
      <c r="G1463" t="s">
        <v>41</v>
      </c>
      <c r="H1463">
        <v>2973</v>
      </c>
      <c r="I1463">
        <v>3</v>
      </c>
      <c r="J1463">
        <v>25.6</v>
      </c>
      <c r="K1463">
        <v>2.56</v>
      </c>
      <c r="L1463">
        <v>0.33333333333333331</v>
      </c>
      <c r="M1463">
        <v>0.47712125471966244</v>
      </c>
      <c r="N1463">
        <v>0.40823996531184958</v>
      </c>
      <c r="O1463">
        <v>6.8881289407812851E-2</v>
      </c>
    </row>
    <row r="1464" spans="1:15">
      <c r="A1464" t="s">
        <v>89</v>
      </c>
      <c r="B1464">
        <v>1</v>
      </c>
      <c r="C1464" t="s">
        <v>127</v>
      </c>
      <c r="D1464">
        <v>1440</v>
      </c>
      <c r="E1464">
        <v>900</v>
      </c>
      <c r="F1464">
        <v>32</v>
      </c>
      <c r="G1464" t="s">
        <v>41</v>
      </c>
      <c r="H1464">
        <v>1286</v>
      </c>
      <c r="I1464">
        <v>2</v>
      </c>
      <c r="J1464">
        <v>19.600000000000001</v>
      </c>
      <c r="K1464">
        <v>1.9600000000000002</v>
      </c>
      <c r="L1464">
        <v>0.5</v>
      </c>
      <c r="M1464">
        <v>0.3010299956639812</v>
      </c>
      <c r="N1464">
        <v>0.29225607135647608</v>
      </c>
      <c r="O1464">
        <v>8.773924307505121E-3</v>
      </c>
    </row>
    <row r="1465" spans="1:15">
      <c r="A1465" t="s">
        <v>89</v>
      </c>
      <c r="B1465">
        <v>1</v>
      </c>
      <c r="C1465" t="s">
        <v>127</v>
      </c>
      <c r="D1465">
        <v>1440</v>
      </c>
      <c r="E1465">
        <v>900</v>
      </c>
      <c r="F1465">
        <v>32</v>
      </c>
      <c r="G1465" t="s">
        <v>41</v>
      </c>
      <c r="H1465">
        <v>1847</v>
      </c>
      <c r="I1465">
        <v>4</v>
      </c>
      <c r="J1465">
        <v>0.9</v>
      </c>
      <c r="K1465">
        <v>11.111111111111111</v>
      </c>
      <c r="L1465">
        <v>0.25</v>
      </c>
      <c r="M1465">
        <v>0.6020599913279624</v>
      </c>
      <c r="N1465">
        <v>1.045757490560675</v>
      </c>
      <c r="O1465">
        <v>0.44369749923271262</v>
      </c>
    </row>
    <row r="1466" spans="1:15">
      <c r="A1466" t="s">
        <v>89</v>
      </c>
      <c r="B1466">
        <v>1</v>
      </c>
      <c r="C1466" t="s">
        <v>127</v>
      </c>
      <c r="D1466">
        <v>1440</v>
      </c>
      <c r="E1466">
        <v>900</v>
      </c>
      <c r="F1466">
        <v>32</v>
      </c>
      <c r="G1466" t="s">
        <v>41</v>
      </c>
      <c r="H1466">
        <v>1771</v>
      </c>
      <c r="I1466">
        <v>4</v>
      </c>
      <c r="J1466">
        <v>32.4</v>
      </c>
      <c r="K1466">
        <v>3.2399999999999998</v>
      </c>
      <c r="L1466">
        <v>0.25</v>
      </c>
      <c r="M1466">
        <v>0.6020599913279624</v>
      </c>
      <c r="N1466">
        <v>0.51054501020661214</v>
      </c>
      <c r="O1466">
        <v>9.1514981121350258E-2</v>
      </c>
    </row>
    <row r="1467" spans="1:15">
      <c r="A1467" t="s">
        <v>89</v>
      </c>
      <c r="B1467">
        <v>1</v>
      </c>
      <c r="C1467" t="s">
        <v>127</v>
      </c>
      <c r="D1467">
        <v>1440</v>
      </c>
      <c r="E1467">
        <v>900</v>
      </c>
      <c r="F1467">
        <v>32</v>
      </c>
      <c r="G1467" t="s">
        <v>41</v>
      </c>
      <c r="H1467">
        <v>4008</v>
      </c>
      <c r="I1467">
        <v>0.5</v>
      </c>
      <c r="J1467">
        <v>8.1</v>
      </c>
      <c r="K1467">
        <v>1.2345679012345681</v>
      </c>
      <c r="L1467">
        <v>2</v>
      </c>
      <c r="M1467">
        <v>-0.3010299956639812</v>
      </c>
      <c r="N1467">
        <v>9.15149811213503E-2</v>
      </c>
      <c r="O1467">
        <v>0.39254497678533151</v>
      </c>
    </row>
    <row r="1468" spans="1:15">
      <c r="A1468" t="s">
        <v>89</v>
      </c>
      <c r="B1468">
        <v>1</v>
      </c>
      <c r="C1468" t="s">
        <v>127</v>
      </c>
      <c r="D1468">
        <v>1440</v>
      </c>
      <c r="E1468">
        <v>900</v>
      </c>
      <c r="F1468">
        <v>32</v>
      </c>
      <c r="G1468" t="s">
        <v>41</v>
      </c>
      <c r="H1468">
        <v>2399</v>
      </c>
      <c r="I1468">
        <v>1</v>
      </c>
      <c r="J1468">
        <v>6.4</v>
      </c>
      <c r="K1468">
        <v>1.5625</v>
      </c>
      <c r="L1468">
        <v>1</v>
      </c>
      <c r="M1468">
        <v>0</v>
      </c>
      <c r="N1468">
        <v>0.19382002601611284</v>
      </c>
      <c r="O1468">
        <v>0.19382002601611284</v>
      </c>
    </row>
    <row r="1469" spans="1:15">
      <c r="A1469" t="s">
        <v>89</v>
      </c>
      <c r="B1469">
        <v>1</v>
      </c>
      <c r="C1469" t="s">
        <v>127</v>
      </c>
      <c r="D1469">
        <v>1440</v>
      </c>
      <c r="E1469">
        <v>900</v>
      </c>
      <c r="F1469">
        <v>32</v>
      </c>
      <c r="G1469" t="s">
        <v>41</v>
      </c>
      <c r="H1469">
        <v>1528</v>
      </c>
      <c r="I1469">
        <v>2</v>
      </c>
      <c r="J1469">
        <v>3.6</v>
      </c>
      <c r="K1469">
        <v>2.7777777777777777</v>
      </c>
      <c r="L1469">
        <v>0.5</v>
      </c>
      <c r="M1469">
        <v>0.3010299956639812</v>
      </c>
      <c r="N1469">
        <v>0.44369749923271273</v>
      </c>
      <c r="O1469">
        <v>0.14266750356873154</v>
      </c>
    </row>
    <row r="1470" spans="1:15">
      <c r="A1470" t="s">
        <v>89</v>
      </c>
      <c r="B1470">
        <v>1</v>
      </c>
      <c r="C1470" t="s">
        <v>127</v>
      </c>
      <c r="D1470">
        <v>1440</v>
      </c>
      <c r="E1470">
        <v>900</v>
      </c>
      <c r="F1470">
        <v>32</v>
      </c>
      <c r="G1470" t="s">
        <v>41</v>
      </c>
      <c r="H1470">
        <v>1355</v>
      </c>
      <c r="I1470">
        <v>3</v>
      </c>
      <c r="J1470">
        <v>4.9000000000000004</v>
      </c>
      <c r="K1470">
        <v>2.0408163265306123</v>
      </c>
      <c r="L1470">
        <v>0.33333333333333331</v>
      </c>
      <c r="M1470">
        <v>0.47712125471966244</v>
      </c>
      <c r="N1470">
        <v>0.30980391997148637</v>
      </c>
      <c r="O1470">
        <v>0.16731733474817606</v>
      </c>
    </row>
    <row r="1471" spans="1:15">
      <c r="A1471" t="s">
        <v>89</v>
      </c>
      <c r="B1471">
        <v>1</v>
      </c>
      <c r="C1471" t="s">
        <v>127</v>
      </c>
      <c r="D1471">
        <v>1440</v>
      </c>
      <c r="E1471">
        <v>900</v>
      </c>
      <c r="F1471">
        <v>32</v>
      </c>
      <c r="G1471" t="s">
        <v>41</v>
      </c>
      <c r="H1471">
        <v>2660</v>
      </c>
      <c r="I1471">
        <v>0.5</v>
      </c>
      <c r="J1471">
        <v>12.1</v>
      </c>
      <c r="K1471">
        <v>1.21</v>
      </c>
      <c r="L1471">
        <v>2</v>
      </c>
      <c r="M1471">
        <v>-0.3010299956639812</v>
      </c>
      <c r="N1471">
        <v>8.2785370316450071E-2</v>
      </c>
      <c r="O1471">
        <v>0.38381536598043126</v>
      </c>
    </row>
    <row r="1472" spans="1:15">
      <c r="A1472" t="s">
        <v>89</v>
      </c>
      <c r="B1472">
        <v>1</v>
      </c>
      <c r="C1472" t="s">
        <v>127</v>
      </c>
      <c r="D1472">
        <v>1440</v>
      </c>
      <c r="E1472">
        <v>900</v>
      </c>
      <c r="F1472">
        <v>32</v>
      </c>
      <c r="G1472" t="s">
        <v>41</v>
      </c>
      <c r="H1472">
        <v>2181</v>
      </c>
      <c r="I1472">
        <v>2</v>
      </c>
      <c r="J1472">
        <v>22.5</v>
      </c>
      <c r="K1472">
        <v>2.25</v>
      </c>
      <c r="L1472">
        <v>0.5</v>
      </c>
      <c r="M1472">
        <v>0.3010299956639812</v>
      </c>
      <c r="N1472">
        <v>0.35218251811136247</v>
      </c>
      <c r="O1472">
        <v>5.1152522447381277E-2</v>
      </c>
    </row>
    <row r="1473" spans="1:15">
      <c r="A1473" t="s">
        <v>89</v>
      </c>
      <c r="B1473">
        <v>1</v>
      </c>
      <c r="C1473" t="s">
        <v>127</v>
      </c>
      <c r="D1473">
        <v>1440</v>
      </c>
      <c r="E1473">
        <v>900</v>
      </c>
      <c r="F1473">
        <v>32</v>
      </c>
      <c r="G1473" t="s">
        <v>41</v>
      </c>
      <c r="H1473">
        <v>1778</v>
      </c>
      <c r="I1473">
        <v>4</v>
      </c>
      <c r="J1473">
        <v>1.6</v>
      </c>
      <c r="K1473">
        <v>6.25</v>
      </c>
      <c r="L1473">
        <v>0.25</v>
      </c>
      <c r="M1473">
        <v>0.6020599913279624</v>
      </c>
      <c r="N1473">
        <v>0.79588001734407521</v>
      </c>
      <c r="O1473">
        <v>0.19382002601611281</v>
      </c>
    </row>
    <row r="1474" spans="1:15">
      <c r="A1474" t="s">
        <v>119</v>
      </c>
      <c r="B1474">
        <v>1</v>
      </c>
      <c r="C1474" t="s">
        <v>127</v>
      </c>
      <c r="D1474">
        <v>1366</v>
      </c>
      <c r="E1474">
        <v>768</v>
      </c>
      <c r="F1474">
        <v>32</v>
      </c>
      <c r="G1474" t="s">
        <v>120</v>
      </c>
      <c r="H1474">
        <v>27908</v>
      </c>
      <c r="I1474">
        <v>12</v>
      </c>
      <c r="J1474">
        <v>1.6</v>
      </c>
      <c r="K1474">
        <v>6.25</v>
      </c>
      <c r="L1474">
        <v>8.3333333333333329E-2</v>
      </c>
      <c r="M1474">
        <v>1.0791812460476249</v>
      </c>
      <c r="N1474">
        <v>0.79588001734407521</v>
      </c>
      <c r="O1474">
        <v>0.28330122870354968</v>
      </c>
    </row>
    <row r="1475" spans="1:15">
      <c r="A1475" t="s">
        <v>119</v>
      </c>
      <c r="B1475">
        <v>1</v>
      </c>
      <c r="C1475" t="s">
        <v>127</v>
      </c>
      <c r="D1475">
        <v>1366</v>
      </c>
      <c r="E1475">
        <v>768</v>
      </c>
      <c r="F1475">
        <v>32</v>
      </c>
      <c r="G1475" t="s">
        <v>120</v>
      </c>
      <c r="H1475">
        <v>8034</v>
      </c>
      <c r="I1475">
        <v>2</v>
      </c>
      <c r="J1475">
        <v>19.600000000000001</v>
      </c>
      <c r="K1475">
        <v>1.9600000000000002</v>
      </c>
      <c r="L1475">
        <v>0.5</v>
      </c>
      <c r="M1475">
        <v>0.3010299956639812</v>
      </c>
      <c r="N1475">
        <v>0.29225607135647608</v>
      </c>
      <c r="O1475">
        <v>8.773924307505121E-3</v>
      </c>
    </row>
    <row r="1476" spans="1:15">
      <c r="A1476" t="s">
        <v>119</v>
      </c>
      <c r="B1476">
        <v>1</v>
      </c>
      <c r="C1476" t="s">
        <v>127</v>
      </c>
      <c r="D1476">
        <v>1366</v>
      </c>
      <c r="E1476">
        <v>768</v>
      </c>
      <c r="F1476">
        <v>32</v>
      </c>
      <c r="G1476" t="s">
        <v>120</v>
      </c>
      <c r="H1476">
        <v>4025</v>
      </c>
      <c r="I1476">
        <v>2</v>
      </c>
      <c r="J1476">
        <v>16.899999999999999</v>
      </c>
      <c r="K1476">
        <v>1.69</v>
      </c>
      <c r="L1476">
        <v>0.5</v>
      </c>
      <c r="M1476">
        <v>0.3010299956639812</v>
      </c>
      <c r="N1476">
        <v>0.22788670461367352</v>
      </c>
      <c r="O1476">
        <v>7.3143291050307674E-2</v>
      </c>
    </row>
    <row r="1477" spans="1:15">
      <c r="A1477" t="s">
        <v>119</v>
      </c>
      <c r="B1477">
        <v>1</v>
      </c>
      <c r="C1477" t="s">
        <v>127</v>
      </c>
      <c r="D1477">
        <v>1366</v>
      </c>
      <c r="E1477">
        <v>768</v>
      </c>
      <c r="F1477">
        <v>32</v>
      </c>
      <c r="G1477" t="s">
        <v>120</v>
      </c>
      <c r="H1477">
        <v>6271</v>
      </c>
      <c r="I1477">
        <v>1</v>
      </c>
      <c r="J1477">
        <v>12.1</v>
      </c>
      <c r="K1477">
        <v>1.21</v>
      </c>
      <c r="L1477">
        <v>1</v>
      </c>
      <c r="M1477">
        <v>0</v>
      </c>
      <c r="N1477">
        <v>8.2785370316450071E-2</v>
      </c>
      <c r="O1477">
        <v>8.2785370316450071E-2</v>
      </c>
    </row>
    <row r="1478" spans="1:15">
      <c r="A1478" t="s">
        <v>119</v>
      </c>
      <c r="B1478">
        <v>1</v>
      </c>
      <c r="C1478" t="s">
        <v>127</v>
      </c>
      <c r="D1478">
        <v>1366</v>
      </c>
      <c r="E1478">
        <v>768</v>
      </c>
      <c r="F1478">
        <v>32</v>
      </c>
      <c r="G1478" t="s">
        <v>120</v>
      </c>
      <c r="H1478">
        <v>5382</v>
      </c>
      <c r="I1478">
        <v>18</v>
      </c>
      <c r="J1478">
        <v>0.4</v>
      </c>
      <c r="K1478">
        <v>25</v>
      </c>
      <c r="L1478">
        <v>5.5555555555555552E-2</v>
      </c>
      <c r="M1478">
        <v>1.255272505103306</v>
      </c>
      <c r="N1478">
        <v>1.3979400086720377</v>
      </c>
      <c r="O1478">
        <v>0.1426675035687317</v>
      </c>
    </row>
    <row r="1479" spans="1:15">
      <c r="A1479" t="s">
        <v>119</v>
      </c>
      <c r="B1479">
        <v>1</v>
      </c>
      <c r="C1479" t="s">
        <v>127</v>
      </c>
      <c r="D1479">
        <v>1366</v>
      </c>
      <c r="E1479">
        <v>768</v>
      </c>
      <c r="F1479">
        <v>32</v>
      </c>
      <c r="G1479" t="s">
        <v>120</v>
      </c>
      <c r="H1479">
        <v>2216</v>
      </c>
      <c r="I1479">
        <v>2</v>
      </c>
      <c r="J1479">
        <v>6.4</v>
      </c>
      <c r="K1479">
        <v>1.5625</v>
      </c>
      <c r="L1479">
        <v>0.5</v>
      </c>
      <c r="M1479">
        <v>0.3010299956639812</v>
      </c>
      <c r="N1479">
        <v>0.19382002601611284</v>
      </c>
      <c r="O1479">
        <v>0.10720996964786836</v>
      </c>
    </row>
    <row r="1480" spans="1:15">
      <c r="A1480" t="s">
        <v>119</v>
      </c>
      <c r="B1480">
        <v>1</v>
      </c>
      <c r="C1480" t="s">
        <v>127</v>
      </c>
      <c r="D1480">
        <v>1366</v>
      </c>
      <c r="E1480">
        <v>768</v>
      </c>
      <c r="F1480">
        <v>32</v>
      </c>
      <c r="G1480" t="s">
        <v>120</v>
      </c>
      <c r="H1480">
        <v>4274</v>
      </c>
      <c r="I1480">
        <v>6</v>
      </c>
      <c r="J1480">
        <v>2.5</v>
      </c>
      <c r="K1480">
        <v>4</v>
      </c>
      <c r="L1480">
        <v>0.16666666666666666</v>
      </c>
      <c r="M1480">
        <v>0.77815125038364363</v>
      </c>
      <c r="N1480">
        <v>0.6020599913279624</v>
      </c>
      <c r="O1480">
        <v>0.17609125905568124</v>
      </c>
    </row>
    <row r="1481" spans="1:15">
      <c r="A1481" t="s">
        <v>119</v>
      </c>
      <c r="B1481">
        <v>1</v>
      </c>
      <c r="C1481" t="s">
        <v>127</v>
      </c>
      <c r="D1481">
        <v>1366</v>
      </c>
      <c r="E1481">
        <v>768</v>
      </c>
      <c r="F1481">
        <v>32</v>
      </c>
      <c r="G1481" t="s">
        <v>120</v>
      </c>
      <c r="H1481">
        <v>3229</v>
      </c>
      <c r="I1481">
        <v>6</v>
      </c>
      <c r="J1481">
        <v>3.6</v>
      </c>
      <c r="K1481">
        <v>2.7777777777777777</v>
      </c>
      <c r="L1481">
        <v>0.16666666666666666</v>
      </c>
      <c r="M1481">
        <v>0.77815125038364363</v>
      </c>
      <c r="N1481">
        <v>0.44369749923271273</v>
      </c>
      <c r="O1481">
        <v>0.3344537511509309</v>
      </c>
    </row>
    <row r="1482" spans="1:15">
      <c r="A1482" t="s">
        <v>119</v>
      </c>
      <c r="B1482">
        <v>1</v>
      </c>
      <c r="C1482" t="s">
        <v>127</v>
      </c>
      <c r="D1482">
        <v>1366</v>
      </c>
      <c r="E1482">
        <v>768</v>
      </c>
      <c r="F1482">
        <v>32</v>
      </c>
      <c r="G1482" t="s">
        <v>120</v>
      </c>
      <c r="H1482">
        <v>1903</v>
      </c>
      <c r="I1482">
        <v>2</v>
      </c>
      <c r="J1482">
        <v>14.4</v>
      </c>
      <c r="K1482">
        <v>1.44</v>
      </c>
      <c r="L1482">
        <v>0.5</v>
      </c>
      <c r="M1482">
        <v>0.3010299956639812</v>
      </c>
      <c r="N1482">
        <v>0.15836249209524964</v>
      </c>
      <c r="O1482">
        <v>0.14266750356873156</v>
      </c>
    </row>
    <row r="1483" spans="1:15">
      <c r="A1483" t="s">
        <v>119</v>
      </c>
      <c r="B1483">
        <v>1</v>
      </c>
      <c r="C1483" t="s">
        <v>127</v>
      </c>
      <c r="D1483">
        <v>1366</v>
      </c>
      <c r="E1483">
        <v>768</v>
      </c>
      <c r="F1483">
        <v>32</v>
      </c>
      <c r="G1483" t="s">
        <v>120</v>
      </c>
      <c r="H1483">
        <v>2309</v>
      </c>
      <c r="I1483">
        <v>4</v>
      </c>
      <c r="J1483">
        <v>28.9</v>
      </c>
      <c r="K1483">
        <v>2.8899999999999997</v>
      </c>
      <c r="L1483">
        <v>0.25</v>
      </c>
      <c r="M1483">
        <v>0.6020599913279624</v>
      </c>
      <c r="N1483">
        <v>0.46089784275654783</v>
      </c>
      <c r="O1483">
        <v>0.14116214857141457</v>
      </c>
    </row>
    <row r="1484" spans="1:15">
      <c r="A1484" t="s">
        <v>119</v>
      </c>
      <c r="B1484">
        <v>1</v>
      </c>
      <c r="C1484" t="s">
        <v>127</v>
      </c>
      <c r="D1484">
        <v>1366</v>
      </c>
      <c r="E1484">
        <v>768</v>
      </c>
      <c r="F1484">
        <v>32</v>
      </c>
      <c r="G1484" t="s">
        <v>120</v>
      </c>
      <c r="H1484">
        <v>1950</v>
      </c>
      <c r="I1484">
        <v>3</v>
      </c>
      <c r="J1484">
        <v>25.6</v>
      </c>
      <c r="K1484">
        <v>2.56</v>
      </c>
      <c r="L1484">
        <v>0.33333333333333331</v>
      </c>
      <c r="M1484">
        <v>0.47712125471966244</v>
      </c>
      <c r="N1484">
        <v>0.40823996531184958</v>
      </c>
      <c r="O1484">
        <v>6.8881289407812851E-2</v>
      </c>
    </row>
    <row r="1485" spans="1:15">
      <c r="A1485" t="s">
        <v>119</v>
      </c>
      <c r="B1485">
        <v>1</v>
      </c>
      <c r="C1485" t="s">
        <v>127</v>
      </c>
      <c r="D1485">
        <v>1366</v>
      </c>
      <c r="E1485">
        <v>768</v>
      </c>
      <c r="F1485">
        <v>32</v>
      </c>
      <c r="G1485" t="s">
        <v>120</v>
      </c>
      <c r="H1485">
        <v>2106</v>
      </c>
      <c r="I1485">
        <v>2</v>
      </c>
      <c r="J1485">
        <v>4.9000000000000004</v>
      </c>
      <c r="K1485">
        <v>2.0408163265306123</v>
      </c>
      <c r="L1485">
        <v>0.5</v>
      </c>
      <c r="M1485">
        <v>0.3010299956639812</v>
      </c>
      <c r="N1485">
        <v>0.30980391997148637</v>
      </c>
      <c r="O1485">
        <v>8.7739243075051765E-3</v>
      </c>
    </row>
    <row r="1486" spans="1:15">
      <c r="A1486" t="s">
        <v>119</v>
      </c>
      <c r="B1486">
        <v>1</v>
      </c>
      <c r="C1486" t="s">
        <v>127</v>
      </c>
      <c r="D1486">
        <v>1366</v>
      </c>
      <c r="E1486">
        <v>768</v>
      </c>
      <c r="F1486">
        <v>32</v>
      </c>
      <c r="G1486" t="s">
        <v>120</v>
      </c>
      <c r="H1486">
        <v>1919</v>
      </c>
      <c r="I1486">
        <v>4</v>
      </c>
      <c r="J1486">
        <v>32.4</v>
      </c>
      <c r="K1486">
        <v>3.2399999999999998</v>
      </c>
      <c r="L1486">
        <v>0.25</v>
      </c>
      <c r="M1486">
        <v>0.6020599913279624</v>
      </c>
      <c r="N1486">
        <v>0.51054501020661214</v>
      </c>
      <c r="O1486">
        <v>9.1514981121350258E-2</v>
      </c>
    </row>
    <row r="1487" spans="1:15">
      <c r="A1487" t="s">
        <v>119</v>
      </c>
      <c r="B1487">
        <v>1</v>
      </c>
      <c r="C1487" t="s">
        <v>127</v>
      </c>
      <c r="D1487">
        <v>1366</v>
      </c>
      <c r="E1487">
        <v>768</v>
      </c>
      <c r="F1487">
        <v>32</v>
      </c>
      <c r="G1487" t="s">
        <v>120</v>
      </c>
      <c r="H1487">
        <v>5257</v>
      </c>
      <c r="I1487">
        <v>12</v>
      </c>
      <c r="J1487">
        <v>0.9</v>
      </c>
      <c r="K1487">
        <v>11.111111111111111</v>
      </c>
      <c r="L1487">
        <v>8.3333333333333329E-2</v>
      </c>
      <c r="M1487">
        <v>1.0791812460476249</v>
      </c>
      <c r="N1487">
        <v>1.045757490560675</v>
      </c>
      <c r="O1487">
        <v>3.3423755486949869E-2</v>
      </c>
    </row>
    <row r="1488" spans="1:15">
      <c r="A1488" t="s">
        <v>119</v>
      </c>
      <c r="B1488">
        <v>1</v>
      </c>
      <c r="C1488" t="s">
        <v>127</v>
      </c>
      <c r="D1488">
        <v>1366</v>
      </c>
      <c r="E1488">
        <v>768</v>
      </c>
      <c r="F1488">
        <v>32</v>
      </c>
      <c r="G1488" t="s">
        <v>120</v>
      </c>
      <c r="H1488">
        <v>3994</v>
      </c>
      <c r="I1488">
        <v>3</v>
      </c>
      <c r="J1488">
        <v>22.5</v>
      </c>
      <c r="K1488">
        <v>2.25</v>
      </c>
      <c r="L1488">
        <v>0.33333333333333331</v>
      </c>
      <c r="M1488">
        <v>0.47712125471966244</v>
      </c>
      <c r="N1488">
        <v>0.35218251811136247</v>
      </c>
      <c r="O1488">
        <v>0.12493873660829996</v>
      </c>
    </row>
    <row r="1489" spans="1:15">
      <c r="A1489" t="s">
        <v>119</v>
      </c>
      <c r="B1489">
        <v>1</v>
      </c>
      <c r="C1489" t="s">
        <v>127</v>
      </c>
      <c r="D1489">
        <v>1366</v>
      </c>
      <c r="E1489">
        <v>768</v>
      </c>
      <c r="F1489">
        <v>32</v>
      </c>
      <c r="G1489" t="s">
        <v>120</v>
      </c>
      <c r="H1489">
        <v>2886</v>
      </c>
      <c r="I1489">
        <v>1</v>
      </c>
      <c r="J1489">
        <v>8.1</v>
      </c>
      <c r="K1489">
        <v>1.2345679012345681</v>
      </c>
      <c r="L1489">
        <v>1</v>
      </c>
      <c r="M1489">
        <v>0</v>
      </c>
      <c r="N1489">
        <v>9.15149811213503E-2</v>
      </c>
      <c r="O1489">
        <v>9.15149811213503E-2</v>
      </c>
    </row>
    <row r="1490" spans="1:15">
      <c r="A1490" t="s">
        <v>5</v>
      </c>
      <c r="B1490">
        <v>1</v>
      </c>
      <c r="C1490" t="s">
        <v>127</v>
      </c>
      <c r="D1490">
        <v>2112</v>
      </c>
      <c r="E1490">
        <v>1188</v>
      </c>
      <c r="F1490">
        <v>24</v>
      </c>
      <c r="G1490" t="s">
        <v>6</v>
      </c>
      <c r="H1490">
        <v>2423</v>
      </c>
      <c r="I1490">
        <v>5</v>
      </c>
      <c r="J1490">
        <v>0.9</v>
      </c>
      <c r="K1490">
        <v>11.111111111111111</v>
      </c>
      <c r="L1490">
        <v>0.2</v>
      </c>
      <c r="M1490">
        <v>0.69897000433601886</v>
      </c>
      <c r="N1490">
        <v>1.045757490560675</v>
      </c>
      <c r="O1490">
        <v>0.34678748622465616</v>
      </c>
    </row>
    <row r="1491" spans="1:15">
      <c r="A1491" t="s">
        <v>5</v>
      </c>
      <c r="B1491">
        <v>1</v>
      </c>
      <c r="C1491" t="s">
        <v>127</v>
      </c>
      <c r="D1491">
        <v>2112</v>
      </c>
      <c r="E1491">
        <v>1188</v>
      </c>
      <c r="F1491">
        <v>24</v>
      </c>
      <c r="G1491" t="s">
        <v>6</v>
      </c>
      <c r="H1491">
        <v>3743</v>
      </c>
      <c r="I1491">
        <v>2</v>
      </c>
      <c r="J1491">
        <v>19.600000000000001</v>
      </c>
      <c r="K1491">
        <v>1.9600000000000002</v>
      </c>
      <c r="L1491">
        <v>0.5</v>
      </c>
      <c r="M1491">
        <v>0.3010299956639812</v>
      </c>
      <c r="N1491">
        <v>0.29225607135647608</v>
      </c>
      <c r="O1491">
        <v>8.773924307505121E-3</v>
      </c>
    </row>
    <row r="1492" spans="1:15">
      <c r="A1492" t="s">
        <v>5</v>
      </c>
      <c r="B1492">
        <v>1</v>
      </c>
      <c r="C1492" t="s">
        <v>127</v>
      </c>
      <c r="D1492">
        <v>2112</v>
      </c>
      <c r="E1492">
        <v>1188</v>
      </c>
      <c r="F1492">
        <v>24</v>
      </c>
      <c r="G1492" t="s">
        <v>6</v>
      </c>
      <c r="H1492">
        <v>5662</v>
      </c>
      <c r="I1492">
        <v>2</v>
      </c>
      <c r="J1492">
        <v>6.4</v>
      </c>
      <c r="K1492">
        <v>1.5625</v>
      </c>
      <c r="L1492">
        <v>0.5</v>
      </c>
      <c r="M1492">
        <v>0.3010299956639812</v>
      </c>
      <c r="N1492">
        <v>0.19382002601611284</v>
      </c>
      <c r="O1492">
        <v>0.10720996964786836</v>
      </c>
    </row>
    <row r="1493" spans="1:15">
      <c r="A1493" t="s">
        <v>5</v>
      </c>
      <c r="B1493">
        <v>1</v>
      </c>
      <c r="C1493" t="s">
        <v>127</v>
      </c>
      <c r="D1493">
        <v>2112</v>
      </c>
      <c r="E1493">
        <v>1188</v>
      </c>
      <c r="F1493">
        <v>24</v>
      </c>
      <c r="G1493" t="s">
        <v>6</v>
      </c>
      <c r="H1493">
        <v>15039</v>
      </c>
      <c r="I1493">
        <v>1.2</v>
      </c>
      <c r="J1493">
        <v>14.4</v>
      </c>
      <c r="K1493">
        <v>1.44</v>
      </c>
      <c r="L1493">
        <v>0.83333333333333337</v>
      </c>
      <c r="M1493">
        <v>7.9181246047624818E-2</v>
      </c>
      <c r="N1493">
        <v>0.15836249209524964</v>
      </c>
      <c r="O1493">
        <v>7.9181246047624818E-2</v>
      </c>
    </row>
    <row r="1494" spans="1:15">
      <c r="A1494" t="s">
        <v>5</v>
      </c>
      <c r="B1494">
        <v>1</v>
      </c>
      <c r="C1494" t="s">
        <v>127</v>
      </c>
      <c r="D1494">
        <v>2112</v>
      </c>
      <c r="E1494">
        <v>1188</v>
      </c>
      <c r="F1494">
        <v>24</v>
      </c>
      <c r="G1494" t="s">
        <v>6</v>
      </c>
      <c r="H1494">
        <v>2595</v>
      </c>
      <c r="I1494">
        <v>4</v>
      </c>
      <c r="J1494">
        <v>1.6</v>
      </c>
      <c r="K1494">
        <v>6.25</v>
      </c>
      <c r="L1494">
        <v>0.25</v>
      </c>
      <c r="M1494">
        <v>0.6020599913279624</v>
      </c>
      <c r="N1494">
        <v>0.79588001734407521</v>
      </c>
      <c r="O1494">
        <v>0.19382002601611281</v>
      </c>
    </row>
    <row r="1495" spans="1:15">
      <c r="A1495" t="s">
        <v>5</v>
      </c>
      <c r="B1495">
        <v>1</v>
      </c>
      <c r="C1495" t="s">
        <v>127</v>
      </c>
      <c r="D1495">
        <v>2112</v>
      </c>
      <c r="E1495">
        <v>1188</v>
      </c>
      <c r="F1495">
        <v>24</v>
      </c>
      <c r="G1495" t="s">
        <v>6</v>
      </c>
      <c r="H1495">
        <v>3278</v>
      </c>
      <c r="I1495">
        <v>2</v>
      </c>
      <c r="J1495">
        <v>16.899999999999999</v>
      </c>
      <c r="K1495">
        <v>1.69</v>
      </c>
      <c r="L1495">
        <v>0.5</v>
      </c>
      <c r="M1495">
        <v>0.3010299956639812</v>
      </c>
      <c r="N1495">
        <v>0.22788670461367352</v>
      </c>
      <c r="O1495">
        <v>7.3143291050307674E-2</v>
      </c>
    </row>
    <row r="1496" spans="1:15">
      <c r="A1496" t="s">
        <v>5</v>
      </c>
      <c r="B1496">
        <v>1</v>
      </c>
      <c r="C1496" t="s">
        <v>127</v>
      </c>
      <c r="D1496">
        <v>2112</v>
      </c>
      <c r="E1496">
        <v>1188</v>
      </c>
      <c r="F1496">
        <v>24</v>
      </c>
      <c r="G1496" t="s">
        <v>6</v>
      </c>
      <c r="H1496">
        <v>5062</v>
      </c>
      <c r="I1496">
        <v>1.2</v>
      </c>
      <c r="J1496">
        <v>8.1</v>
      </c>
      <c r="K1496">
        <v>1.2345679012345681</v>
      </c>
      <c r="L1496">
        <v>0.83333333333333337</v>
      </c>
      <c r="M1496">
        <v>7.9181246047624818E-2</v>
      </c>
      <c r="N1496">
        <v>9.15149811213503E-2</v>
      </c>
      <c r="O1496">
        <v>1.2333735073725483E-2</v>
      </c>
    </row>
    <row r="1497" spans="1:15">
      <c r="A1497" t="s">
        <v>5</v>
      </c>
      <c r="B1497">
        <v>1</v>
      </c>
      <c r="C1497" t="s">
        <v>127</v>
      </c>
      <c r="D1497">
        <v>2112</v>
      </c>
      <c r="E1497">
        <v>1188</v>
      </c>
      <c r="F1497">
        <v>24</v>
      </c>
      <c r="G1497" t="s">
        <v>6</v>
      </c>
      <c r="H1497">
        <v>4390</v>
      </c>
      <c r="I1497">
        <v>2</v>
      </c>
      <c r="J1497">
        <v>28.9</v>
      </c>
      <c r="K1497">
        <v>2.8899999999999997</v>
      </c>
      <c r="L1497">
        <v>0.5</v>
      </c>
      <c r="M1497">
        <v>0.3010299956639812</v>
      </c>
      <c r="N1497">
        <v>0.46089784275654783</v>
      </c>
      <c r="O1497">
        <v>0.15986784709256663</v>
      </c>
    </row>
    <row r="1498" spans="1:15">
      <c r="A1498" t="s">
        <v>5</v>
      </c>
      <c r="B1498">
        <v>1</v>
      </c>
      <c r="C1498" t="s">
        <v>127</v>
      </c>
      <c r="D1498">
        <v>2112</v>
      </c>
      <c r="E1498">
        <v>1188</v>
      </c>
      <c r="F1498">
        <v>24</v>
      </c>
      <c r="G1498" t="s">
        <v>6</v>
      </c>
      <c r="H1498">
        <v>1365</v>
      </c>
      <c r="I1498">
        <v>2</v>
      </c>
      <c r="J1498">
        <v>3.6</v>
      </c>
      <c r="K1498">
        <v>2.7777777777777777</v>
      </c>
      <c r="L1498">
        <v>0.5</v>
      </c>
      <c r="M1498">
        <v>0.3010299956639812</v>
      </c>
      <c r="N1498">
        <v>0.44369749923271273</v>
      </c>
      <c r="O1498">
        <v>0.14266750356873154</v>
      </c>
    </row>
    <row r="1499" spans="1:15">
      <c r="A1499" t="s">
        <v>5</v>
      </c>
      <c r="B1499">
        <v>1</v>
      </c>
      <c r="C1499" t="s">
        <v>127</v>
      </c>
      <c r="D1499">
        <v>2112</v>
      </c>
      <c r="E1499">
        <v>1188</v>
      </c>
      <c r="F1499">
        <v>24</v>
      </c>
      <c r="G1499" t="s">
        <v>6</v>
      </c>
      <c r="H1499">
        <v>2429</v>
      </c>
      <c r="I1499">
        <v>5</v>
      </c>
      <c r="J1499">
        <v>0.4</v>
      </c>
      <c r="K1499">
        <v>25</v>
      </c>
      <c r="L1499">
        <v>0.2</v>
      </c>
      <c r="M1499">
        <v>0.69897000433601886</v>
      </c>
      <c r="N1499">
        <v>1.3979400086720377</v>
      </c>
      <c r="O1499">
        <v>0.69897000433601886</v>
      </c>
    </row>
    <row r="1500" spans="1:15">
      <c r="A1500" t="s">
        <v>5</v>
      </c>
      <c r="B1500">
        <v>1</v>
      </c>
      <c r="C1500" t="s">
        <v>127</v>
      </c>
      <c r="D1500">
        <v>2112</v>
      </c>
      <c r="E1500">
        <v>1188</v>
      </c>
      <c r="F1500">
        <v>24</v>
      </c>
      <c r="G1500" t="s">
        <v>6</v>
      </c>
      <c r="H1500">
        <v>1814</v>
      </c>
      <c r="I1500">
        <v>4</v>
      </c>
      <c r="J1500">
        <v>2.5</v>
      </c>
      <c r="K1500">
        <v>4</v>
      </c>
      <c r="L1500">
        <v>0.25</v>
      </c>
      <c r="M1500">
        <v>0.6020599913279624</v>
      </c>
      <c r="N1500">
        <v>0.6020599913279624</v>
      </c>
      <c r="O1500">
        <v>0</v>
      </c>
    </row>
    <row r="1501" spans="1:15">
      <c r="A1501" t="s">
        <v>5</v>
      </c>
      <c r="B1501">
        <v>1</v>
      </c>
      <c r="C1501" t="s">
        <v>127</v>
      </c>
      <c r="D1501">
        <v>2112</v>
      </c>
      <c r="E1501">
        <v>1188</v>
      </c>
      <c r="F1501">
        <v>24</v>
      </c>
      <c r="G1501" t="s">
        <v>6</v>
      </c>
      <c r="H1501">
        <v>3758</v>
      </c>
      <c r="I1501">
        <v>1.2</v>
      </c>
      <c r="J1501">
        <v>12.1</v>
      </c>
      <c r="K1501">
        <v>1.21</v>
      </c>
      <c r="L1501">
        <v>0.83333333333333337</v>
      </c>
      <c r="M1501">
        <v>7.9181246047624818E-2</v>
      </c>
      <c r="N1501">
        <v>8.2785370316450071E-2</v>
      </c>
      <c r="O1501">
        <v>3.6041242688252539E-3</v>
      </c>
    </row>
    <row r="1502" spans="1:15">
      <c r="A1502" t="s">
        <v>5</v>
      </c>
      <c r="B1502">
        <v>1</v>
      </c>
      <c r="C1502" t="s">
        <v>127</v>
      </c>
      <c r="D1502">
        <v>2112</v>
      </c>
      <c r="E1502">
        <v>1188</v>
      </c>
      <c r="F1502">
        <v>24</v>
      </c>
      <c r="G1502" t="s">
        <v>6</v>
      </c>
      <c r="H1502">
        <v>2878</v>
      </c>
      <c r="I1502">
        <v>1.4</v>
      </c>
      <c r="J1502">
        <v>4.9000000000000004</v>
      </c>
      <c r="K1502">
        <v>2.0408163265306123</v>
      </c>
      <c r="L1502">
        <v>0.7142857142857143</v>
      </c>
      <c r="M1502">
        <v>0.14612803567823801</v>
      </c>
      <c r="N1502">
        <v>0.30980391997148637</v>
      </c>
      <c r="O1502">
        <v>0.16367588429324836</v>
      </c>
    </row>
    <row r="1503" spans="1:15">
      <c r="A1503" t="s">
        <v>5</v>
      </c>
      <c r="B1503">
        <v>1</v>
      </c>
      <c r="C1503" t="s">
        <v>127</v>
      </c>
      <c r="D1503">
        <v>2112</v>
      </c>
      <c r="E1503">
        <v>1188</v>
      </c>
      <c r="F1503">
        <v>24</v>
      </c>
      <c r="G1503" t="s">
        <v>6</v>
      </c>
      <c r="H1503">
        <v>5446</v>
      </c>
      <c r="I1503">
        <v>2</v>
      </c>
      <c r="J1503">
        <v>32.4</v>
      </c>
      <c r="K1503">
        <v>3.2399999999999998</v>
      </c>
      <c r="L1503">
        <v>0.5</v>
      </c>
      <c r="M1503">
        <v>0.3010299956639812</v>
      </c>
      <c r="N1503">
        <v>0.51054501020661214</v>
      </c>
      <c r="O1503">
        <v>0.20951501454263094</v>
      </c>
    </row>
    <row r="1504" spans="1:15">
      <c r="A1504" t="s">
        <v>5</v>
      </c>
      <c r="B1504">
        <v>1</v>
      </c>
      <c r="C1504" t="s">
        <v>127</v>
      </c>
      <c r="D1504">
        <v>2112</v>
      </c>
      <c r="E1504">
        <v>1188</v>
      </c>
      <c r="F1504">
        <v>24</v>
      </c>
      <c r="G1504" t="s">
        <v>6</v>
      </c>
      <c r="H1504">
        <v>2198</v>
      </c>
      <c r="I1504">
        <v>2</v>
      </c>
      <c r="J1504">
        <v>25.6</v>
      </c>
      <c r="K1504">
        <v>2.56</v>
      </c>
      <c r="L1504">
        <v>0.5</v>
      </c>
      <c r="M1504">
        <v>0.3010299956639812</v>
      </c>
      <c r="N1504">
        <v>0.40823996531184958</v>
      </c>
      <c r="O1504">
        <v>0.10720996964786839</v>
      </c>
    </row>
    <row r="1505" spans="1:15">
      <c r="A1505" t="s">
        <v>5</v>
      </c>
      <c r="B1505">
        <v>1</v>
      </c>
      <c r="C1505" t="s">
        <v>127</v>
      </c>
      <c r="D1505">
        <v>2112</v>
      </c>
      <c r="E1505">
        <v>1188</v>
      </c>
      <c r="F1505">
        <v>24</v>
      </c>
      <c r="G1505" t="s">
        <v>6</v>
      </c>
      <c r="H1505">
        <v>7430</v>
      </c>
      <c r="I1505">
        <v>1.8</v>
      </c>
      <c r="J1505">
        <v>22.5</v>
      </c>
      <c r="K1505">
        <v>2.25</v>
      </c>
      <c r="L1505">
        <v>0.55555555555555558</v>
      </c>
      <c r="M1505">
        <v>0.25527250510330601</v>
      </c>
      <c r="N1505">
        <v>0.35218251811136247</v>
      </c>
      <c r="O1505">
        <v>9.6910013008056406E-2</v>
      </c>
    </row>
    <row r="1506" spans="1:15">
      <c r="A1506" t="s">
        <v>121</v>
      </c>
      <c r="B1506">
        <v>1</v>
      </c>
      <c r="C1506" t="s">
        <v>127</v>
      </c>
      <c r="D1506">
        <v>1366</v>
      </c>
      <c r="E1506">
        <v>768</v>
      </c>
      <c r="F1506">
        <v>32</v>
      </c>
      <c r="G1506" t="s">
        <v>36</v>
      </c>
      <c r="H1506">
        <v>14704</v>
      </c>
      <c r="I1506">
        <v>2</v>
      </c>
      <c r="J1506">
        <v>8.1</v>
      </c>
      <c r="K1506">
        <v>1.2345679012345681</v>
      </c>
      <c r="L1506">
        <v>0.5</v>
      </c>
      <c r="M1506">
        <v>0.3010299956639812</v>
      </c>
      <c r="N1506">
        <v>9.15149811213503E-2</v>
      </c>
      <c r="O1506">
        <v>0.20951501454263088</v>
      </c>
    </row>
    <row r="1507" spans="1:15">
      <c r="A1507" t="s">
        <v>121</v>
      </c>
      <c r="B1507">
        <v>1</v>
      </c>
      <c r="C1507" t="s">
        <v>127</v>
      </c>
      <c r="D1507">
        <v>1366</v>
      </c>
      <c r="E1507">
        <v>768</v>
      </c>
      <c r="F1507">
        <v>32</v>
      </c>
      <c r="G1507" t="s">
        <v>36</v>
      </c>
      <c r="H1507">
        <v>5575</v>
      </c>
      <c r="I1507">
        <v>5</v>
      </c>
      <c r="J1507">
        <v>1.6</v>
      </c>
      <c r="K1507">
        <v>6.25</v>
      </c>
      <c r="L1507">
        <v>0.2</v>
      </c>
      <c r="M1507">
        <v>0.69897000433601886</v>
      </c>
      <c r="N1507">
        <v>0.79588001734407521</v>
      </c>
      <c r="O1507">
        <v>9.691001300805635E-2</v>
      </c>
    </row>
    <row r="1508" spans="1:15">
      <c r="A1508" t="s">
        <v>121</v>
      </c>
      <c r="B1508">
        <v>1</v>
      </c>
      <c r="C1508" t="s">
        <v>127</v>
      </c>
      <c r="D1508">
        <v>1366</v>
      </c>
      <c r="E1508">
        <v>768</v>
      </c>
      <c r="F1508">
        <v>32</v>
      </c>
      <c r="G1508" t="s">
        <v>36</v>
      </c>
      <c r="H1508">
        <v>3807</v>
      </c>
      <c r="I1508">
        <v>7</v>
      </c>
      <c r="J1508">
        <v>0.4</v>
      </c>
      <c r="K1508">
        <v>25</v>
      </c>
      <c r="L1508">
        <v>0.14285714285714285</v>
      </c>
      <c r="M1508">
        <v>0.84509804001425681</v>
      </c>
      <c r="N1508">
        <v>1.3979400086720377</v>
      </c>
      <c r="O1508">
        <v>0.5528419686577809</v>
      </c>
    </row>
    <row r="1509" spans="1:15">
      <c r="A1509" t="s">
        <v>121</v>
      </c>
      <c r="B1509">
        <v>1</v>
      </c>
      <c r="C1509" t="s">
        <v>127</v>
      </c>
      <c r="D1509">
        <v>1366</v>
      </c>
      <c r="E1509">
        <v>768</v>
      </c>
      <c r="F1509">
        <v>32</v>
      </c>
      <c r="G1509" t="s">
        <v>36</v>
      </c>
      <c r="H1509">
        <v>15299</v>
      </c>
      <c r="I1509">
        <v>3</v>
      </c>
      <c r="J1509">
        <v>28.9</v>
      </c>
      <c r="K1509">
        <v>2.8899999999999997</v>
      </c>
      <c r="L1509">
        <v>0.33333333333333331</v>
      </c>
      <c r="M1509">
        <v>0.47712125471966244</v>
      </c>
      <c r="N1509">
        <v>0.46089784275654783</v>
      </c>
      <c r="O1509">
        <v>1.6223411963114609E-2</v>
      </c>
    </row>
    <row r="1510" spans="1:15">
      <c r="A1510" t="s">
        <v>121</v>
      </c>
      <c r="B1510">
        <v>1</v>
      </c>
      <c r="C1510" t="s">
        <v>127</v>
      </c>
      <c r="D1510">
        <v>1366</v>
      </c>
      <c r="E1510">
        <v>768</v>
      </c>
      <c r="F1510">
        <v>32</v>
      </c>
      <c r="G1510" t="s">
        <v>36</v>
      </c>
      <c r="H1510">
        <v>6927</v>
      </c>
      <c r="I1510">
        <v>4</v>
      </c>
      <c r="J1510">
        <v>2.5</v>
      </c>
      <c r="K1510">
        <v>4</v>
      </c>
      <c r="L1510">
        <v>0.25</v>
      </c>
      <c r="M1510">
        <v>0.6020599913279624</v>
      </c>
      <c r="N1510">
        <v>0.6020599913279624</v>
      </c>
      <c r="O1510">
        <v>0</v>
      </c>
    </row>
    <row r="1511" spans="1:15">
      <c r="A1511" t="s">
        <v>121</v>
      </c>
      <c r="B1511">
        <v>1</v>
      </c>
      <c r="C1511" t="s">
        <v>127</v>
      </c>
      <c r="D1511">
        <v>1366</v>
      </c>
      <c r="E1511">
        <v>768</v>
      </c>
      <c r="F1511">
        <v>32</v>
      </c>
      <c r="G1511" t="s">
        <v>36</v>
      </c>
      <c r="H1511">
        <v>3168</v>
      </c>
      <c r="I1511">
        <v>2</v>
      </c>
      <c r="J1511">
        <v>19.600000000000001</v>
      </c>
      <c r="K1511">
        <v>1.9600000000000002</v>
      </c>
      <c r="L1511">
        <v>0.5</v>
      </c>
      <c r="M1511">
        <v>0.3010299956639812</v>
      </c>
      <c r="N1511">
        <v>0.29225607135647608</v>
      </c>
      <c r="O1511">
        <v>8.773924307505121E-3</v>
      </c>
    </row>
    <row r="1512" spans="1:15">
      <c r="A1512" t="s">
        <v>121</v>
      </c>
      <c r="B1512">
        <v>1</v>
      </c>
      <c r="C1512" t="s">
        <v>127</v>
      </c>
      <c r="D1512">
        <v>1366</v>
      </c>
      <c r="E1512">
        <v>768</v>
      </c>
      <c r="F1512">
        <v>32</v>
      </c>
      <c r="G1512" t="s">
        <v>36</v>
      </c>
      <c r="H1512">
        <v>4176</v>
      </c>
      <c r="I1512">
        <v>2</v>
      </c>
      <c r="J1512">
        <v>16.899999999999999</v>
      </c>
      <c r="K1512">
        <v>1.69</v>
      </c>
      <c r="L1512">
        <v>0.5</v>
      </c>
      <c r="M1512">
        <v>0.3010299956639812</v>
      </c>
      <c r="N1512">
        <v>0.22788670461367352</v>
      </c>
      <c r="O1512">
        <v>7.3143291050307674E-2</v>
      </c>
    </row>
    <row r="1513" spans="1:15">
      <c r="A1513" t="s">
        <v>121</v>
      </c>
      <c r="B1513">
        <v>1</v>
      </c>
      <c r="C1513" t="s">
        <v>127</v>
      </c>
      <c r="D1513">
        <v>1366</v>
      </c>
      <c r="E1513">
        <v>768</v>
      </c>
      <c r="F1513">
        <v>32</v>
      </c>
      <c r="G1513" t="s">
        <v>36</v>
      </c>
      <c r="H1513">
        <v>3544</v>
      </c>
      <c r="I1513">
        <v>3</v>
      </c>
      <c r="J1513">
        <v>4.9000000000000004</v>
      </c>
      <c r="K1513">
        <v>2.0408163265306123</v>
      </c>
      <c r="L1513">
        <v>0.33333333333333331</v>
      </c>
      <c r="M1513">
        <v>0.47712125471966244</v>
      </c>
      <c r="N1513">
        <v>0.30980391997148637</v>
      </c>
      <c r="O1513">
        <v>0.16731733474817606</v>
      </c>
    </row>
    <row r="1514" spans="1:15">
      <c r="A1514" t="s">
        <v>121</v>
      </c>
      <c r="B1514">
        <v>1</v>
      </c>
      <c r="C1514" t="s">
        <v>127</v>
      </c>
      <c r="D1514">
        <v>1366</v>
      </c>
      <c r="E1514">
        <v>768</v>
      </c>
      <c r="F1514">
        <v>32</v>
      </c>
      <c r="G1514" t="s">
        <v>36</v>
      </c>
      <c r="H1514">
        <v>2536</v>
      </c>
      <c r="I1514">
        <v>5</v>
      </c>
      <c r="J1514">
        <v>3.6</v>
      </c>
      <c r="K1514">
        <v>2.7777777777777777</v>
      </c>
      <c r="L1514">
        <v>0.2</v>
      </c>
      <c r="M1514">
        <v>0.69897000433601886</v>
      </c>
      <c r="N1514">
        <v>0.44369749923271273</v>
      </c>
      <c r="O1514">
        <v>0.25527250510330612</v>
      </c>
    </row>
    <row r="1515" spans="1:15">
      <c r="A1515" t="s">
        <v>121</v>
      </c>
      <c r="B1515">
        <v>1</v>
      </c>
      <c r="C1515" t="s">
        <v>127</v>
      </c>
      <c r="D1515">
        <v>1366</v>
      </c>
      <c r="E1515">
        <v>768</v>
      </c>
      <c r="F1515">
        <v>32</v>
      </c>
      <c r="G1515" t="s">
        <v>36</v>
      </c>
      <c r="H1515">
        <v>3104</v>
      </c>
      <c r="I1515">
        <v>3</v>
      </c>
      <c r="J1515">
        <v>25.6</v>
      </c>
      <c r="K1515">
        <v>2.56</v>
      </c>
      <c r="L1515">
        <v>0.33333333333333331</v>
      </c>
      <c r="M1515">
        <v>0.47712125471966244</v>
      </c>
      <c r="N1515">
        <v>0.40823996531184958</v>
      </c>
      <c r="O1515">
        <v>6.8881289407812851E-2</v>
      </c>
    </row>
    <row r="1516" spans="1:15">
      <c r="A1516" t="s">
        <v>121</v>
      </c>
      <c r="B1516">
        <v>1</v>
      </c>
      <c r="C1516" t="s">
        <v>127</v>
      </c>
      <c r="D1516">
        <v>1366</v>
      </c>
      <c r="E1516">
        <v>768</v>
      </c>
      <c r="F1516">
        <v>32</v>
      </c>
      <c r="G1516" t="s">
        <v>36</v>
      </c>
      <c r="H1516">
        <v>2920</v>
      </c>
      <c r="I1516">
        <v>3</v>
      </c>
      <c r="J1516">
        <v>32.4</v>
      </c>
      <c r="K1516">
        <v>3.2399999999999998</v>
      </c>
      <c r="L1516">
        <v>0.33333333333333331</v>
      </c>
      <c r="M1516">
        <v>0.47712125471966244</v>
      </c>
      <c r="N1516">
        <v>0.51054501020661214</v>
      </c>
      <c r="O1516">
        <v>3.3423755486949702E-2</v>
      </c>
    </row>
    <row r="1517" spans="1:15">
      <c r="A1517" t="s">
        <v>121</v>
      </c>
      <c r="B1517">
        <v>1</v>
      </c>
      <c r="C1517" t="s">
        <v>127</v>
      </c>
      <c r="D1517">
        <v>1366</v>
      </c>
      <c r="E1517">
        <v>768</v>
      </c>
      <c r="F1517">
        <v>32</v>
      </c>
      <c r="G1517" t="s">
        <v>36</v>
      </c>
      <c r="H1517">
        <v>2664</v>
      </c>
      <c r="I1517">
        <v>2</v>
      </c>
      <c r="J1517">
        <v>14.4</v>
      </c>
      <c r="K1517">
        <v>1.44</v>
      </c>
      <c r="L1517">
        <v>0.5</v>
      </c>
      <c r="M1517">
        <v>0.3010299956639812</v>
      </c>
      <c r="N1517">
        <v>0.15836249209524964</v>
      </c>
      <c r="O1517">
        <v>0.14266750356873156</v>
      </c>
    </row>
    <row r="1518" spans="1:15">
      <c r="A1518" t="s">
        <v>121</v>
      </c>
      <c r="B1518">
        <v>1</v>
      </c>
      <c r="C1518" t="s">
        <v>127</v>
      </c>
      <c r="D1518">
        <v>1366</v>
      </c>
      <c r="E1518">
        <v>768</v>
      </c>
      <c r="F1518">
        <v>32</v>
      </c>
      <c r="G1518" t="s">
        <v>36</v>
      </c>
      <c r="H1518">
        <v>4561</v>
      </c>
      <c r="I1518">
        <v>1</v>
      </c>
      <c r="J1518">
        <v>12.1</v>
      </c>
      <c r="K1518">
        <v>1.21</v>
      </c>
      <c r="L1518">
        <v>1</v>
      </c>
      <c r="M1518">
        <v>0</v>
      </c>
      <c r="N1518">
        <v>8.2785370316450071E-2</v>
      </c>
      <c r="O1518">
        <v>8.2785370316450071E-2</v>
      </c>
    </row>
    <row r="1519" spans="1:15">
      <c r="A1519" t="s">
        <v>121</v>
      </c>
      <c r="B1519">
        <v>1</v>
      </c>
      <c r="C1519" t="s">
        <v>127</v>
      </c>
      <c r="D1519">
        <v>1366</v>
      </c>
      <c r="E1519">
        <v>768</v>
      </c>
      <c r="F1519">
        <v>32</v>
      </c>
      <c r="G1519" t="s">
        <v>36</v>
      </c>
      <c r="H1519">
        <v>2743</v>
      </c>
      <c r="I1519">
        <v>2</v>
      </c>
      <c r="J1519">
        <v>6.4</v>
      </c>
      <c r="K1519">
        <v>1.5625</v>
      </c>
      <c r="L1519">
        <v>0.5</v>
      </c>
      <c r="M1519">
        <v>0.3010299956639812</v>
      </c>
      <c r="N1519">
        <v>0.19382002601611284</v>
      </c>
      <c r="O1519">
        <v>0.10720996964786836</v>
      </c>
    </row>
    <row r="1520" spans="1:15">
      <c r="A1520" t="s">
        <v>121</v>
      </c>
      <c r="B1520">
        <v>1</v>
      </c>
      <c r="C1520" t="s">
        <v>127</v>
      </c>
      <c r="D1520">
        <v>1366</v>
      </c>
      <c r="E1520">
        <v>768</v>
      </c>
      <c r="F1520">
        <v>32</v>
      </c>
      <c r="G1520" t="s">
        <v>36</v>
      </c>
      <c r="H1520">
        <v>3399</v>
      </c>
      <c r="I1520">
        <v>7</v>
      </c>
      <c r="J1520">
        <v>0.9</v>
      </c>
      <c r="K1520">
        <v>11.111111111111111</v>
      </c>
      <c r="L1520">
        <v>0.14285714285714285</v>
      </c>
      <c r="M1520">
        <v>0.84509804001425681</v>
      </c>
      <c r="N1520">
        <v>1.045757490560675</v>
      </c>
      <c r="O1520">
        <v>0.20065945054641821</v>
      </c>
    </row>
    <row r="1521" spans="1:15">
      <c r="A1521" t="s">
        <v>121</v>
      </c>
      <c r="B1521">
        <v>1</v>
      </c>
      <c r="C1521" t="s">
        <v>127</v>
      </c>
      <c r="D1521">
        <v>1366</v>
      </c>
      <c r="E1521">
        <v>768</v>
      </c>
      <c r="F1521">
        <v>32</v>
      </c>
      <c r="G1521" t="s">
        <v>36</v>
      </c>
      <c r="H1521">
        <v>3047</v>
      </c>
      <c r="I1521">
        <v>3</v>
      </c>
      <c r="J1521">
        <v>22.5</v>
      </c>
      <c r="K1521">
        <v>2.25</v>
      </c>
      <c r="L1521">
        <v>0.33333333333333331</v>
      </c>
      <c r="M1521">
        <v>0.47712125471966244</v>
      </c>
      <c r="N1521">
        <v>0.35218251811136247</v>
      </c>
      <c r="O1521">
        <v>0.12493873660829996</v>
      </c>
    </row>
    <row r="1522" spans="1:15">
      <c r="A1522" t="s">
        <v>90</v>
      </c>
      <c r="B1522">
        <v>1</v>
      </c>
      <c r="C1522" t="s">
        <v>127</v>
      </c>
      <c r="D1522">
        <v>1680</v>
      </c>
      <c r="E1522">
        <v>1050</v>
      </c>
      <c r="F1522">
        <v>32</v>
      </c>
      <c r="G1522" t="s">
        <v>91</v>
      </c>
      <c r="H1522">
        <v>3828</v>
      </c>
      <c r="I1522">
        <v>2</v>
      </c>
      <c r="J1522">
        <v>3.6</v>
      </c>
      <c r="K1522">
        <v>2.7777777777777777</v>
      </c>
      <c r="L1522">
        <v>0.5</v>
      </c>
      <c r="M1522">
        <v>0.3010299956639812</v>
      </c>
      <c r="N1522">
        <v>0.44369749923271273</v>
      </c>
      <c r="O1522">
        <v>0.14266750356873154</v>
      </c>
    </row>
    <row r="1523" spans="1:15">
      <c r="A1523" t="s">
        <v>90</v>
      </c>
      <c r="B1523">
        <v>1</v>
      </c>
      <c r="C1523" t="s">
        <v>127</v>
      </c>
      <c r="D1523">
        <v>1680</v>
      </c>
      <c r="E1523">
        <v>1050</v>
      </c>
      <c r="F1523">
        <v>32</v>
      </c>
      <c r="G1523" t="s">
        <v>91</v>
      </c>
      <c r="H1523">
        <v>6875</v>
      </c>
      <c r="I1523">
        <v>2</v>
      </c>
      <c r="J1523">
        <v>14.4</v>
      </c>
      <c r="K1523">
        <v>1.44</v>
      </c>
      <c r="L1523">
        <v>0.5</v>
      </c>
      <c r="M1523">
        <v>0.3010299956639812</v>
      </c>
      <c r="N1523">
        <v>0.15836249209524964</v>
      </c>
      <c r="O1523">
        <v>0.14266750356873156</v>
      </c>
    </row>
    <row r="1524" spans="1:15">
      <c r="A1524" t="s">
        <v>90</v>
      </c>
      <c r="B1524">
        <v>1</v>
      </c>
      <c r="C1524" t="s">
        <v>127</v>
      </c>
      <c r="D1524">
        <v>1680</v>
      </c>
      <c r="E1524">
        <v>1050</v>
      </c>
      <c r="F1524">
        <v>32</v>
      </c>
      <c r="G1524" t="s">
        <v>91</v>
      </c>
      <c r="H1524">
        <v>14157</v>
      </c>
      <c r="I1524">
        <v>10</v>
      </c>
      <c r="J1524">
        <v>0.4</v>
      </c>
      <c r="K1524">
        <v>25</v>
      </c>
      <c r="L1524">
        <v>0.1</v>
      </c>
      <c r="M1524">
        <v>1</v>
      </c>
      <c r="N1524">
        <v>1.3979400086720377</v>
      </c>
      <c r="O1524">
        <v>0.39794000867203771</v>
      </c>
    </row>
    <row r="1525" spans="1:15">
      <c r="A1525" t="s">
        <v>90</v>
      </c>
      <c r="B1525">
        <v>1</v>
      </c>
      <c r="C1525" t="s">
        <v>127</v>
      </c>
      <c r="D1525">
        <v>1680</v>
      </c>
      <c r="E1525">
        <v>1050</v>
      </c>
      <c r="F1525">
        <v>32</v>
      </c>
      <c r="G1525" t="s">
        <v>91</v>
      </c>
      <c r="H1525">
        <v>4296</v>
      </c>
      <c r="I1525">
        <v>2</v>
      </c>
      <c r="J1525">
        <v>22.5</v>
      </c>
      <c r="K1525">
        <v>2.25</v>
      </c>
      <c r="L1525">
        <v>0.5</v>
      </c>
      <c r="M1525">
        <v>0.3010299956639812</v>
      </c>
      <c r="N1525">
        <v>0.35218251811136247</v>
      </c>
      <c r="O1525">
        <v>5.1152522447381277E-2</v>
      </c>
    </row>
    <row r="1526" spans="1:15">
      <c r="A1526" t="s">
        <v>90</v>
      </c>
      <c r="B1526">
        <v>1</v>
      </c>
      <c r="C1526" t="s">
        <v>127</v>
      </c>
      <c r="D1526">
        <v>1680</v>
      </c>
      <c r="E1526">
        <v>1050</v>
      </c>
      <c r="F1526">
        <v>32</v>
      </c>
      <c r="G1526" t="s">
        <v>91</v>
      </c>
      <c r="H1526">
        <v>5860</v>
      </c>
      <c r="I1526">
        <v>2</v>
      </c>
      <c r="J1526">
        <v>4.9000000000000004</v>
      </c>
      <c r="K1526">
        <v>2.0408163265306123</v>
      </c>
      <c r="L1526">
        <v>0.5</v>
      </c>
      <c r="M1526">
        <v>0.3010299956639812</v>
      </c>
      <c r="N1526">
        <v>0.30980391997148637</v>
      </c>
      <c r="O1526">
        <v>8.7739243075051765E-3</v>
      </c>
    </row>
    <row r="1527" spans="1:15">
      <c r="A1527" t="s">
        <v>90</v>
      </c>
      <c r="B1527">
        <v>1</v>
      </c>
      <c r="C1527" t="s">
        <v>127</v>
      </c>
      <c r="D1527">
        <v>1680</v>
      </c>
      <c r="E1527">
        <v>1050</v>
      </c>
      <c r="F1527">
        <v>32</v>
      </c>
      <c r="G1527" t="s">
        <v>91</v>
      </c>
      <c r="H1527">
        <v>3078</v>
      </c>
      <c r="I1527">
        <v>1</v>
      </c>
      <c r="J1527">
        <v>12.1</v>
      </c>
      <c r="K1527">
        <v>1.21</v>
      </c>
      <c r="L1527">
        <v>1</v>
      </c>
      <c r="M1527">
        <v>0</v>
      </c>
      <c r="N1527">
        <v>8.2785370316450071E-2</v>
      </c>
      <c r="O1527">
        <v>8.2785370316450071E-2</v>
      </c>
    </row>
    <row r="1528" spans="1:15">
      <c r="A1528" t="s">
        <v>90</v>
      </c>
      <c r="B1528">
        <v>1</v>
      </c>
      <c r="C1528" t="s">
        <v>127</v>
      </c>
      <c r="D1528">
        <v>1680</v>
      </c>
      <c r="E1528">
        <v>1050</v>
      </c>
      <c r="F1528">
        <v>32</v>
      </c>
      <c r="G1528" t="s">
        <v>91</v>
      </c>
      <c r="H1528">
        <v>6516</v>
      </c>
      <c r="I1528">
        <v>4</v>
      </c>
      <c r="J1528">
        <v>32.4</v>
      </c>
      <c r="K1528">
        <v>3.2399999999999998</v>
      </c>
      <c r="L1528">
        <v>0.25</v>
      </c>
      <c r="M1528">
        <v>0.6020599913279624</v>
      </c>
      <c r="N1528">
        <v>0.51054501020661214</v>
      </c>
      <c r="O1528">
        <v>9.1514981121350258E-2</v>
      </c>
    </row>
    <row r="1529" spans="1:15">
      <c r="A1529" t="s">
        <v>90</v>
      </c>
      <c r="B1529">
        <v>1</v>
      </c>
      <c r="C1529" t="s">
        <v>127</v>
      </c>
      <c r="D1529">
        <v>1680</v>
      </c>
      <c r="E1529">
        <v>1050</v>
      </c>
      <c r="F1529">
        <v>32</v>
      </c>
      <c r="G1529" t="s">
        <v>91</v>
      </c>
      <c r="H1529">
        <v>2938</v>
      </c>
      <c r="I1529">
        <v>2</v>
      </c>
      <c r="J1529">
        <v>16.899999999999999</v>
      </c>
      <c r="K1529">
        <v>1.69</v>
      </c>
      <c r="L1529">
        <v>0.5</v>
      </c>
      <c r="M1529">
        <v>0.3010299956639812</v>
      </c>
      <c r="N1529">
        <v>0.22788670461367352</v>
      </c>
      <c r="O1529">
        <v>7.3143291050307674E-2</v>
      </c>
    </row>
    <row r="1530" spans="1:15">
      <c r="A1530" t="s">
        <v>90</v>
      </c>
      <c r="B1530">
        <v>1</v>
      </c>
      <c r="C1530" t="s">
        <v>127</v>
      </c>
      <c r="D1530">
        <v>1680</v>
      </c>
      <c r="E1530">
        <v>1050</v>
      </c>
      <c r="F1530">
        <v>32</v>
      </c>
      <c r="G1530" t="s">
        <v>91</v>
      </c>
      <c r="H1530">
        <v>1890</v>
      </c>
      <c r="I1530">
        <v>2</v>
      </c>
      <c r="J1530">
        <v>25.6</v>
      </c>
      <c r="K1530">
        <v>2.56</v>
      </c>
      <c r="L1530">
        <v>0.5</v>
      </c>
      <c r="M1530">
        <v>0.3010299956639812</v>
      </c>
      <c r="N1530">
        <v>0.40823996531184958</v>
      </c>
      <c r="O1530">
        <v>0.10720996964786839</v>
      </c>
    </row>
    <row r="1531" spans="1:15">
      <c r="A1531" t="s">
        <v>90</v>
      </c>
      <c r="B1531">
        <v>1</v>
      </c>
      <c r="C1531" t="s">
        <v>127</v>
      </c>
      <c r="D1531">
        <v>1680</v>
      </c>
      <c r="E1531">
        <v>1050</v>
      </c>
      <c r="F1531">
        <v>32</v>
      </c>
      <c r="G1531" t="s">
        <v>91</v>
      </c>
      <c r="H1531">
        <v>10032</v>
      </c>
      <c r="I1531">
        <v>2</v>
      </c>
      <c r="J1531">
        <v>19.600000000000001</v>
      </c>
      <c r="K1531">
        <v>1.9600000000000002</v>
      </c>
      <c r="L1531">
        <v>0.5</v>
      </c>
      <c r="M1531">
        <v>0.3010299956639812</v>
      </c>
      <c r="N1531">
        <v>0.29225607135647608</v>
      </c>
      <c r="O1531">
        <v>8.773924307505121E-3</v>
      </c>
    </row>
    <row r="1532" spans="1:15">
      <c r="A1532" t="s">
        <v>90</v>
      </c>
      <c r="B1532">
        <v>1</v>
      </c>
      <c r="C1532" t="s">
        <v>127</v>
      </c>
      <c r="D1532">
        <v>1680</v>
      </c>
      <c r="E1532">
        <v>1050</v>
      </c>
      <c r="F1532">
        <v>32</v>
      </c>
      <c r="G1532" t="s">
        <v>91</v>
      </c>
      <c r="H1532">
        <v>12578</v>
      </c>
      <c r="I1532">
        <v>9</v>
      </c>
      <c r="J1532">
        <v>1.6</v>
      </c>
      <c r="K1532">
        <v>6.25</v>
      </c>
      <c r="L1532">
        <v>0.1111111111111111</v>
      </c>
      <c r="M1532">
        <v>0.95424250943932487</v>
      </c>
      <c r="N1532">
        <v>0.79588001734407521</v>
      </c>
      <c r="O1532">
        <v>0.15836249209524966</v>
      </c>
    </row>
    <row r="1533" spans="1:15">
      <c r="A1533" t="s">
        <v>90</v>
      </c>
      <c r="B1533">
        <v>1</v>
      </c>
      <c r="C1533" t="s">
        <v>127</v>
      </c>
      <c r="D1533">
        <v>1680</v>
      </c>
      <c r="E1533">
        <v>1050</v>
      </c>
      <c r="F1533">
        <v>32</v>
      </c>
      <c r="G1533" t="s">
        <v>91</v>
      </c>
      <c r="H1533">
        <v>8422</v>
      </c>
      <c r="I1533">
        <v>2</v>
      </c>
      <c r="J1533">
        <v>6.4</v>
      </c>
      <c r="K1533">
        <v>1.5625</v>
      </c>
      <c r="L1533">
        <v>0.5</v>
      </c>
      <c r="M1533">
        <v>0.3010299956639812</v>
      </c>
      <c r="N1533">
        <v>0.19382002601611284</v>
      </c>
      <c r="O1533">
        <v>0.10720996964786836</v>
      </c>
    </row>
    <row r="1534" spans="1:15">
      <c r="A1534" t="s">
        <v>90</v>
      </c>
      <c r="B1534">
        <v>1</v>
      </c>
      <c r="C1534" t="s">
        <v>127</v>
      </c>
      <c r="D1534">
        <v>1680</v>
      </c>
      <c r="E1534">
        <v>1050</v>
      </c>
      <c r="F1534">
        <v>32</v>
      </c>
      <c r="G1534" t="s">
        <v>91</v>
      </c>
      <c r="H1534">
        <v>2093</v>
      </c>
      <c r="I1534">
        <v>1</v>
      </c>
      <c r="J1534">
        <v>8.1</v>
      </c>
      <c r="K1534">
        <v>1.2345679012345681</v>
      </c>
      <c r="L1534">
        <v>1</v>
      </c>
      <c r="M1534">
        <v>0</v>
      </c>
      <c r="N1534">
        <v>9.15149811213503E-2</v>
      </c>
      <c r="O1534">
        <v>9.15149811213503E-2</v>
      </c>
    </row>
    <row r="1535" spans="1:15">
      <c r="A1535" t="s">
        <v>90</v>
      </c>
      <c r="B1535">
        <v>1</v>
      </c>
      <c r="C1535" t="s">
        <v>127</v>
      </c>
      <c r="D1535">
        <v>1680</v>
      </c>
      <c r="E1535">
        <v>1050</v>
      </c>
      <c r="F1535">
        <v>32</v>
      </c>
      <c r="G1535" t="s">
        <v>91</v>
      </c>
      <c r="H1535">
        <v>4375</v>
      </c>
      <c r="I1535">
        <v>9</v>
      </c>
      <c r="J1535">
        <v>0.9</v>
      </c>
      <c r="K1535">
        <v>11.111111111111111</v>
      </c>
      <c r="L1535">
        <v>0.1111111111111111</v>
      </c>
      <c r="M1535">
        <v>0.95424250943932487</v>
      </c>
      <c r="N1535">
        <v>1.045757490560675</v>
      </c>
      <c r="O1535">
        <v>9.1514981121350147E-2</v>
      </c>
    </row>
    <row r="1536" spans="1:15">
      <c r="A1536" t="s">
        <v>90</v>
      </c>
      <c r="B1536">
        <v>1</v>
      </c>
      <c r="C1536" t="s">
        <v>127</v>
      </c>
      <c r="D1536">
        <v>1680</v>
      </c>
      <c r="E1536">
        <v>1050</v>
      </c>
      <c r="F1536">
        <v>32</v>
      </c>
      <c r="G1536" t="s">
        <v>91</v>
      </c>
      <c r="H1536">
        <v>4110</v>
      </c>
      <c r="I1536">
        <v>4</v>
      </c>
      <c r="J1536">
        <v>2.5</v>
      </c>
      <c r="K1536">
        <v>4</v>
      </c>
      <c r="L1536">
        <v>0.25</v>
      </c>
      <c r="M1536">
        <v>0.6020599913279624</v>
      </c>
      <c r="N1536">
        <v>0.6020599913279624</v>
      </c>
      <c r="O1536">
        <v>0</v>
      </c>
    </row>
    <row r="1537" spans="1:15">
      <c r="A1537" t="s">
        <v>90</v>
      </c>
      <c r="B1537">
        <v>1</v>
      </c>
      <c r="C1537" t="s">
        <v>127</v>
      </c>
      <c r="D1537">
        <v>1680</v>
      </c>
      <c r="E1537">
        <v>1050</v>
      </c>
      <c r="F1537">
        <v>32</v>
      </c>
      <c r="G1537" t="s">
        <v>91</v>
      </c>
      <c r="H1537">
        <v>6672</v>
      </c>
      <c r="I1537">
        <v>3</v>
      </c>
      <c r="J1537">
        <v>28.9</v>
      </c>
      <c r="K1537">
        <v>2.8899999999999997</v>
      </c>
      <c r="L1537">
        <v>0.33333333333333331</v>
      </c>
      <c r="M1537">
        <v>0.47712125471966244</v>
      </c>
      <c r="N1537">
        <v>0.46089784275654783</v>
      </c>
      <c r="O1537">
        <v>1.6223411963114609E-2</v>
      </c>
    </row>
    <row r="1538" spans="1:15">
      <c r="A1538" t="s">
        <v>122</v>
      </c>
      <c r="B1538">
        <v>1</v>
      </c>
      <c r="C1538" t="s">
        <v>127</v>
      </c>
      <c r="D1538">
        <v>1037</v>
      </c>
      <c r="E1538">
        <v>778</v>
      </c>
      <c r="F1538">
        <v>24</v>
      </c>
      <c r="G1538" t="s">
        <v>123</v>
      </c>
      <c r="H1538">
        <v>11589</v>
      </c>
      <c r="I1538">
        <v>3</v>
      </c>
      <c r="J1538">
        <v>25.6</v>
      </c>
      <c r="K1538">
        <v>2.56</v>
      </c>
      <c r="L1538">
        <v>0.33333333333333331</v>
      </c>
      <c r="M1538">
        <v>0.47712125471966244</v>
      </c>
      <c r="N1538">
        <v>0.40823996531184958</v>
      </c>
      <c r="O1538">
        <v>6.8881289407812851E-2</v>
      </c>
    </row>
    <row r="1539" spans="1:15">
      <c r="A1539" t="s">
        <v>122</v>
      </c>
      <c r="B1539">
        <v>1</v>
      </c>
      <c r="C1539" t="s">
        <v>127</v>
      </c>
      <c r="D1539">
        <v>1037</v>
      </c>
      <c r="E1539">
        <v>778</v>
      </c>
      <c r="F1539">
        <v>24</v>
      </c>
      <c r="G1539" t="s">
        <v>123</v>
      </c>
      <c r="H1539">
        <v>2106</v>
      </c>
      <c r="I1539">
        <v>2</v>
      </c>
      <c r="J1539">
        <v>28.9</v>
      </c>
      <c r="K1539">
        <v>2.8899999999999997</v>
      </c>
      <c r="L1539">
        <v>0.5</v>
      </c>
      <c r="M1539">
        <v>0.3010299956639812</v>
      </c>
      <c r="N1539">
        <v>0.46089784275654783</v>
      </c>
      <c r="O1539">
        <v>0.15986784709256663</v>
      </c>
    </row>
    <row r="1540" spans="1:15">
      <c r="A1540" t="s">
        <v>122</v>
      </c>
      <c r="B1540">
        <v>1</v>
      </c>
      <c r="C1540" t="s">
        <v>127</v>
      </c>
      <c r="D1540">
        <v>1037</v>
      </c>
      <c r="E1540">
        <v>778</v>
      </c>
      <c r="F1540">
        <v>24</v>
      </c>
      <c r="G1540" t="s">
        <v>123</v>
      </c>
      <c r="H1540">
        <v>2268</v>
      </c>
      <c r="I1540">
        <v>2</v>
      </c>
      <c r="J1540">
        <v>16.899999999999999</v>
      </c>
      <c r="K1540">
        <v>1.69</v>
      </c>
      <c r="L1540">
        <v>0.5</v>
      </c>
      <c r="M1540">
        <v>0.3010299956639812</v>
      </c>
      <c r="N1540">
        <v>0.22788670461367352</v>
      </c>
      <c r="O1540">
        <v>7.3143291050307674E-2</v>
      </c>
    </row>
    <row r="1541" spans="1:15">
      <c r="A1541" t="s">
        <v>122</v>
      </c>
      <c r="B1541">
        <v>1</v>
      </c>
      <c r="C1541" t="s">
        <v>127</v>
      </c>
      <c r="D1541">
        <v>1037</v>
      </c>
      <c r="E1541">
        <v>778</v>
      </c>
      <c r="F1541">
        <v>24</v>
      </c>
      <c r="G1541" t="s">
        <v>123</v>
      </c>
      <c r="H1541">
        <v>1705</v>
      </c>
      <c r="I1541">
        <v>3</v>
      </c>
      <c r="J1541">
        <v>19.600000000000001</v>
      </c>
      <c r="K1541">
        <v>1.9600000000000002</v>
      </c>
      <c r="L1541">
        <v>0.33333333333333331</v>
      </c>
      <c r="M1541">
        <v>0.47712125471966244</v>
      </c>
      <c r="N1541">
        <v>0.29225607135647608</v>
      </c>
      <c r="O1541">
        <v>0.18486518336318636</v>
      </c>
    </row>
    <row r="1542" spans="1:15">
      <c r="A1542" t="s">
        <v>122</v>
      </c>
      <c r="B1542">
        <v>1</v>
      </c>
      <c r="C1542" t="s">
        <v>127</v>
      </c>
      <c r="D1542">
        <v>1037</v>
      </c>
      <c r="E1542">
        <v>778</v>
      </c>
      <c r="F1542">
        <v>24</v>
      </c>
      <c r="G1542" t="s">
        <v>123</v>
      </c>
      <c r="H1542">
        <v>3652</v>
      </c>
      <c r="I1542">
        <v>1.5</v>
      </c>
      <c r="J1542">
        <v>14.4</v>
      </c>
      <c r="K1542">
        <v>1.44</v>
      </c>
      <c r="L1542">
        <v>0.66666666666666663</v>
      </c>
      <c r="M1542">
        <v>0.17609125905568124</v>
      </c>
      <c r="N1542">
        <v>0.15836249209524964</v>
      </c>
      <c r="O1542">
        <v>1.7728766960431602E-2</v>
      </c>
    </row>
    <row r="1543" spans="1:15">
      <c r="A1543" t="s">
        <v>122</v>
      </c>
      <c r="B1543">
        <v>1</v>
      </c>
      <c r="C1543" t="s">
        <v>127</v>
      </c>
      <c r="D1543">
        <v>1037</v>
      </c>
      <c r="E1543">
        <v>778</v>
      </c>
      <c r="F1543">
        <v>24</v>
      </c>
      <c r="G1543" t="s">
        <v>123</v>
      </c>
      <c r="H1543">
        <v>7020</v>
      </c>
      <c r="I1543">
        <v>4</v>
      </c>
      <c r="J1543">
        <v>1.6</v>
      </c>
      <c r="K1543">
        <v>6.25</v>
      </c>
      <c r="L1543">
        <v>0.25</v>
      </c>
      <c r="M1543">
        <v>0.6020599913279624</v>
      </c>
      <c r="N1543">
        <v>0.79588001734407521</v>
      </c>
      <c r="O1543">
        <v>0.19382002601611281</v>
      </c>
    </row>
    <row r="1544" spans="1:15">
      <c r="A1544" t="s">
        <v>122</v>
      </c>
      <c r="B1544">
        <v>1</v>
      </c>
      <c r="C1544" t="s">
        <v>127</v>
      </c>
      <c r="D1544">
        <v>1037</v>
      </c>
      <c r="E1544">
        <v>778</v>
      </c>
      <c r="F1544">
        <v>24</v>
      </c>
      <c r="G1544" t="s">
        <v>123</v>
      </c>
      <c r="H1544">
        <v>1585</v>
      </c>
      <c r="I1544">
        <v>2</v>
      </c>
      <c r="J1544">
        <v>3.6</v>
      </c>
      <c r="K1544">
        <v>2.7777777777777777</v>
      </c>
      <c r="L1544">
        <v>0.5</v>
      </c>
      <c r="M1544">
        <v>0.3010299956639812</v>
      </c>
      <c r="N1544">
        <v>0.44369749923271273</v>
      </c>
      <c r="O1544">
        <v>0.14266750356873154</v>
      </c>
    </row>
    <row r="1545" spans="1:15">
      <c r="A1545" t="s">
        <v>122</v>
      </c>
      <c r="B1545">
        <v>1</v>
      </c>
      <c r="C1545" t="s">
        <v>127</v>
      </c>
      <c r="D1545">
        <v>1037</v>
      </c>
      <c r="E1545">
        <v>778</v>
      </c>
      <c r="F1545">
        <v>24</v>
      </c>
      <c r="G1545" t="s">
        <v>123</v>
      </c>
      <c r="H1545">
        <v>2139</v>
      </c>
      <c r="I1545">
        <v>6</v>
      </c>
      <c r="J1545">
        <v>0.4</v>
      </c>
      <c r="K1545">
        <v>25</v>
      </c>
      <c r="L1545">
        <v>0.16666666666666666</v>
      </c>
      <c r="M1545">
        <v>0.77815125038364363</v>
      </c>
      <c r="N1545">
        <v>1.3979400086720377</v>
      </c>
      <c r="O1545">
        <v>0.61978875828839408</v>
      </c>
    </row>
    <row r="1546" spans="1:15">
      <c r="A1546" t="s">
        <v>122</v>
      </c>
      <c r="B1546">
        <v>1</v>
      </c>
      <c r="C1546" t="s">
        <v>127</v>
      </c>
      <c r="D1546">
        <v>1037</v>
      </c>
      <c r="E1546">
        <v>778</v>
      </c>
      <c r="F1546">
        <v>24</v>
      </c>
      <c r="G1546" t="s">
        <v>123</v>
      </c>
      <c r="H1546">
        <v>1642</v>
      </c>
      <c r="I1546">
        <v>2</v>
      </c>
      <c r="J1546">
        <v>4.9000000000000004</v>
      </c>
      <c r="K1546">
        <v>2.0408163265306123</v>
      </c>
      <c r="L1546">
        <v>0.5</v>
      </c>
      <c r="M1546">
        <v>0.3010299956639812</v>
      </c>
      <c r="N1546">
        <v>0.30980391997148637</v>
      </c>
      <c r="O1546">
        <v>8.7739243075051765E-3</v>
      </c>
    </row>
    <row r="1547" spans="1:15">
      <c r="A1547" t="s">
        <v>122</v>
      </c>
      <c r="B1547">
        <v>1</v>
      </c>
      <c r="C1547" t="s">
        <v>127</v>
      </c>
      <c r="D1547">
        <v>1037</v>
      </c>
      <c r="E1547">
        <v>778</v>
      </c>
      <c r="F1547">
        <v>24</v>
      </c>
      <c r="G1547" t="s">
        <v>123</v>
      </c>
      <c r="H1547">
        <v>2203</v>
      </c>
      <c r="I1547">
        <v>2</v>
      </c>
      <c r="J1547">
        <v>2.5</v>
      </c>
      <c r="K1547">
        <v>4</v>
      </c>
      <c r="L1547">
        <v>0.5</v>
      </c>
      <c r="M1547">
        <v>0.3010299956639812</v>
      </c>
      <c r="N1547">
        <v>0.6020599913279624</v>
      </c>
      <c r="O1547">
        <v>0.3010299956639812</v>
      </c>
    </row>
    <row r="1548" spans="1:15">
      <c r="A1548" t="s">
        <v>122</v>
      </c>
      <c r="B1548">
        <v>1</v>
      </c>
      <c r="C1548" t="s">
        <v>127</v>
      </c>
      <c r="D1548">
        <v>1037</v>
      </c>
      <c r="E1548">
        <v>778</v>
      </c>
      <c r="F1548">
        <v>24</v>
      </c>
      <c r="G1548" t="s">
        <v>123</v>
      </c>
      <c r="H1548">
        <v>3506</v>
      </c>
      <c r="I1548">
        <v>1.2</v>
      </c>
      <c r="J1548">
        <v>6.4</v>
      </c>
      <c r="K1548">
        <v>1.5625</v>
      </c>
      <c r="L1548">
        <v>0.83333333333333337</v>
      </c>
      <c r="M1548">
        <v>7.9181246047624818E-2</v>
      </c>
      <c r="N1548">
        <v>0.19382002601611284</v>
      </c>
      <c r="O1548">
        <v>0.11463877996848802</v>
      </c>
    </row>
    <row r="1549" spans="1:15">
      <c r="A1549" t="s">
        <v>122</v>
      </c>
      <c r="B1549">
        <v>1</v>
      </c>
      <c r="C1549" t="s">
        <v>127</v>
      </c>
      <c r="D1549">
        <v>1037</v>
      </c>
      <c r="E1549">
        <v>778</v>
      </c>
      <c r="F1549">
        <v>24</v>
      </c>
      <c r="G1549" t="s">
        <v>123</v>
      </c>
      <c r="H1549">
        <v>3790</v>
      </c>
      <c r="I1549">
        <v>5</v>
      </c>
      <c r="J1549">
        <v>0.9</v>
      </c>
      <c r="K1549">
        <v>11.111111111111111</v>
      </c>
      <c r="L1549">
        <v>0.2</v>
      </c>
      <c r="M1549">
        <v>0.69897000433601886</v>
      </c>
      <c r="N1549">
        <v>1.045757490560675</v>
      </c>
      <c r="O1549">
        <v>0.34678748622465616</v>
      </c>
    </row>
    <row r="1550" spans="1:15">
      <c r="A1550" t="s">
        <v>122</v>
      </c>
      <c r="B1550">
        <v>1</v>
      </c>
      <c r="C1550" t="s">
        <v>127</v>
      </c>
      <c r="D1550">
        <v>1037</v>
      </c>
      <c r="E1550">
        <v>778</v>
      </c>
      <c r="F1550">
        <v>24</v>
      </c>
      <c r="G1550" t="s">
        <v>123</v>
      </c>
      <c r="H1550">
        <v>4705</v>
      </c>
      <c r="I1550">
        <v>1.1000000000000001</v>
      </c>
      <c r="J1550">
        <v>12.1</v>
      </c>
      <c r="K1550">
        <v>1.21</v>
      </c>
      <c r="L1550">
        <v>0.90909090909090906</v>
      </c>
      <c r="M1550">
        <v>4.1392685158225077E-2</v>
      </c>
      <c r="N1550">
        <v>8.2785370316450071E-2</v>
      </c>
      <c r="O1550">
        <v>4.1392685158224994E-2</v>
      </c>
    </row>
    <row r="1551" spans="1:15">
      <c r="A1551" t="s">
        <v>122</v>
      </c>
      <c r="B1551">
        <v>1</v>
      </c>
      <c r="C1551" t="s">
        <v>127</v>
      </c>
      <c r="D1551">
        <v>1037</v>
      </c>
      <c r="E1551">
        <v>778</v>
      </c>
      <c r="F1551">
        <v>24</v>
      </c>
      <c r="G1551" t="s">
        <v>123</v>
      </c>
      <c r="H1551">
        <v>3881</v>
      </c>
      <c r="I1551">
        <v>4</v>
      </c>
      <c r="J1551">
        <v>32.4</v>
      </c>
      <c r="K1551">
        <v>3.2399999999999998</v>
      </c>
      <c r="L1551">
        <v>0.25</v>
      </c>
      <c r="M1551">
        <v>0.6020599913279624</v>
      </c>
      <c r="N1551">
        <v>0.51054501020661214</v>
      </c>
      <c r="O1551">
        <v>9.1514981121350258E-2</v>
      </c>
    </row>
    <row r="1552" spans="1:15">
      <c r="A1552" t="s">
        <v>122</v>
      </c>
      <c r="B1552">
        <v>1</v>
      </c>
      <c r="C1552" t="s">
        <v>127</v>
      </c>
      <c r="D1552">
        <v>1037</v>
      </c>
      <c r="E1552">
        <v>778</v>
      </c>
      <c r="F1552">
        <v>24</v>
      </c>
      <c r="G1552" t="s">
        <v>123</v>
      </c>
      <c r="H1552">
        <v>3270</v>
      </c>
      <c r="I1552">
        <v>1.2</v>
      </c>
      <c r="J1552">
        <v>8.1</v>
      </c>
      <c r="K1552">
        <v>1.2345679012345681</v>
      </c>
      <c r="L1552">
        <v>0.83333333333333337</v>
      </c>
      <c r="M1552">
        <v>7.9181246047624818E-2</v>
      </c>
      <c r="N1552">
        <v>9.15149811213503E-2</v>
      </c>
      <c r="O1552">
        <v>1.2333735073725483E-2</v>
      </c>
    </row>
    <row r="1553" spans="1:15">
      <c r="A1553" t="s">
        <v>122</v>
      </c>
      <c r="B1553">
        <v>1</v>
      </c>
      <c r="C1553" t="s">
        <v>127</v>
      </c>
      <c r="D1553">
        <v>1037</v>
      </c>
      <c r="E1553">
        <v>778</v>
      </c>
      <c r="F1553">
        <v>24</v>
      </c>
      <c r="G1553" t="s">
        <v>123</v>
      </c>
      <c r="H1553">
        <v>2487</v>
      </c>
      <c r="I1553">
        <v>4</v>
      </c>
      <c r="J1553">
        <v>22.5</v>
      </c>
      <c r="K1553">
        <v>2.25</v>
      </c>
      <c r="L1553">
        <v>0.25</v>
      </c>
      <c r="M1553">
        <v>0.6020599913279624</v>
      </c>
      <c r="N1553">
        <v>0.35218251811136247</v>
      </c>
      <c r="O1553">
        <v>0.24987747321659992</v>
      </c>
    </row>
    <row r="1554" spans="1:15">
      <c r="A1554" t="s">
        <v>124</v>
      </c>
      <c r="B1554">
        <v>1</v>
      </c>
      <c r="C1554" t="s">
        <v>127</v>
      </c>
      <c r="D1554">
        <v>880</v>
      </c>
      <c r="E1554">
        <v>660</v>
      </c>
      <c r="F1554">
        <v>24</v>
      </c>
      <c r="G1554" t="s">
        <v>125</v>
      </c>
      <c r="H1554">
        <v>5044</v>
      </c>
      <c r="I1554">
        <v>4</v>
      </c>
      <c r="J1554">
        <v>3.6</v>
      </c>
      <c r="K1554">
        <v>2.7777777777777777</v>
      </c>
      <c r="L1554">
        <v>0.25</v>
      </c>
      <c r="M1554">
        <v>0.6020599913279624</v>
      </c>
      <c r="N1554">
        <v>0.44369749923271273</v>
      </c>
      <c r="O1554">
        <v>0.15836249209524966</v>
      </c>
    </row>
    <row r="1555" spans="1:15">
      <c r="A1555" t="s">
        <v>124</v>
      </c>
      <c r="B1555">
        <v>1</v>
      </c>
      <c r="C1555" t="s">
        <v>127</v>
      </c>
      <c r="D1555">
        <v>880</v>
      </c>
      <c r="E1555">
        <v>660</v>
      </c>
      <c r="F1555">
        <v>24</v>
      </c>
      <c r="G1555" t="s">
        <v>125</v>
      </c>
      <c r="H1555">
        <v>11340</v>
      </c>
      <c r="I1555">
        <v>1.5</v>
      </c>
      <c r="J1555">
        <v>6.4</v>
      </c>
      <c r="K1555">
        <v>1.5625</v>
      </c>
      <c r="L1555">
        <v>0.66666666666666663</v>
      </c>
      <c r="M1555">
        <v>0.17609125905568124</v>
      </c>
      <c r="N1555">
        <v>0.19382002601611284</v>
      </c>
      <c r="O1555">
        <v>1.7728766960431602E-2</v>
      </c>
    </row>
    <row r="1556" spans="1:15">
      <c r="A1556" t="s">
        <v>124</v>
      </c>
      <c r="B1556">
        <v>1</v>
      </c>
      <c r="C1556" t="s">
        <v>127</v>
      </c>
      <c r="D1556">
        <v>880</v>
      </c>
      <c r="E1556">
        <v>660</v>
      </c>
      <c r="F1556">
        <v>24</v>
      </c>
      <c r="G1556" t="s">
        <v>125</v>
      </c>
      <c r="H1556">
        <v>9830</v>
      </c>
      <c r="I1556">
        <v>1.5</v>
      </c>
      <c r="J1556">
        <v>8.1</v>
      </c>
      <c r="K1556">
        <v>1.2345679012345681</v>
      </c>
      <c r="L1556">
        <v>0.66666666666666663</v>
      </c>
      <c r="M1556">
        <v>0.17609125905568124</v>
      </c>
      <c r="N1556">
        <v>9.15149811213503E-2</v>
      </c>
      <c r="O1556">
        <v>8.4576277934330937E-2</v>
      </c>
    </row>
    <row r="1557" spans="1:15">
      <c r="A1557" t="s">
        <v>124</v>
      </c>
      <c r="B1557">
        <v>1</v>
      </c>
      <c r="C1557" t="s">
        <v>127</v>
      </c>
      <c r="D1557">
        <v>880</v>
      </c>
      <c r="E1557">
        <v>660</v>
      </c>
      <c r="F1557">
        <v>24</v>
      </c>
      <c r="G1557" t="s">
        <v>125</v>
      </c>
      <c r="H1557">
        <v>8024</v>
      </c>
      <c r="I1557">
        <v>16</v>
      </c>
      <c r="J1557">
        <v>0.4</v>
      </c>
      <c r="K1557">
        <v>25</v>
      </c>
      <c r="L1557">
        <v>6.25E-2</v>
      </c>
      <c r="M1557">
        <v>1.2041199826559248</v>
      </c>
      <c r="N1557">
        <v>1.3979400086720377</v>
      </c>
      <c r="O1557">
        <v>0.19382002601611292</v>
      </c>
    </row>
    <row r="1558" spans="1:15">
      <c r="A1558" t="s">
        <v>124</v>
      </c>
      <c r="B1558">
        <v>1</v>
      </c>
      <c r="C1558" t="s">
        <v>127</v>
      </c>
      <c r="D1558">
        <v>880</v>
      </c>
      <c r="E1558">
        <v>660</v>
      </c>
      <c r="F1558">
        <v>24</v>
      </c>
      <c r="G1558" t="s">
        <v>125</v>
      </c>
      <c r="H1558">
        <v>19623</v>
      </c>
      <c r="I1558">
        <v>0.5</v>
      </c>
      <c r="J1558">
        <v>28.9</v>
      </c>
      <c r="K1558">
        <v>2.8899999999999997</v>
      </c>
      <c r="L1558">
        <v>2</v>
      </c>
      <c r="M1558">
        <v>-0.3010299956639812</v>
      </c>
      <c r="N1558">
        <v>0.46089784275654783</v>
      </c>
      <c r="O1558">
        <v>0.76192783842052902</v>
      </c>
    </row>
    <row r="1559" spans="1:15">
      <c r="A1559" t="s">
        <v>124</v>
      </c>
      <c r="B1559">
        <v>1</v>
      </c>
      <c r="C1559" t="s">
        <v>127</v>
      </c>
      <c r="D1559">
        <v>880</v>
      </c>
      <c r="E1559">
        <v>660</v>
      </c>
      <c r="F1559">
        <v>24</v>
      </c>
      <c r="G1559" t="s">
        <v>125</v>
      </c>
      <c r="H1559">
        <v>15439</v>
      </c>
      <c r="I1559">
        <v>9</v>
      </c>
      <c r="J1559">
        <v>0.9</v>
      </c>
      <c r="K1559">
        <v>11.111111111111111</v>
      </c>
      <c r="L1559">
        <v>0.1111111111111111</v>
      </c>
      <c r="M1559">
        <v>0.95424250943932487</v>
      </c>
      <c r="N1559">
        <v>1.045757490560675</v>
      </c>
      <c r="O1559">
        <v>9.1514981121350147E-2</v>
      </c>
    </row>
    <row r="1560" spans="1:15">
      <c r="A1560" t="s">
        <v>124</v>
      </c>
      <c r="B1560">
        <v>1</v>
      </c>
      <c r="C1560" t="s">
        <v>127</v>
      </c>
      <c r="D1560">
        <v>880</v>
      </c>
      <c r="E1560">
        <v>660</v>
      </c>
      <c r="F1560">
        <v>24</v>
      </c>
      <c r="G1560" t="s">
        <v>125</v>
      </c>
      <c r="H1560">
        <v>9486</v>
      </c>
      <c r="I1560">
        <v>3</v>
      </c>
      <c r="J1560">
        <v>32.4</v>
      </c>
      <c r="K1560">
        <v>3.2399999999999998</v>
      </c>
      <c r="L1560">
        <v>0.33333333333333331</v>
      </c>
      <c r="M1560">
        <v>0.47712125471966244</v>
      </c>
      <c r="N1560">
        <v>0.51054501020661214</v>
      </c>
      <c r="O1560">
        <v>3.3423755486949702E-2</v>
      </c>
    </row>
    <row r="1561" spans="1:15">
      <c r="A1561" t="s">
        <v>124</v>
      </c>
      <c r="B1561">
        <v>1</v>
      </c>
      <c r="C1561" t="s">
        <v>127</v>
      </c>
      <c r="D1561">
        <v>880</v>
      </c>
      <c r="E1561">
        <v>660</v>
      </c>
      <c r="F1561">
        <v>24</v>
      </c>
      <c r="G1561" t="s">
        <v>125</v>
      </c>
      <c r="H1561">
        <v>7053</v>
      </c>
      <c r="I1561">
        <v>3</v>
      </c>
      <c r="J1561">
        <v>2.5</v>
      </c>
      <c r="K1561">
        <v>4</v>
      </c>
      <c r="L1561">
        <v>0.33333333333333331</v>
      </c>
      <c r="M1561">
        <v>0.47712125471966244</v>
      </c>
      <c r="N1561">
        <v>0.6020599913279624</v>
      </c>
      <c r="O1561">
        <v>0.12493873660829996</v>
      </c>
    </row>
    <row r="1562" spans="1:15">
      <c r="A1562" t="s">
        <v>124</v>
      </c>
      <c r="B1562">
        <v>1</v>
      </c>
      <c r="C1562" t="s">
        <v>127</v>
      </c>
      <c r="D1562">
        <v>880</v>
      </c>
      <c r="E1562">
        <v>660</v>
      </c>
      <c r="F1562">
        <v>24</v>
      </c>
      <c r="G1562" t="s">
        <v>125</v>
      </c>
      <c r="H1562">
        <v>2400</v>
      </c>
      <c r="I1562">
        <v>3</v>
      </c>
      <c r="J1562">
        <v>22.5</v>
      </c>
      <c r="K1562">
        <v>2.25</v>
      </c>
      <c r="L1562">
        <v>0.33333333333333331</v>
      </c>
      <c r="M1562">
        <v>0.47712125471966244</v>
      </c>
      <c r="N1562">
        <v>0.35218251811136247</v>
      </c>
      <c r="O1562">
        <v>0.12493873660829996</v>
      </c>
    </row>
    <row r="1563" spans="1:15">
      <c r="A1563" t="s">
        <v>124</v>
      </c>
      <c r="B1563">
        <v>1</v>
      </c>
      <c r="C1563" t="s">
        <v>127</v>
      </c>
      <c r="D1563">
        <v>880</v>
      </c>
      <c r="E1563">
        <v>660</v>
      </c>
      <c r="F1563">
        <v>24</v>
      </c>
      <c r="G1563" t="s">
        <v>125</v>
      </c>
      <c r="H1563">
        <v>6986</v>
      </c>
      <c r="I1563">
        <v>2</v>
      </c>
      <c r="J1563">
        <v>4.9000000000000004</v>
      </c>
      <c r="K1563">
        <v>2.0408163265306123</v>
      </c>
      <c r="L1563">
        <v>0.5</v>
      </c>
      <c r="M1563">
        <v>0.3010299956639812</v>
      </c>
      <c r="N1563">
        <v>0.30980391997148637</v>
      </c>
      <c r="O1563">
        <v>8.7739243075051765E-3</v>
      </c>
    </row>
    <row r="1564" spans="1:15">
      <c r="A1564" t="s">
        <v>124</v>
      </c>
      <c r="B1564">
        <v>1</v>
      </c>
      <c r="C1564" t="s">
        <v>127</v>
      </c>
      <c r="D1564">
        <v>880</v>
      </c>
      <c r="E1564">
        <v>660</v>
      </c>
      <c r="F1564">
        <v>24</v>
      </c>
      <c r="G1564" t="s">
        <v>125</v>
      </c>
      <c r="H1564">
        <v>5012</v>
      </c>
      <c r="I1564">
        <v>4</v>
      </c>
      <c r="J1564">
        <v>1.6</v>
      </c>
      <c r="K1564">
        <v>6.25</v>
      </c>
      <c r="L1564">
        <v>0.25</v>
      </c>
      <c r="M1564">
        <v>0.6020599913279624</v>
      </c>
      <c r="N1564">
        <v>0.79588001734407521</v>
      </c>
      <c r="O1564">
        <v>0.19382002601611281</v>
      </c>
    </row>
    <row r="1565" spans="1:15">
      <c r="A1565" t="s">
        <v>124</v>
      </c>
      <c r="B1565">
        <v>1</v>
      </c>
      <c r="C1565" t="s">
        <v>127</v>
      </c>
      <c r="D1565">
        <v>880</v>
      </c>
      <c r="E1565">
        <v>660</v>
      </c>
      <c r="F1565">
        <v>24</v>
      </c>
      <c r="G1565" t="s">
        <v>125</v>
      </c>
      <c r="H1565">
        <v>5561</v>
      </c>
      <c r="I1565">
        <v>0</v>
      </c>
      <c r="J1565">
        <v>12.1</v>
      </c>
      <c r="K1565">
        <v>1.21</v>
      </c>
      <c r="L1565" t="e">
        <v>#DIV/0!</v>
      </c>
      <c r="M1565" t="e">
        <v>#DIV/0!</v>
      </c>
      <c r="N1565">
        <v>8.2785370316450071E-2</v>
      </c>
      <c r="O1565" t="e">
        <v>#NUM!</v>
      </c>
    </row>
    <row r="1566" spans="1:15">
      <c r="A1566" t="s">
        <v>124</v>
      </c>
      <c r="B1566">
        <v>1</v>
      </c>
      <c r="C1566" t="s">
        <v>127</v>
      </c>
      <c r="D1566">
        <v>880</v>
      </c>
      <c r="E1566">
        <v>660</v>
      </c>
      <c r="F1566">
        <v>24</v>
      </c>
      <c r="G1566" t="s">
        <v>125</v>
      </c>
      <c r="H1566">
        <v>5623</v>
      </c>
      <c r="I1566">
        <v>1</v>
      </c>
      <c r="J1566">
        <v>14.4</v>
      </c>
      <c r="K1566">
        <v>1.44</v>
      </c>
      <c r="L1566">
        <v>1</v>
      </c>
      <c r="M1566">
        <v>0</v>
      </c>
      <c r="N1566">
        <v>0.15836249209524964</v>
      </c>
      <c r="O1566">
        <v>0.15836249209524964</v>
      </c>
    </row>
    <row r="1567" spans="1:15">
      <c r="A1567" t="s">
        <v>124</v>
      </c>
      <c r="B1567">
        <v>1</v>
      </c>
      <c r="C1567" t="s">
        <v>127</v>
      </c>
      <c r="D1567">
        <v>880</v>
      </c>
      <c r="E1567">
        <v>660</v>
      </c>
      <c r="F1567">
        <v>24</v>
      </c>
      <c r="G1567" t="s">
        <v>125</v>
      </c>
      <c r="H1567">
        <v>8780</v>
      </c>
      <c r="I1567">
        <v>1.5</v>
      </c>
      <c r="J1567">
        <v>19.600000000000001</v>
      </c>
      <c r="K1567">
        <v>1.9600000000000002</v>
      </c>
      <c r="L1567">
        <v>0.66666666666666663</v>
      </c>
      <c r="M1567">
        <v>0.17609125905568124</v>
      </c>
      <c r="N1567">
        <v>0.29225607135647608</v>
      </c>
      <c r="O1567">
        <v>0.11616481230079484</v>
      </c>
    </row>
    <row r="1568" spans="1:15">
      <c r="A1568" t="s">
        <v>124</v>
      </c>
      <c r="B1568">
        <v>1</v>
      </c>
      <c r="C1568" t="s">
        <v>127</v>
      </c>
      <c r="D1568">
        <v>880</v>
      </c>
      <c r="E1568">
        <v>660</v>
      </c>
      <c r="F1568">
        <v>24</v>
      </c>
      <c r="G1568" t="s">
        <v>125</v>
      </c>
      <c r="H1568">
        <v>8027</v>
      </c>
      <c r="I1568">
        <v>2</v>
      </c>
      <c r="J1568">
        <v>25.6</v>
      </c>
      <c r="K1568">
        <v>2.56</v>
      </c>
      <c r="L1568">
        <v>0.5</v>
      </c>
      <c r="M1568">
        <v>0.3010299956639812</v>
      </c>
      <c r="N1568">
        <v>0.40823996531184958</v>
      </c>
      <c r="O1568">
        <v>0.10720996964786839</v>
      </c>
    </row>
    <row r="1569" spans="1:15">
      <c r="A1569" t="s">
        <v>124</v>
      </c>
      <c r="B1569">
        <v>1</v>
      </c>
      <c r="C1569" t="s">
        <v>127</v>
      </c>
      <c r="D1569">
        <v>880</v>
      </c>
      <c r="E1569">
        <v>660</v>
      </c>
      <c r="F1569">
        <v>24</v>
      </c>
      <c r="G1569" t="s">
        <v>125</v>
      </c>
      <c r="H1569">
        <v>5767</v>
      </c>
      <c r="I1569">
        <v>1.5</v>
      </c>
      <c r="J1569">
        <v>16.899999999999999</v>
      </c>
      <c r="K1569">
        <v>1.69</v>
      </c>
      <c r="L1569">
        <v>0.66666666666666663</v>
      </c>
      <c r="M1569">
        <v>0.17609125905568124</v>
      </c>
      <c r="N1569">
        <v>0.22788670461367352</v>
      </c>
      <c r="O1569">
        <v>5.1795445557992287E-2</v>
      </c>
    </row>
    <row r="1570" spans="1:15">
      <c r="A1570" t="s">
        <v>11</v>
      </c>
      <c r="B1570">
        <v>1</v>
      </c>
      <c r="C1570" t="s">
        <v>127</v>
      </c>
      <c r="D1570">
        <v>1152</v>
      </c>
      <c r="E1570">
        <v>864</v>
      </c>
      <c r="F1570">
        <v>24</v>
      </c>
      <c r="G1570" t="s">
        <v>12</v>
      </c>
      <c r="H1570">
        <v>11258</v>
      </c>
      <c r="I1570">
        <v>0.82</v>
      </c>
      <c r="J1570">
        <v>14.4</v>
      </c>
      <c r="K1570">
        <v>1.44</v>
      </c>
      <c r="L1570">
        <v>1.2195121951219512</v>
      </c>
      <c r="M1570">
        <v>-8.6186147616283279E-2</v>
      </c>
      <c r="N1570">
        <v>0.15836249209524964</v>
      </c>
      <c r="O1570">
        <v>0.24454863971153296</v>
      </c>
    </row>
    <row r="1571" spans="1:15">
      <c r="A1571" t="s">
        <v>11</v>
      </c>
      <c r="B1571">
        <v>1</v>
      </c>
      <c r="C1571" t="s">
        <v>127</v>
      </c>
      <c r="D1571">
        <v>1152</v>
      </c>
      <c r="E1571">
        <v>864</v>
      </c>
      <c r="F1571">
        <v>24</v>
      </c>
      <c r="G1571" t="s">
        <v>12</v>
      </c>
      <c r="H1571">
        <v>8316</v>
      </c>
      <c r="I1571">
        <v>0.66</v>
      </c>
      <c r="J1571">
        <v>25.6</v>
      </c>
      <c r="K1571">
        <v>2.56</v>
      </c>
      <c r="L1571">
        <v>1.5151515151515151</v>
      </c>
      <c r="M1571">
        <v>-0.18045606445813131</v>
      </c>
      <c r="N1571">
        <v>0.40823996531184958</v>
      </c>
      <c r="O1571">
        <v>0.58869602976998092</v>
      </c>
    </row>
    <row r="1572" spans="1:15">
      <c r="A1572" t="s">
        <v>11</v>
      </c>
      <c r="B1572">
        <v>1</v>
      </c>
      <c r="C1572" t="s">
        <v>127</v>
      </c>
      <c r="D1572">
        <v>1152</v>
      </c>
      <c r="E1572">
        <v>864</v>
      </c>
      <c r="F1572">
        <v>24</v>
      </c>
      <c r="G1572" t="s">
        <v>12</v>
      </c>
      <c r="H1572">
        <v>9635</v>
      </c>
      <c r="I1572">
        <v>0.61</v>
      </c>
      <c r="J1572">
        <v>32.4</v>
      </c>
      <c r="K1572">
        <v>3.2399999999999998</v>
      </c>
      <c r="L1572">
        <v>1.639344262295082</v>
      </c>
      <c r="M1572">
        <v>-0.21467016498923297</v>
      </c>
      <c r="N1572">
        <v>0.51054501020661214</v>
      </c>
      <c r="O1572">
        <v>0.72521517519584511</v>
      </c>
    </row>
    <row r="1573" spans="1:15">
      <c r="A1573" t="s">
        <v>11</v>
      </c>
      <c r="B1573">
        <v>1</v>
      </c>
      <c r="C1573" t="s">
        <v>127</v>
      </c>
      <c r="D1573">
        <v>1152</v>
      </c>
      <c r="E1573">
        <v>864</v>
      </c>
      <c r="F1573">
        <v>24</v>
      </c>
      <c r="G1573" t="s">
        <v>12</v>
      </c>
      <c r="H1573">
        <v>7293</v>
      </c>
      <c r="I1573">
        <v>0.93</v>
      </c>
      <c r="J1573">
        <v>12.1</v>
      </c>
      <c r="K1573">
        <v>1.21</v>
      </c>
      <c r="L1573">
        <v>1.075268817204301</v>
      </c>
      <c r="M1573">
        <v>-3.1517051446064863E-2</v>
      </c>
      <c r="N1573">
        <v>8.2785370316450071E-2</v>
      </c>
      <c r="O1573">
        <v>0.11430242176251493</v>
      </c>
    </row>
    <row r="1574" spans="1:15">
      <c r="A1574" t="s">
        <v>11</v>
      </c>
      <c r="B1574">
        <v>1</v>
      </c>
      <c r="C1574" t="s">
        <v>127</v>
      </c>
      <c r="D1574">
        <v>1152</v>
      </c>
      <c r="E1574">
        <v>864</v>
      </c>
      <c r="F1574">
        <v>24</v>
      </c>
      <c r="G1574" t="s">
        <v>12</v>
      </c>
      <c r="H1574">
        <v>6821</v>
      </c>
      <c r="I1574">
        <v>4.0999999999999996</v>
      </c>
      <c r="J1574">
        <v>1.6</v>
      </c>
      <c r="K1574">
        <v>6.25</v>
      </c>
      <c r="L1574">
        <v>0.24390243902439027</v>
      </c>
      <c r="M1574">
        <v>0.61278385671973545</v>
      </c>
      <c r="N1574">
        <v>0.79588001734407521</v>
      </c>
      <c r="O1574">
        <v>0.18309616062433975</v>
      </c>
    </row>
    <row r="1575" spans="1:15">
      <c r="A1575" t="s">
        <v>11</v>
      </c>
      <c r="B1575">
        <v>1</v>
      </c>
      <c r="C1575" t="s">
        <v>127</v>
      </c>
      <c r="D1575">
        <v>1152</v>
      </c>
      <c r="E1575">
        <v>864</v>
      </c>
      <c r="F1575">
        <v>24</v>
      </c>
      <c r="G1575" t="s">
        <v>12</v>
      </c>
      <c r="H1575">
        <v>6654</v>
      </c>
      <c r="I1575">
        <v>1.0900000000000001</v>
      </c>
      <c r="J1575">
        <v>8.1</v>
      </c>
      <c r="K1575">
        <v>1.2345679012345681</v>
      </c>
      <c r="L1575">
        <v>0.9174311926605504</v>
      </c>
      <c r="M1575">
        <v>3.7426497940623665E-2</v>
      </c>
      <c r="N1575">
        <v>9.15149811213503E-2</v>
      </c>
      <c r="O1575">
        <v>5.4088483180726635E-2</v>
      </c>
    </row>
    <row r="1576" spans="1:15">
      <c r="A1576" t="s">
        <v>11</v>
      </c>
      <c r="B1576">
        <v>1</v>
      </c>
      <c r="C1576" t="s">
        <v>127</v>
      </c>
      <c r="D1576">
        <v>1152</v>
      </c>
      <c r="E1576">
        <v>864</v>
      </c>
      <c r="F1576">
        <v>24</v>
      </c>
      <c r="G1576" t="s">
        <v>12</v>
      </c>
      <c r="H1576">
        <v>6709</v>
      </c>
      <c r="I1576">
        <v>4</v>
      </c>
      <c r="J1576">
        <v>2.5</v>
      </c>
      <c r="K1576">
        <v>4</v>
      </c>
      <c r="L1576">
        <v>0.25</v>
      </c>
      <c r="M1576">
        <v>0.6020599913279624</v>
      </c>
      <c r="N1576">
        <v>0.6020599913279624</v>
      </c>
      <c r="O1576">
        <v>0</v>
      </c>
    </row>
    <row r="1577" spans="1:15">
      <c r="A1577" t="s">
        <v>11</v>
      </c>
      <c r="B1577">
        <v>1</v>
      </c>
      <c r="C1577" t="s">
        <v>127</v>
      </c>
      <c r="D1577">
        <v>1152</v>
      </c>
      <c r="E1577">
        <v>864</v>
      </c>
      <c r="F1577">
        <v>24</v>
      </c>
      <c r="G1577" t="s">
        <v>12</v>
      </c>
      <c r="H1577">
        <v>8229</v>
      </c>
      <c r="I1577">
        <v>0.82</v>
      </c>
      <c r="J1577">
        <v>16.899999999999999</v>
      </c>
      <c r="K1577">
        <v>1.69</v>
      </c>
      <c r="L1577">
        <v>1.2195121951219512</v>
      </c>
      <c r="M1577">
        <v>-8.6186147616283279E-2</v>
      </c>
      <c r="N1577">
        <v>0.22788670461367352</v>
      </c>
      <c r="O1577">
        <v>0.31407285222995684</v>
      </c>
    </row>
    <row r="1578" spans="1:15">
      <c r="A1578" t="s">
        <v>11</v>
      </c>
      <c r="B1578">
        <v>1</v>
      </c>
      <c r="C1578" t="s">
        <v>127</v>
      </c>
      <c r="D1578">
        <v>1152</v>
      </c>
      <c r="E1578">
        <v>864</v>
      </c>
      <c r="F1578">
        <v>24</v>
      </c>
      <c r="G1578" t="s">
        <v>12</v>
      </c>
      <c r="H1578">
        <v>10421</v>
      </c>
      <c r="I1578">
        <v>16</v>
      </c>
      <c r="J1578">
        <v>0.4</v>
      </c>
      <c r="K1578">
        <v>25</v>
      </c>
      <c r="L1578">
        <v>6.25E-2</v>
      </c>
      <c r="M1578">
        <v>1.2041199826559248</v>
      </c>
      <c r="N1578">
        <v>1.3979400086720377</v>
      </c>
      <c r="O1578">
        <v>0.19382002601611292</v>
      </c>
    </row>
    <row r="1579" spans="1:15">
      <c r="A1579" t="s">
        <v>11</v>
      </c>
      <c r="B1579">
        <v>1</v>
      </c>
      <c r="C1579" t="s">
        <v>127</v>
      </c>
      <c r="D1579">
        <v>1152</v>
      </c>
      <c r="E1579">
        <v>864</v>
      </c>
      <c r="F1579">
        <v>24</v>
      </c>
      <c r="G1579" t="s">
        <v>12</v>
      </c>
      <c r="H1579">
        <v>16299</v>
      </c>
      <c r="I1579">
        <v>1.5</v>
      </c>
      <c r="J1579">
        <v>4.9000000000000004</v>
      </c>
      <c r="K1579">
        <v>2.0408163265306123</v>
      </c>
      <c r="L1579">
        <v>0.66666666666666663</v>
      </c>
      <c r="M1579">
        <v>0.17609125905568124</v>
      </c>
      <c r="N1579">
        <v>0.30980391997148637</v>
      </c>
      <c r="O1579">
        <v>0.13371266091580514</v>
      </c>
    </row>
    <row r="1580" spans="1:15">
      <c r="A1580" t="s">
        <v>11</v>
      </c>
      <c r="B1580">
        <v>1</v>
      </c>
      <c r="C1580" t="s">
        <v>127</v>
      </c>
      <c r="D1580">
        <v>1152</v>
      </c>
      <c r="E1580">
        <v>864</v>
      </c>
      <c r="F1580">
        <v>24</v>
      </c>
      <c r="G1580" t="s">
        <v>12</v>
      </c>
      <c r="H1580">
        <v>15171</v>
      </c>
      <c r="I1580">
        <v>0.34</v>
      </c>
      <c r="J1580">
        <v>28.9</v>
      </c>
      <c r="K1580">
        <v>2.8899999999999997</v>
      </c>
      <c r="L1580">
        <v>2.9411764705882351</v>
      </c>
      <c r="M1580">
        <v>-0.46852108295774486</v>
      </c>
      <c r="N1580">
        <v>0.46089784275654783</v>
      </c>
      <c r="O1580">
        <v>0.92941892571429263</v>
      </c>
    </row>
    <row r="1581" spans="1:15">
      <c r="A1581" t="s">
        <v>11</v>
      </c>
      <c r="B1581">
        <v>1</v>
      </c>
      <c r="C1581" t="s">
        <v>127</v>
      </c>
      <c r="D1581">
        <v>1152</v>
      </c>
      <c r="E1581">
        <v>864</v>
      </c>
      <c r="F1581">
        <v>24</v>
      </c>
      <c r="G1581" t="s">
        <v>12</v>
      </c>
      <c r="H1581">
        <v>7717</v>
      </c>
      <c r="I1581">
        <v>0.39</v>
      </c>
      <c r="J1581">
        <v>22.5</v>
      </c>
      <c r="K1581">
        <v>2.25</v>
      </c>
      <c r="L1581">
        <v>2.5641025641025639</v>
      </c>
      <c r="M1581">
        <v>-0.40893539297350079</v>
      </c>
      <c r="N1581">
        <v>0.35218251811136247</v>
      </c>
      <c r="O1581">
        <v>0.76111791108486326</v>
      </c>
    </row>
    <row r="1582" spans="1:15">
      <c r="A1582" t="s">
        <v>11</v>
      </c>
      <c r="B1582">
        <v>1</v>
      </c>
      <c r="C1582" t="s">
        <v>127</v>
      </c>
      <c r="D1582">
        <v>1152</v>
      </c>
      <c r="E1582">
        <v>864</v>
      </c>
      <c r="F1582">
        <v>24</v>
      </c>
      <c r="G1582" t="s">
        <v>12</v>
      </c>
      <c r="H1582">
        <v>6861</v>
      </c>
      <c r="I1582">
        <v>6</v>
      </c>
      <c r="J1582">
        <v>0.9</v>
      </c>
      <c r="K1582">
        <v>11.111111111111111</v>
      </c>
      <c r="L1582">
        <v>0.16666666666666666</v>
      </c>
      <c r="M1582">
        <v>0.77815125038364363</v>
      </c>
      <c r="N1582">
        <v>1.045757490560675</v>
      </c>
      <c r="O1582">
        <v>0.26760624017703138</v>
      </c>
    </row>
    <row r="1583" spans="1:15">
      <c r="A1583" t="s">
        <v>11</v>
      </c>
      <c r="B1583">
        <v>1</v>
      </c>
      <c r="C1583" t="s">
        <v>127</v>
      </c>
      <c r="D1583">
        <v>1152</v>
      </c>
      <c r="E1583">
        <v>864</v>
      </c>
      <c r="F1583">
        <v>24</v>
      </c>
      <c r="G1583" t="s">
        <v>12</v>
      </c>
      <c r="H1583">
        <v>7213</v>
      </c>
      <c r="I1583">
        <v>1.2</v>
      </c>
      <c r="J1583">
        <v>6.4</v>
      </c>
      <c r="K1583">
        <v>1.5625</v>
      </c>
      <c r="L1583">
        <v>0.83333333333333337</v>
      </c>
      <c r="M1583">
        <v>7.9181246047624818E-2</v>
      </c>
      <c r="N1583">
        <v>0.19382002601611284</v>
      </c>
      <c r="O1583">
        <v>0.11463877996848802</v>
      </c>
    </row>
    <row r="1584" spans="1:15">
      <c r="A1584" t="s">
        <v>11</v>
      </c>
      <c r="B1584">
        <v>1</v>
      </c>
      <c r="C1584" t="s">
        <v>127</v>
      </c>
      <c r="D1584">
        <v>1152</v>
      </c>
      <c r="E1584">
        <v>864</v>
      </c>
      <c r="F1584">
        <v>24</v>
      </c>
      <c r="G1584" t="s">
        <v>12</v>
      </c>
      <c r="H1584">
        <v>8685</v>
      </c>
      <c r="I1584">
        <v>1.9</v>
      </c>
      <c r="J1584">
        <v>3.6</v>
      </c>
      <c r="K1584">
        <v>2.7777777777777777</v>
      </c>
      <c r="L1584">
        <v>0.52631578947368418</v>
      </c>
      <c r="M1584">
        <v>0.27875360095282897</v>
      </c>
      <c r="N1584">
        <v>0.44369749923271273</v>
      </c>
      <c r="O1584">
        <v>0.16494389827988382</v>
      </c>
    </row>
    <row r="1585" spans="1:15">
      <c r="A1585" t="s">
        <v>11</v>
      </c>
      <c r="B1585">
        <v>1</v>
      </c>
      <c r="C1585" t="s">
        <v>127</v>
      </c>
      <c r="D1585">
        <v>1152</v>
      </c>
      <c r="E1585">
        <v>864</v>
      </c>
      <c r="F1585">
        <v>24</v>
      </c>
      <c r="G1585" t="s">
        <v>12</v>
      </c>
      <c r="H1585">
        <v>6549</v>
      </c>
      <c r="I1585">
        <v>0.7</v>
      </c>
      <c r="J1585">
        <v>19.600000000000001</v>
      </c>
      <c r="K1585">
        <v>1.9600000000000002</v>
      </c>
      <c r="L1585">
        <v>1.4285714285714286</v>
      </c>
      <c r="M1585">
        <v>-0.15490195998574319</v>
      </c>
      <c r="N1585">
        <v>0.29225607135647608</v>
      </c>
      <c r="O1585">
        <v>0.44715803134221926</v>
      </c>
    </row>
    <row r="1586" spans="1:15">
      <c r="A1586" t="s">
        <v>126</v>
      </c>
      <c r="B1586">
        <v>1</v>
      </c>
      <c r="C1586" t="s">
        <v>127</v>
      </c>
      <c r="D1586">
        <v>1280</v>
      </c>
      <c r="E1586">
        <v>768</v>
      </c>
      <c r="F1586">
        <v>24</v>
      </c>
      <c r="G1586" t="s">
        <v>87</v>
      </c>
      <c r="H1586">
        <v>10751</v>
      </c>
      <c r="I1586">
        <v>2</v>
      </c>
      <c r="J1586">
        <v>28.9</v>
      </c>
      <c r="K1586">
        <v>2.8899999999999997</v>
      </c>
      <c r="L1586">
        <v>0.5</v>
      </c>
      <c r="M1586">
        <v>0.3010299956639812</v>
      </c>
      <c r="N1586">
        <v>0.46089784275654783</v>
      </c>
      <c r="O1586">
        <v>0.15986784709256663</v>
      </c>
    </row>
    <row r="1587" spans="1:15">
      <c r="A1587" t="s">
        <v>126</v>
      </c>
      <c r="B1587">
        <v>1</v>
      </c>
      <c r="C1587" t="s">
        <v>127</v>
      </c>
      <c r="D1587">
        <v>1280</v>
      </c>
      <c r="E1587">
        <v>768</v>
      </c>
      <c r="F1587">
        <v>24</v>
      </c>
      <c r="G1587" t="s">
        <v>87</v>
      </c>
      <c r="H1587">
        <v>21517</v>
      </c>
      <c r="I1587">
        <v>2</v>
      </c>
      <c r="J1587">
        <v>16.899999999999999</v>
      </c>
      <c r="K1587">
        <v>1.69</v>
      </c>
      <c r="L1587">
        <v>0.5</v>
      </c>
      <c r="M1587">
        <v>0.3010299956639812</v>
      </c>
      <c r="N1587">
        <v>0.22788670461367352</v>
      </c>
      <c r="O1587">
        <v>7.3143291050307674E-2</v>
      </c>
    </row>
    <row r="1588" spans="1:15">
      <c r="A1588" t="s">
        <v>126</v>
      </c>
      <c r="B1588">
        <v>1</v>
      </c>
      <c r="C1588" t="s">
        <v>127</v>
      </c>
      <c r="D1588">
        <v>1280</v>
      </c>
      <c r="E1588">
        <v>768</v>
      </c>
      <c r="F1588">
        <v>24</v>
      </c>
      <c r="G1588" t="s">
        <v>87</v>
      </c>
      <c r="H1588">
        <v>11031</v>
      </c>
      <c r="I1588">
        <v>2</v>
      </c>
      <c r="J1588">
        <v>22.5</v>
      </c>
      <c r="K1588">
        <v>2.25</v>
      </c>
      <c r="L1588">
        <v>0.5</v>
      </c>
      <c r="M1588">
        <v>0.3010299956639812</v>
      </c>
      <c r="N1588">
        <v>0.35218251811136247</v>
      </c>
      <c r="O1588">
        <v>5.1152522447381277E-2</v>
      </c>
    </row>
    <row r="1589" spans="1:15">
      <c r="A1589" t="s">
        <v>126</v>
      </c>
      <c r="B1589">
        <v>1</v>
      </c>
      <c r="C1589" t="s">
        <v>127</v>
      </c>
      <c r="D1589">
        <v>1280</v>
      </c>
      <c r="E1589">
        <v>768</v>
      </c>
      <c r="F1589">
        <v>24</v>
      </c>
      <c r="G1589" t="s">
        <v>87</v>
      </c>
      <c r="H1589">
        <v>13095</v>
      </c>
      <c r="I1589">
        <v>4</v>
      </c>
      <c r="J1589">
        <v>1.6</v>
      </c>
      <c r="K1589">
        <v>6.25</v>
      </c>
      <c r="L1589">
        <v>0.25</v>
      </c>
      <c r="M1589">
        <v>0.6020599913279624</v>
      </c>
      <c r="N1589">
        <v>0.79588001734407521</v>
      </c>
      <c r="O1589">
        <v>0.19382002601611281</v>
      </c>
    </row>
    <row r="1590" spans="1:15">
      <c r="A1590" t="s">
        <v>126</v>
      </c>
      <c r="B1590">
        <v>1</v>
      </c>
      <c r="C1590" t="s">
        <v>127</v>
      </c>
      <c r="D1590">
        <v>1280</v>
      </c>
      <c r="E1590">
        <v>768</v>
      </c>
      <c r="F1590">
        <v>24</v>
      </c>
      <c r="G1590" t="s">
        <v>87</v>
      </c>
      <c r="H1590">
        <v>11943</v>
      </c>
      <c r="I1590">
        <v>20</v>
      </c>
      <c r="J1590">
        <v>0.4</v>
      </c>
      <c r="K1590">
        <v>25</v>
      </c>
      <c r="L1590">
        <v>0.05</v>
      </c>
      <c r="M1590">
        <v>1.3010299956639813</v>
      </c>
      <c r="N1590">
        <v>1.3979400086720377</v>
      </c>
      <c r="O1590">
        <v>9.6910013008056461E-2</v>
      </c>
    </row>
    <row r="1591" spans="1:15">
      <c r="A1591" t="s">
        <v>126</v>
      </c>
      <c r="B1591">
        <v>1</v>
      </c>
      <c r="C1591" t="s">
        <v>127</v>
      </c>
      <c r="D1591">
        <v>1280</v>
      </c>
      <c r="E1591">
        <v>768</v>
      </c>
      <c r="F1591">
        <v>24</v>
      </c>
      <c r="G1591" t="s">
        <v>87</v>
      </c>
      <c r="H1591">
        <v>7442</v>
      </c>
      <c r="I1591">
        <v>4</v>
      </c>
      <c r="J1591">
        <v>32.4</v>
      </c>
      <c r="K1591">
        <v>3.2399999999999998</v>
      </c>
      <c r="L1591">
        <v>0.25</v>
      </c>
      <c r="M1591">
        <v>0.6020599913279624</v>
      </c>
      <c r="N1591">
        <v>0.51054501020661214</v>
      </c>
      <c r="O1591">
        <v>9.1514981121350258E-2</v>
      </c>
    </row>
    <row r="1592" spans="1:15">
      <c r="A1592" t="s">
        <v>126</v>
      </c>
      <c r="B1592">
        <v>1</v>
      </c>
      <c r="C1592" t="s">
        <v>127</v>
      </c>
      <c r="D1592">
        <v>1280</v>
      </c>
      <c r="E1592">
        <v>768</v>
      </c>
      <c r="F1592">
        <v>24</v>
      </c>
      <c r="G1592" t="s">
        <v>87</v>
      </c>
      <c r="H1592">
        <v>9613</v>
      </c>
      <c r="I1592">
        <v>8</v>
      </c>
      <c r="J1592">
        <v>0.9</v>
      </c>
      <c r="K1592">
        <v>11.111111111111111</v>
      </c>
      <c r="L1592">
        <v>0.125</v>
      </c>
      <c r="M1592">
        <v>0.90308998699194354</v>
      </c>
      <c r="N1592">
        <v>1.045757490560675</v>
      </c>
      <c r="O1592">
        <v>0.14266750356873148</v>
      </c>
    </row>
    <row r="1593" spans="1:15">
      <c r="A1593" t="s">
        <v>126</v>
      </c>
      <c r="B1593">
        <v>1</v>
      </c>
      <c r="C1593" t="s">
        <v>127</v>
      </c>
      <c r="D1593">
        <v>1280</v>
      </c>
      <c r="E1593">
        <v>768</v>
      </c>
      <c r="F1593">
        <v>24</v>
      </c>
      <c r="G1593" t="s">
        <v>87</v>
      </c>
      <c r="H1593">
        <v>4813</v>
      </c>
      <c r="I1593">
        <v>2</v>
      </c>
      <c r="J1593">
        <v>14.4</v>
      </c>
      <c r="K1593">
        <v>1.44</v>
      </c>
      <c r="L1593">
        <v>0.5</v>
      </c>
      <c r="M1593">
        <v>0.3010299956639812</v>
      </c>
      <c r="N1593">
        <v>0.15836249209524964</v>
      </c>
      <c r="O1593">
        <v>0.14266750356873156</v>
      </c>
    </row>
    <row r="1594" spans="1:15">
      <c r="A1594" t="s">
        <v>126</v>
      </c>
      <c r="B1594">
        <v>1</v>
      </c>
      <c r="C1594" t="s">
        <v>127</v>
      </c>
      <c r="D1594">
        <v>1280</v>
      </c>
      <c r="E1594">
        <v>768</v>
      </c>
      <c r="F1594">
        <v>24</v>
      </c>
      <c r="G1594" t="s">
        <v>87</v>
      </c>
      <c r="H1594">
        <v>6852</v>
      </c>
      <c r="I1594">
        <v>4</v>
      </c>
      <c r="J1594">
        <v>2.5</v>
      </c>
      <c r="K1594">
        <v>4</v>
      </c>
      <c r="L1594">
        <v>0.25</v>
      </c>
      <c r="M1594">
        <v>0.6020599913279624</v>
      </c>
      <c r="N1594">
        <v>0.6020599913279624</v>
      </c>
      <c r="O1594">
        <v>0</v>
      </c>
    </row>
    <row r="1595" spans="1:15">
      <c r="A1595" t="s">
        <v>126</v>
      </c>
      <c r="B1595">
        <v>1</v>
      </c>
      <c r="C1595" t="s">
        <v>127</v>
      </c>
      <c r="D1595">
        <v>1280</v>
      </c>
      <c r="E1595">
        <v>768</v>
      </c>
      <c r="F1595">
        <v>24</v>
      </c>
      <c r="G1595" t="s">
        <v>87</v>
      </c>
      <c r="H1595">
        <v>5641</v>
      </c>
      <c r="I1595">
        <v>2</v>
      </c>
      <c r="J1595">
        <v>3.6</v>
      </c>
      <c r="K1595">
        <v>2.7777777777777777</v>
      </c>
      <c r="L1595">
        <v>0.5</v>
      </c>
      <c r="M1595">
        <v>0.3010299956639812</v>
      </c>
      <c r="N1595">
        <v>0.44369749923271273</v>
      </c>
      <c r="O1595">
        <v>0.14266750356873154</v>
      </c>
    </row>
    <row r="1596" spans="1:15">
      <c r="A1596" t="s">
        <v>126</v>
      </c>
      <c r="B1596">
        <v>1</v>
      </c>
      <c r="C1596" t="s">
        <v>127</v>
      </c>
      <c r="D1596">
        <v>1280</v>
      </c>
      <c r="E1596">
        <v>768</v>
      </c>
      <c r="F1596">
        <v>24</v>
      </c>
      <c r="G1596" t="s">
        <v>87</v>
      </c>
      <c r="H1596">
        <v>3664</v>
      </c>
      <c r="I1596">
        <v>2</v>
      </c>
      <c r="J1596">
        <v>19.600000000000001</v>
      </c>
      <c r="K1596">
        <v>1.9600000000000002</v>
      </c>
      <c r="L1596">
        <v>0.5</v>
      </c>
      <c r="M1596">
        <v>0.3010299956639812</v>
      </c>
      <c r="N1596">
        <v>0.29225607135647608</v>
      </c>
      <c r="O1596">
        <v>8.773924307505121E-3</v>
      </c>
    </row>
    <row r="1597" spans="1:15">
      <c r="A1597" t="s">
        <v>126</v>
      </c>
      <c r="B1597">
        <v>1</v>
      </c>
      <c r="C1597" t="s">
        <v>127</v>
      </c>
      <c r="D1597">
        <v>1280</v>
      </c>
      <c r="E1597">
        <v>768</v>
      </c>
      <c r="F1597">
        <v>24</v>
      </c>
      <c r="G1597" t="s">
        <v>87</v>
      </c>
      <c r="H1597">
        <v>13739</v>
      </c>
      <c r="I1597">
        <v>2</v>
      </c>
      <c r="J1597">
        <v>4.9000000000000004</v>
      </c>
      <c r="K1597">
        <v>2.0408163265306123</v>
      </c>
      <c r="L1597">
        <v>0.5</v>
      </c>
      <c r="M1597">
        <v>0.3010299956639812</v>
      </c>
      <c r="N1597">
        <v>0.30980391997148637</v>
      </c>
      <c r="O1597">
        <v>8.7739243075051765E-3</v>
      </c>
    </row>
    <row r="1598" spans="1:15">
      <c r="A1598" t="s">
        <v>126</v>
      </c>
      <c r="B1598">
        <v>1</v>
      </c>
      <c r="C1598" t="s">
        <v>127</v>
      </c>
      <c r="D1598">
        <v>1280</v>
      </c>
      <c r="E1598">
        <v>768</v>
      </c>
      <c r="F1598">
        <v>24</v>
      </c>
      <c r="G1598" t="s">
        <v>87</v>
      </c>
      <c r="H1598">
        <v>7791</v>
      </c>
      <c r="I1598">
        <v>1</v>
      </c>
      <c r="J1598">
        <v>6.4</v>
      </c>
      <c r="K1598">
        <v>1.5625</v>
      </c>
      <c r="L1598">
        <v>1</v>
      </c>
      <c r="M1598">
        <v>0</v>
      </c>
      <c r="N1598">
        <v>0.19382002601611284</v>
      </c>
      <c r="O1598">
        <v>0.19382002601611284</v>
      </c>
    </row>
    <row r="1599" spans="1:15">
      <c r="A1599" t="s">
        <v>126</v>
      </c>
      <c r="B1599">
        <v>1</v>
      </c>
      <c r="C1599" t="s">
        <v>127</v>
      </c>
      <c r="D1599">
        <v>1280</v>
      </c>
      <c r="E1599">
        <v>768</v>
      </c>
      <c r="F1599">
        <v>24</v>
      </c>
      <c r="G1599" t="s">
        <v>87</v>
      </c>
      <c r="H1599">
        <v>5109</v>
      </c>
      <c r="I1599">
        <v>1</v>
      </c>
      <c r="J1599">
        <v>12.1</v>
      </c>
      <c r="K1599">
        <v>1.21</v>
      </c>
      <c r="L1599">
        <v>1</v>
      </c>
      <c r="M1599">
        <v>0</v>
      </c>
      <c r="N1599">
        <v>8.2785370316450071E-2</v>
      </c>
      <c r="O1599">
        <v>8.2785370316450071E-2</v>
      </c>
    </row>
    <row r="1600" spans="1:15">
      <c r="A1600" t="s">
        <v>126</v>
      </c>
      <c r="B1600">
        <v>1</v>
      </c>
      <c r="C1600" t="s">
        <v>127</v>
      </c>
      <c r="D1600">
        <v>1280</v>
      </c>
      <c r="E1600">
        <v>768</v>
      </c>
      <c r="F1600">
        <v>24</v>
      </c>
      <c r="G1600" t="s">
        <v>87</v>
      </c>
      <c r="H1600">
        <v>5173</v>
      </c>
      <c r="I1600">
        <v>2</v>
      </c>
      <c r="J1600">
        <v>25.6</v>
      </c>
      <c r="K1600">
        <v>2.56</v>
      </c>
      <c r="L1600">
        <v>0.5</v>
      </c>
      <c r="M1600">
        <v>0.3010299956639812</v>
      </c>
      <c r="N1600">
        <v>0.40823996531184958</v>
      </c>
      <c r="O1600">
        <v>0.10720996964786839</v>
      </c>
    </row>
    <row r="1601" spans="1:15">
      <c r="A1601" t="s">
        <v>126</v>
      </c>
      <c r="B1601">
        <v>1</v>
      </c>
      <c r="C1601" t="s">
        <v>127</v>
      </c>
      <c r="D1601">
        <v>1280</v>
      </c>
      <c r="E1601">
        <v>768</v>
      </c>
      <c r="F1601">
        <v>24</v>
      </c>
      <c r="G1601" t="s">
        <v>87</v>
      </c>
      <c r="H1601">
        <v>5891</v>
      </c>
      <c r="I1601">
        <v>1</v>
      </c>
      <c r="J1601">
        <v>8.1</v>
      </c>
      <c r="K1601">
        <v>1.2345679012345681</v>
      </c>
      <c r="L1601">
        <v>1</v>
      </c>
      <c r="M1601">
        <v>0</v>
      </c>
      <c r="N1601">
        <v>9.15149811213503E-2</v>
      </c>
      <c r="O1601">
        <v>9.15149811213503E-2</v>
      </c>
    </row>
    <row r="1602" spans="1:15">
      <c r="A1602" t="s">
        <v>29</v>
      </c>
      <c r="B1602">
        <v>1</v>
      </c>
      <c r="C1602" t="s">
        <v>160</v>
      </c>
      <c r="D1602">
        <v>1440</v>
      </c>
      <c r="E1602">
        <v>900</v>
      </c>
      <c r="F1602">
        <v>32</v>
      </c>
      <c r="G1602" t="s">
        <v>30</v>
      </c>
      <c r="H1602">
        <v>19203</v>
      </c>
      <c r="I1602">
        <v>0.42249999999999999</v>
      </c>
      <c r="J1602">
        <v>8.1</v>
      </c>
      <c r="K1602">
        <v>0.80999999999999994</v>
      </c>
      <c r="L1602">
        <v>0.73160173160173159</v>
      </c>
      <c r="M1602">
        <v>0.13572527527847081</v>
      </c>
      <c r="N1602">
        <v>9.15149811213503E-2</v>
      </c>
      <c r="O1602">
        <v>4.4210294157120494E-2</v>
      </c>
    </row>
    <row r="1603" spans="1:15">
      <c r="A1603" t="s">
        <v>29</v>
      </c>
      <c r="B1603">
        <v>1</v>
      </c>
      <c r="C1603" t="s">
        <v>160</v>
      </c>
      <c r="D1603">
        <v>1440</v>
      </c>
      <c r="E1603">
        <v>900</v>
      </c>
      <c r="F1603">
        <v>32</v>
      </c>
      <c r="G1603" t="s">
        <v>30</v>
      </c>
      <c r="H1603">
        <v>8097</v>
      </c>
      <c r="I1603">
        <v>0.85750000000000004</v>
      </c>
      <c r="J1603">
        <v>2.5</v>
      </c>
      <c r="K1603">
        <v>0.25</v>
      </c>
      <c r="L1603">
        <v>0.16618075801749266</v>
      </c>
      <c r="M1603">
        <v>0.77941926437027931</v>
      </c>
      <c r="N1603">
        <v>0.6020599913279624</v>
      </c>
      <c r="O1603">
        <v>0.1773592730423168</v>
      </c>
    </row>
    <row r="1604" spans="1:15">
      <c r="A1604" t="s">
        <v>29</v>
      </c>
      <c r="B1604">
        <v>1</v>
      </c>
      <c r="C1604" t="s">
        <v>160</v>
      </c>
      <c r="D1604">
        <v>1440</v>
      </c>
      <c r="E1604">
        <v>900</v>
      </c>
      <c r="F1604">
        <v>32</v>
      </c>
      <c r="G1604" t="s">
        <v>30</v>
      </c>
      <c r="H1604">
        <v>8299</v>
      </c>
      <c r="I1604">
        <v>0.67</v>
      </c>
      <c r="J1604">
        <v>4.9000000000000004</v>
      </c>
      <c r="K1604">
        <v>0.49000000000000005</v>
      </c>
      <c r="L1604">
        <v>0.49253731343283574</v>
      </c>
      <c r="M1604">
        <v>0.30756086282293904</v>
      </c>
      <c r="N1604">
        <v>0.30980391997148626</v>
      </c>
      <c r="O1604">
        <v>2.2430571485472783E-3</v>
      </c>
    </row>
    <row r="1605" spans="1:15">
      <c r="A1605" t="s">
        <v>29</v>
      </c>
      <c r="B1605">
        <v>1</v>
      </c>
      <c r="C1605" t="s">
        <v>160</v>
      </c>
      <c r="D1605">
        <v>1440</v>
      </c>
      <c r="E1605">
        <v>900</v>
      </c>
      <c r="F1605">
        <v>32</v>
      </c>
      <c r="G1605" t="s">
        <v>30</v>
      </c>
      <c r="H1605">
        <v>9204</v>
      </c>
      <c r="I1605">
        <v>0.91500000000000004</v>
      </c>
      <c r="J1605">
        <v>25.6</v>
      </c>
      <c r="K1605">
        <v>0.390625</v>
      </c>
      <c r="L1605">
        <v>9.2896174863387942E-2</v>
      </c>
      <c r="M1605">
        <v>1.0320021683521556</v>
      </c>
      <c r="N1605">
        <v>0.40823996531184958</v>
      </c>
      <c r="O1605">
        <v>0.62376220304030605</v>
      </c>
    </row>
    <row r="1606" spans="1:15">
      <c r="A1606" t="s">
        <v>29</v>
      </c>
      <c r="B1606">
        <v>1</v>
      </c>
      <c r="C1606" t="s">
        <v>160</v>
      </c>
      <c r="D1606">
        <v>1440</v>
      </c>
      <c r="E1606">
        <v>900</v>
      </c>
      <c r="F1606">
        <v>32</v>
      </c>
      <c r="G1606" t="s">
        <v>30</v>
      </c>
      <c r="H1606">
        <v>8970</v>
      </c>
      <c r="I1606">
        <v>0.8</v>
      </c>
      <c r="J1606">
        <v>0.9</v>
      </c>
      <c r="K1606">
        <v>0.09</v>
      </c>
      <c r="L1606">
        <v>0.24999999999999994</v>
      </c>
      <c r="M1606">
        <v>0.60205999132796251</v>
      </c>
      <c r="N1606">
        <v>1.045757490560675</v>
      </c>
      <c r="O1606">
        <v>0.44369749923271273</v>
      </c>
    </row>
    <row r="1607" spans="1:15">
      <c r="A1607" t="s">
        <v>29</v>
      </c>
      <c r="B1607">
        <v>1</v>
      </c>
      <c r="C1607" t="s">
        <v>160</v>
      </c>
      <c r="D1607">
        <v>1440</v>
      </c>
      <c r="E1607">
        <v>900</v>
      </c>
      <c r="F1607">
        <v>32</v>
      </c>
      <c r="G1607" t="s">
        <v>30</v>
      </c>
      <c r="H1607">
        <v>5725</v>
      </c>
      <c r="I1607">
        <v>0.36749999999999999</v>
      </c>
      <c r="J1607">
        <v>12.1</v>
      </c>
      <c r="K1607">
        <v>0.82644628099173556</v>
      </c>
      <c r="L1607">
        <v>0.5810276679841897</v>
      </c>
      <c r="M1607">
        <v>0.23580318642764186</v>
      </c>
      <c r="N1607">
        <v>8.2785370316450071E-2</v>
      </c>
      <c r="O1607">
        <v>0.15301781611119175</v>
      </c>
    </row>
    <row r="1608" spans="1:15">
      <c r="A1608" t="s">
        <v>29</v>
      </c>
      <c r="B1608">
        <v>1</v>
      </c>
      <c r="C1608" t="s">
        <v>160</v>
      </c>
      <c r="D1608">
        <v>1440</v>
      </c>
      <c r="E1608">
        <v>900</v>
      </c>
      <c r="F1608">
        <v>32</v>
      </c>
      <c r="G1608" t="s">
        <v>30</v>
      </c>
      <c r="H1608">
        <v>8596</v>
      </c>
      <c r="I1608">
        <v>0.35249999999999998</v>
      </c>
      <c r="J1608">
        <v>16.899999999999999</v>
      </c>
      <c r="K1608">
        <v>0.59171597633136097</v>
      </c>
      <c r="L1608">
        <v>0.54440154440154442</v>
      </c>
      <c r="M1608">
        <v>0.26408065142587189</v>
      </c>
      <c r="N1608">
        <v>0.22788670461367352</v>
      </c>
      <c r="O1608">
        <v>3.6193946812198369E-2</v>
      </c>
    </row>
    <row r="1609" spans="1:15">
      <c r="A1609" t="s">
        <v>29</v>
      </c>
      <c r="B1609">
        <v>1</v>
      </c>
      <c r="C1609" t="s">
        <v>160</v>
      </c>
      <c r="D1609">
        <v>1440</v>
      </c>
      <c r="E1609">
        <v>900</v>
      </c>
      <c r="F1609">
        <v>32</v>
      </c>
      <c r="G1609" t="s">
        <v>30</v>
      </c>
      <c r="H1609">
        <v>6053</v>
      </c>
      <c r="I1609">
        <v>0.72250000000000003</v>
      </c>
      <c r="J1609">
        <v>3.6</v>
      </c>
      <c r="K1609">
        <v>0.36</v>
      </c>
      <c r="L1609">
        <v>0.38408304498269891</v>
      </c>
      <c r="M1609">
        <v>0.41557486396989052</v>
      </c>
      <c r="N1609">
        <v>0.44369749923271273</v>
      </c>
      <c r="O1609">
        <v>2.8122635262822271E-2</v>
      </c>
    </row>
    <row r="1610" spans="1:15">
      <c r="A1610" t="s">
        <v>29</v>
      </c>
      <c r="B1610">
        <v>1</v>
      </c>
      <c r="C1610" t="s">
        <v>160</v>
      </c>
      <c r="D1610">
        <v>1440</v>
      </c>
      <c r="E1610">
        <v>900</v>
      </c>
      <c r="F1610">
        <v>32</v>
      </c>
      <c r="G1610" t="s">
        <v>30</v>
      </c>
      <c r="H1610">
        <v>5865</v>
      </c>
      <c r="I1610">
        <v>0.245</v>
      </c>
      <c r="J1610">
        <v>22.5</v>
      </c>
      <c r="K1610">
        <v>0.44444444444444442</v>
      </c>
      <c r="L1610">
        <v>0.32450331125827814</v>
      </c>
      <c r="M1610">
        <v>0.48878086726465581</v>
      </c>
      <c r="N1610">
        <v>0.35218251811136247</v>
      </c>
      <c r="O1610">
        <v>0.13659834915329327</v>
      </c>
    </row>
    <row r="1611" spans="1:15">
      <c r="A1611" t="s">
        <v>29</v>
      </c>
      <c r="B1611">
        <v>1</v>
      </c>
      <c r="C1611" t="s">
        <v>160</v>
      </c>
      <c r="D1611">
        <v>1440</v>
      </c>
      <c r="E1611">
        <v>900</v>
      </c>
      <c r="F1611">
        <v>32</v>
      </c>
      <c r="G1611" t="s">
        <v>30</v>
      </c>
      <c r="H1611">
        <v>4197</v>
      </c>
      <c r="I1611">
        <v>0.63749999999999996</v>
      </c>
      <c r="J1611">
        <v>6.4</v>
      </c>
      <c r="K1611">
        <v>0.64</v>
      </c>
      <c r="L1611">
        <v>0.56862745098039225</v>
      </c>
      <c r="M1611">
        <v>0.24517217819898021</v>
      </c>
      <c r="N1611">
        <v>0.19382002601611284</v>
      </c>
      <c r="O1611">
        <v>5.13521521828674E-2</v>
      </c>
    </row>
    <row r="1612" spans="1:15">
      <c r="A1612" t="s">
        <v>29</v>
      </c>
      <c r="B1612">
        <v>1</v>
      </c>
      <c r="C1612" t="s">
        <v>160</v>
      </c>
      <c r="D1612">
        <v>1440</v>
      </c>
      <c r="E1612">
        <v>900</v>
      </c>
      <c r="F1612">
        <v>32</v>
      </c>
      <c r="G1612" t="s">
        <v>30</v>
      </c>
      <c r="H1612">
        <v>4399</v>
      </c>
      <c r="I1612">
        <v>0.26500000000000001</v>
      </c>
      <c r="J1612">
        <v>19.600000000000001</v>
      </c>
      <c r="K1612">
        <v>0.51020408163265307</v>
      </c>
      <c r="L1612">
        <v>0.36054421768707484</v>
      </c>
      <c r="M1612">
        <v>0.44304146514738707</v>
      </c>
      <c r="N1612">
        <v>0.29225607135647602</v>
      </c>
      <c r="O1612">
        <v>0.15078539379091099</v>
      </c>
    </row>
    <row r="1613" spans="1:15">
      <c r="A1613" t="s">
        <v>29</v>
      </c>
      <c r="B1613">
        <v>1</v>
      </c>
      <c r="C1613" t="s">
        <v>160</v>
      </c>
      <c r="D1613">
        <v>1440</v>
      </c>
      <c r="E1613">
        <v>900</v>
      </c>
      <c r="F1613">
        <v>32</v>
      </c>
      <c r="G1613" t="s">
        <v>30</v>
      </c>
      <c r="H1613">
        <v>4462</v>
      </c>
      <c r="I1613">
        <v>3.2500000000000001E-2</v>
      </c>
      <c r="J1613">
        <v>32.4</v>
      </c>
      <c r="K1613">
        <v>0.30864197530864201</v>
      </c>
      <c r="L1613">
        <v>3.3591731266149873E-2</v>
      </c>
      <c r="M1613">
        <v>1.4737676127120747</v>
      </c>
      <c r="N1613">
        <v>0.51054501020661214</v>
      </c>
      <c r="O1613">
        <v>0.96322260250546254</v>
      </c>
    </row>
    <row r="1614" spans="1:15">
      <c r="A1614" t="s">
        <v>29</v>
      </c>
      <c r="B1614">
        <v>1</v>
      </c>
      <c r="C1614" t="s">
        <v>160</v>
      </c>
      <c r="D1614">
        <v>1440</v>
      </c>
      <c r="E1614">
        <v>900</v>
      </c>
      <c r="F1614">
        <v>32</v>
      </c>
      <c r="G1614" t="s">
        <v>30</v>
      </c>
      <c r="H1614">
        <v>3916</v>
      </c>
      <c r="I1614">
        <v>0.13750000000000001</v>
      </c>
      <c r="J1614">
        <v>28.9</v>
      </c>
      <c r="K1614">
        <v>0.34602076124567477</v>
      </c>
      <c r="L1614">
        <v>0.15942028985507248</v>
      </c>
      <c r="M1614">
        <v>0.7974564055790303</v>
      </c>
      <c r="N1614">
        <v>0.46089784275654783</v>
      </c>
      <c r="O1614">
        <v>0.33655856282248237</v>
      </c>
    </row>
    <row r="1615" spans="1:15">
      <c r="A1615" t="s">
        <v>29</v>
      </c>
      <c r="B1615">
        <v>1</v>
      </c>
      <c r="C1615" t="s">
        <v>160</v>
      </c>
      <c r="D1615">
        <v>1440</v>
      </c>
      <c r="E1615">
        <v>900</v>
      </c>
      <c r="F1615">
        <v>32</v>
      </c>
      <c r="G1615" t="s">
        <v>30</v>
      </c>
      <c r="H1615">
        <v>2605</v>
      </c>
      <c r="I1615">
        <v>0.27250000000000002</v>
      </c>
      <c r="J1615">
        <v>14.4</v>
      </c>
      <c r="K1615">
        <v>0.69444444444444442</v>
      </c>
      <c r="L1615">
        <v>0.37457044673539519</v>
      </c>
      <c r="M1615">
        <v>0.42646649104528367</v>
      </c>
      <c r="N1615">
        <v>0.15836249209524964</v>
      </c>
      <c r="O1615">
        <v>0.26810399895003401</v>
      </c>
    </row>
    <row r="1616" spans="1:15">
      <c r="A1616" t="s">
        <v>29</v>
      </c>
      <c r="B1616">
        <v>1</v>
      </c>
      <c r="C1616" t="s">
        <v>160</v>
      </c>
      <c r="D1616">
        <v>1440</v>
      </c>
      <c r="E1616">
        <v>900</v>
      </c>
      <c r="F1616">
        <v>32</v>
      </c>
      <c r="G1616" t="s">
        <v>30</v>
      </c>
      <c r="H1616">
        <v>11716</v>
      </c>
      <c r="I1616">
        <v>0.89749999999999996</v>
      </c>
      <c r="J1616">
        <v>0.4</v>
      </c>
      <c r="K1616">
        <v>0.04</v>
      </c>
      <c r="L1616">
        <v>0.11420612813370477</v>
      </c>
      <c r="M1616">
        <v>0.94231059185858346</v>
      </c>
      <c r="N1616">
        <v>1.3979400086720377</v>
      </c>
      <c r="O1616">
        <v>0.45562941681345404</v>
      </c>
    </row>
    <row r="1617" spans="1:15">
      <c r="A1617" t="s">
        <v>29</v>
      </c>
      <c r="B1617">
        <v>1</v>
      </c>
      <c r="C1617" t="s">
        <v>160</v>
      </c>
      <c r="D1617">
        <v>1440</v>
      </c>
      <c r="E1617">
        <v>900</v>
      </c>
      <c r="F1617">
        <v>32</v>
      </c>
      <c r="G1617" t="s">
        <v>30</v>
      </c>
      <c r="H1617">
        <v>7191</v>
      </c>
      <c r="I1617">
        <v>0.88749999999999996</v>
      </c>
      <c r="J1617">
        <v>1.6</v>
      </c>
      <c r="K1617">
        <v>0.16</v>
      </c>
      <c r="L1617">
        <v>0.12676056338028174</v>
      </c>
      <c r="M1617">
        <v>0.89701583927975026</v>
      </c>
      <c r="N1617">
        <v>0.79588001734407521</v>
      </c>
      <c r="O1617">
        <v>0.10113582193567505</v>
      </c>
    </row>
    <row r="1618" spans="1:15">
      <c r="A1618" t="s">
        <v>128</v>
      </c>
      <c r="B1618">
        <v>1</v>
      </c>
      <c r="C1618" t="s">
        <v>160</v>
      </c>
      <c r="D1618">
        <v>1280</v>
      </c>
      <c r="E1618">
        <v>1024</v>
      </c>
      <c r="F1618">
        <v>24</v>
      </c>
      <c r="G1618" t="s">
        <v>87</v>
      </c>
      <c r="H1618">
        <v>17294</v>
      </c>
      <c r="I1618">
        <v>0.90749999999999997</v>
      </c>
      <c r="J1618">
        <v>22.5</v>
      </c>
      <c r="K1618">
        <v>0.44444444444444442</v>
      </c>
      <c r="L1618">
        <v>0.10192837465564741</v>
      </c>
      <c r="M1618">
        <v>0.99170490096911745</v>
      </c>
      <c r="N1618">
        <v>0.35218251811136247</v>
      </c>
      <c r="O1618">
        <v>0.63952238285775476</v>
      </c>
    </row>
    <row r="1619" spans="1:15">
      <c r="A1619" t="s">
        <v>128</v>
      </c>
      <c r="B1619">
        <v>1</v>
      </c>
      <c r="C1619" t="s">
        <v>160</v>
      </c>
      <c r="D1619">
        <v>1280</v>
      </c>
      <c r="E1619">
        <v>1024</v>
      </c>
      <c r="F1619">
        <v>24</v>
      </c>
      <c r="G1619" t="s">
        <v>87</v>
      </c>
      <c r="H1619">
        <v>10512</v>
      </c>
      <c r="I1619">
        <v>0.89500000000000002</v>
      </c>
      <c r="J1619">
        <v>6.4</v>
      </c>
      <c r="K1619">
        <v>0.64</v>
      </c>
      <c r="L1619">
        <v>0.11731843575418992</v>
      </c>
      <c r="M1619">
        <v>0.93063373624597401</v>
      </c>
      <c r="N1619">
        <v>0.19382002601611284</v>
      </c>
      <c r="O1619">
        <v>0.7368137102298612</v>
      </c>
    </row>
    <row r="1620" spans="1:15">
      <c r="A1620" t="s">
        <v>128</v>
      </c>
      <c r="B1620">
        <v>1</v>
      </c>
      <c r="C1620" t="s">
        <v>160</v>
      </c>
      <c r="D1620">
        <v>1280</v>
      </c>
      <c r="E1620">
        <v>1024</v>
      </c>
      <c r="F1620">
        <v>24</v>
      </c>
      <c r="G1620" t="s">
        <v>87</v>
      </c>
      <c r="H1620">
        <v>5077</v>
      </c>
      <c r="I1620">
        <v>0.98</v>
      </c>
      <c r="J1620">
        <v>28.9</v>
      </c>
      <c r="K1620">
        <v>0.34602076124567477</v>
      </c>
      <c r="L1620">
        <v>2.0408163265306142E-2</v>
      </c>
      <c r="M1620">
        <v>1.6901960800285132</v>
      </c>
      <c r="N1620">
        <v>0.46089784275654783</v>
      </c>
      <c r="O1620">
        <v>1.2292982372719654</v>
      </c>
    </row>
    <row r="1621" spans="1:15">
      <c r="A1621" t="s">
        <v>128</v>
      </c>
      <c r="B1621">
        <v>1</v>
      </c>
      <c r="C1621" t="s">
        <v>160</v>
      </c>
      <c r="D1621">
        <v>1280</v>
      </c>
      <c r="E1621">
        <v>1024</v>
      </c>
      <c r="F1621">
        <v>24</v>
      </c>
      <c r="G1621" t="s">
        <v>87</v>
      </c>
      <c r="H1621">
        <v>6190</v>
      </c>
      <c r="I1621">
        <v>0.85499999999999998</v>
      </c>
      <c r="J1621">
        <v>1.6</v>
      </c>
      <c r="K1621">
        <v>0.16</v>
      </c>
      <c r="L1621">
        <v>0.16959064327485382</v>
      </c>
      <c r="M1621">
        <v>0.77059811249319776</v>
      </c>
      <c r="N1621">
        <v>0.79588001734407521</v>
      </c>
      <c r="O1621">
        <v>2.5281904850877557E-2</v>
      </c>
    </row>
    <row r="1622" spans="1:15">
      <c r="A1622" t="s">
        <v>128</v>
      </c>
      <c r="B1622">
        <v>1</v>
      </c>
      <c r="C1622" t="s">
        <v>160</v>
      </c>
      <c r="D1622">
        <v>1280</v>
      </c>
      <c r="E1622">
        <v>1024</v>
      </c>
      <c r="F1622">
        <v>24</v>
      </c>
      <c r="G1622" t="s">
        <v>87</v>
      </c>
      <c r="H1622">
        <v>8091</v>
      </c>
      <c r="I1622">
        <v>3.7499999999999999E-2</v>
      </c>
      <c r="J1622">
        <v>0.4</v>
      </c>
      <c r="K1622">
        <v>0.04</v>
      </c>
      <c r="L1622">
        <v>3.896103896103896E-2</v>
      </c>
      <c r="M1622">
        <v>1.4093694704528195</v>
      </c>
      <c r="N1622">
        <v>1.3979400086720377</v>
      </c>
      <c r="O1622">
        <v>1.1429461780781969E-2</v>
      </c>
    </row>
    <row r="1623" spans="1:15">
      <c r="A1623" t="s">
        <v>128</v>
      </c>
      <c r="B1623">
        <v>1</v>
      </c>
      <c r="C1623" t="s">
        <v>160</v>
      </c>
      <c r="D1623">
        <v>1280</v>
      </c>
      <c r="E1623">
        <v>1024</v>
      </c>
      <c r="F1623">
        <v>24</v>
      </c>
      <c r="G1623" t="s">
        <v>87</v>
      </c>
      <c r="H1623">
        <v>14568</v>
      </c>
      <c r="I1623">
        <v>0.82250000000000001</v>
      </c>
      <c r="J1623">
        <v>16.899999999999999</v>
      </c>
      <c r="K1623">
        <v>0.59171597633136097</v>
      </c>
      <c r="L1623">
        <v>0.21580547112462004</v>
      </c>
      <c r="M1623">
        <v>0.6659375492308991</v>
      </c>
      <c r="N1623">
        <v>0.22788670461367352</v>
      </c>
      <c r="O1623">
        <v>0.43805084461722554</v>
      </c>
    </row>
    <row r="1624" spans="1:15">
      <c r="A1624" t="s">
        <v>128</v>
      </c>
      <c r="B1624">
        <v>1</v>
      </c>
      <c r="C1624" t="s">
        <v>160</v>
      </c>
      <c r="D1624">
        <v>1280</v>
      </c>
      <c r="E1624">
        <v>1024</v>
      </c>
      <c r="F1624">
        <v>24</v>
      </c>
      <c r="G1624" t="s">
        <v>87</v>
      </c>
      <c r="H1624">
        <v>5220</v>
      </c>
      <c r="I1624">
        <v>0.74250000000000005</v>
      </c>
      <c r="J1624">
        <v>4.9000000000000004</v>
      </c>
      <c r="K1624">
        <v>0.49000000000000005</v>
      </c>
      <c r="L1624">
        <v>0.34680134680134672</v>
      </c>
      <c r="M1624">
        <v>0.45991922461204021</v>
      </c>
      <c r="N1624">
        <v>0.30980391997148626</v>
      </c>
      <c r="O1624">
        <v>0.15011530464055395</v>
      </c>
    </row>
    <row r="1625" spans="1:15">
      <c r="A1625" t="s">
        <v>128</v>
      </c>
      <c r="B1625">
        <v>1</v>
      </c>
      <c r="C1625" t="s">
        <v>160</v>
      </c>
      <c r="D1625">
        <v>1280</v>
      </c>
      <c r="E1625">
        <v>1024</v>
      </c>
      <c r="F1625">
        <v>24</v>
      </c>
      <c r="G1625" t="s">
        <v>87</v>
      </c>
      <c r="H1625">
        <v>5863</v>
      </c>
      <c r="I1625">
        <v>0.98</v>
      </c>
      <c r="J1625">
        <v>19.600000000000001</v>
      </c>
      <c r="K1625">
        <v>0.51020408163265307</v>
      </c>
      <c r="L1625">
        <v>2.0408163265306142E-2</v>
      </c>
      <c r="M1625">
        <v>1.6901960800285132</v>
      </c>
      <c r="N1625">
        <v>0.29225607135647602</v>
      </c>
      <c r="O1625">
        <v>1.397940008672037</v>
      </c>
    </row>
    <row r="1626" spans="1:15">
      <c r="A1626" t="s">
        <v>128</v>
      </c>
      <c r="B1626">
        <v>1</v>
      </c>
      <c r="C1626" t="s">
        <v>160</v>
      </c>
      <c r="D1626">
        <v>1280</v>
      </c>
      <c r="E1626">
        <v>1024</v>
      </c>
      <c r="F1626">
        <v>24</v>
      </c>
      <c r="G1626" t="s">
        <v>87</v>
      </c>
      <c r="H1626">
        <v>9940</v>
      </c>
      <c r="I1626">
        <v>0.78500000000000003</v>
      </c>
      <c r="J1626">
        <v>25.6</v>
      </c>
      <c r="K1626">
        <v>0.390625</v>
      </c>
      <c r="L1626">
        <v>0.27388535031847128</v>
      </c>
      <c r="M1626">
        <v>0.56243119682964726</v>
      </c>
      <c r="N1626">
        <v>0.40823996531184958</v>
      </c>
      <c r="O1626">
        <v>0.15419123151779768</v>
      </c>
    </row>
    <row r="1627" spans="1:15">
      <c r="A1627" t="s">
        <v>128</v>
      </c>
      <c r="B1627">
        <v>1</v>
      </c>
      <c r="C1627" t="s">
        <v>160</v>
      </c>
      <c r="D1627">
        <v>1280</v>
      </c>
      <c r="E1627">
        <v>1024</v>
      </c>
      <c r="F1627">
        <v>24</v>
      </c>
      <c r="G1627" t="s">
        <v>87</v>
      </c>
      <c r="H1627">
        <v>6559</v>
      </c>
      <c r="I1627">
        <v>0.63</v>
      </c>
      <c r="J1627">
        <v>8.1</v>
      </c>
      <c r="K1627">
        <v>0.80999999999999994</v>
      </c>
      <c r="L1627">
        <v>0.58730158730158732</v>
      </c>
      <c r="M1627">
        <v>0.2311388253865867</v>
      </c>
      <c r="N1627">
        <v>9.15149811213503E-2</v>
      </c>
      <c r="O1627">
        <v>0.13962384426523641</v>
      </c>
    </row>
    <row r="1628" spans="1:15">
      <c r="A1628" t="s">
        <v>128</v>
      </c>
      <c r="B1628">
        <v>1</v>
      </c>
      <c r="C1628" t="s">
        <v>160</v>
      </c>
      <c r="D1628">
        <v>1280</v>
      </c>
      <c r="E1628">
        <v>1024</v>
      </c>
      <c r="F1628">
        <v>24</v>
      </c>
      <c r="G1628" t="s">
        <v>87</v>
      </c>
      <c r="H1628">
        <v>7775</v>
      </c>
      <c r="I1628">
        <v>0.91</v>
      </c>
      <c r="J1628">
        <v>2.5</v>
      </c>
      <c r="K1628">
        <v>0.25</v>
      </c>
      <c r="L1628">
        <v>9.8901098901098869E-2</v>
      </c>
      <c r="M1628">
        <v>1.0047988828817689</v>
      </c>
      <c r="N1628">
        <v>0.6020599913279624</v>
      </c>
      <c r="O1628">
        <v>0.40273889155380649</v>
      </c>
    </row>
    <row r="1629" spans="1:15">
      <c r="A1629" t="s">
        <v>128</v>
      </c>
      <c r="B1629">
        <v>1</v>
      </c>
      <c r="C1629" t="s">
        <v>160</v>
      </c>
      <c r="D1629">
        <v>1280</v>
      </c>
      <c r="E1629">
        <v>1024</v>
      </c>
      <c r="F1629">
        <v>24</v>
      </c>
      <c r="G1629" t="s">
        <v>87</v>
      </c>
      <c r="H1629">
        <v>10614</v>
      </c>
      <c r="I1629">
        <v>0.2525</v>
      </c>
      <c r="J1629">
        <v>12.1</v>
      </c>
      <c r="K1629">
        <v>0.82644628099173556</v>
      </c>
      <c r="L1629">
        <v>0.33779264214046822</v>
      </c>
      <c r="M1629">
        <v>0.47134981454178709</v>
      </c>
      <c r="N1629">
        <v>8.2785370316450071E-2</v>
      </c>
      <c r="O1629">
        <v>0.38856444422533704</v>
      </c>
    </row>
    <row r="1630" spans="1:15">
      <c r="A1630" t="s">
        <v>128</v>
      </c>
      <c r="B1630">
        <v>1</v>
      </c>
      <c r="C1630" t="s">
        <v>160</v>
      </c>
      <c r="D1630">
        <v>1280</v>
      </c>
      <c r="E1630">
        <v>1024</v>
      </c>
      <c r="F1630">
        <v>24</v>
      </c>
      <c r="G1630" t="s">
        <v>87</v>
      </c>
      <c r="H1630">
        <v>10442</v>
      </c>
      <c r="I1630">
        <v>0.82250000000000001</v>
      </c>
      <c r="J1630">
        <v>14.4</v>
      </c>
      <c r="K1630">
        <v>0.69444444444444442</v>
      </c>
      <c r="L1630">
        <v>0.21580547112462004</v>
      </c>
      <c r="M1630">
        <v>0.6659375492308991</v>
      </c>
      <c r="N1630">
        <v>0.15836249209524964</v>
      </c>
      <c r="O1630">
        <v>0.50757505713564943</v>
      </c>
    </row>
    <row r="1631" spans="1:15">
      <c r="A1631" t="s">
        <v>128</v>
      </c>
      <c r="B1631">
        <v>1</v>
      </c>
      <c r="C1631" t="s">
        <v>160</v>
      </c>
      <c r="D1631">
        <v>1280</v>
      </c>
      <c r="E1631">
        <v>1024</v>
      </c>
      <c r="F1631">
        <v>24</v>
      </c>
      <c r="G1631" t="s">
        <v>87</v>
      </c>
      <c r="H1631">
        <v>5108</v>
      </c>
      <c r="I1631">
        <v>0.6825</v>
      </c>
      <c r="J1631">
        <v>0.9</v>
      </c>
      <c r="K1631">
        <v>0.09</v>
      </c>
      <c r="L1631">
        <v>0.46520146520146521</v>
      </c>
      <c r="M1631">
        <v>0.33235892608479911</v>
      </c>
      <c r="N1631">
        <v>1.045757490560675</v>
      </c>
      <c r="O1631">
        <v>0.71339856447587602</v>
      </c>
    </row>
    <row r="1632" spans="1:15">
      <c r="A1632" t="s">
        <v>128</v>
      </c>
      <c r="B1632">
        <v>1</v>
      </c>
      <c r="C1632" t="s">
        <v>160</v>
      </c>
      <c r="D1632">
        <v>1280</v>
      </c>
      <c r="E1632">
        <v>1024</v>
      </c>
      <c r="F1632">
        <v>24</v>
      </c>
      <c r="G1632" t="s">
        <v>87</v>
      </c>
      <c r="H1632">
        <v>9596</v>
      </c>
      <c r="I1632">
        <v>0.20749999999999999</v>
      </c>
      <c r="J1632">
        <v>32.4</v>
      </c>
      <c r="K1632">
        <v>0.30864197530864201</v>
      </c>
      <c r="L1632">
        <v>0.26182965299684541</v>
      </c>
      <c r="M1632">
        <v>0.58198116984167769</v>
      </c>
      <c r="N1632">
        <v>0.51054501020661214</v>
      </c>
      <c r="O1632">
        <v>7.1436159635065444E-2</v>
      </c>
    </row>
    <row r="1633" spans="1:15">
      <c r="A1633" t="s">
        <v>128</v>
      </c>
      <c r="B1633">
        <v>1</v>
      </c>
      <c r="C1633" t="s">
        <v>160</v>
      </c>
      <c r="D1633">
        <v>1280</v>
      </c>
      <c r="E1633">
        <v>1024</v>
      </c>
      <c r="F1633">
        <v>24</v>
      </c>
      <c r="G1633" t="s">
        <v>87</v>
      </c>
      <c r="H1633">
        <v>4914</v>
      </c>
      <c r="I1633">
        <v>0.79249999999999998</v>
      </c>
      <c r="J1633">
        <v>3.6</v>
      </c>
      <c r="K1633">
        <v>0.36</v>
      </c>
      <c r="L1633">
        <v>0.26182965299684546</v>
      </c>
      <c r="M1633">
        <v>0.58198116984167758</v>
      </c>
      <c r="N1633">
        <v>0.44369749923271273</v>
      </c>
      <c r="O1633">
        <v>0.13828367060896485</v>
      </c>
    </row>
    <row r="1634" spans="1:15">
      <c r="A1634" t="s">
        <v>57</v>
      </c>
      <c r="B1634">
        <v>1</v>
      </c>
      <c r="C1634" t="s">
        <v>160</v>
      </c>
      <c r="D1634">
        <v>1280</v>
      </c>
      <c r="E1634">
        <v>800</v>
      </c>
      <c r="F1634">
        <v>32</v>
      </c>
      <c r="G1634" t="s">
        <v>58</v>
      </c>
      <c r="H1634">
        <v>34125</v>
      </c>
      <c r="I1634">
        <v>0.28999999999999998</v>
      </c>
      <c r="J1634">
        <v>28.9</v>
      </c>
      <c r="K1634">
        <v>0.34602076124567477</v>
      </c>
      <c r="L1634">
        <v>0.40845070422535212</v>
      </c>
      <c r="M1634">
        <v>0.38886035082011916</v>
      </c>
      <c r="N1634">
        <v>0.46089784275654783</v>
      </c>
      <c r="O1634">
        <v>7.2037491936428666E-2</v>
      </c>
    </row>
    <row r="1635" spans="1:15">
      <c r="A1635" t="s">
        <v>57</v>
      </c>
      <c r="B1635">
        <v>1</v>
      </c>
      <c r="C1635" t="s">
        <v>160</v>
      </c>
      <c r="D1635">
        <v>1280</v>
      </c>
      <c r="E1635">
        <v>800</v>
      </c>
      <c r="F1635">
        <v>32</v>
      </c>
      <c r="G1635" t="s">
        <v>58</v>
      </c>
      <c r="H1635">
        <v>17140</v>
      </c>
      <c r="I1635">
        <v>0.42749999999999999</v>
      </c>
      <c r="J1635">
        <v>12.1</v>
      </c>
      <c r="K1635">
        <v>0.82644628099173556</v>
      </c>
      <c r="L1635">
        <v>0.74672489082969429</v>
      </c>
      <c r="M1635">
        <v>0.12683937194773418</v>
      </c>
      <c r="N1635">
        <v>8.2785370316450071E-2</v>
      </c>
      <c r="O1635">
        <v>4.4054001631284104E-2</v>
      </c>
    </row>
    <row r="1636" spans="1:15">
      <c r="A1636" t="s">
        <v>57</v>
      </c>
      <c r="B1636">
        <v>1</v>
      </c>
      <c r="C1636" t="s">
        <v>160</v>
      </c>
      <c r="D1636">
        <v>1280</v>
      </c>
      <c r="E1636">
        <v>800</v>
      </c>
      <c r="F1636">
        <v>32</v>
      </c>
      <c r="G1636" t="s">
        <v>58</v>
      </c>
      <c r="H1636">
        <v>6375</v>
      </c>
      <c r="I1636">
        <v>0.54500000000000004</v>
      </c>
      <c r="J1636">
        <v>8.1</v>
      </c>
      <c r="K1636">
        <v>0.80999999999999994</v>
      </c>
      <c r="L1636">
        <v>0.8348623853211008</v>
      </c>
      <c r="M1636">
        <v>7.8385105619530104E-2</v>
      </c>
      <c r="N1636">
        <v>9.15149811213503E-2</v>
      </c>
      <c r="O1636">
        <v>1.3129875501820182E-2</v>
      </c>
    </row>
    <row r="1637" spans="1:15">
      <c r="A1637" t="s">
        <v>57</v>
      </c>
      <c r="B1637">
        <v>1</v>
      </c>
      <c r="C1637" t="s">
        <v>160</v>
      </c>
      <c r="D1637">
        <v>1280</v>
      </c>
      <c r="E1637">
        <v>800</v>
      </c>
      <c r="F1637">
        <v>32</v>
      </c>
      <c r="G1637" t="s">
        <v>58</v>
      </c>
      <c r="H1637">
        <v>19110</v>
      </c>
      <c r="I1637">
        <v>0.40250000000000002</v>
      </c>
      <c r="J1637">
        <v>16.899999999999999</v>
      </c>
      <c r="K1637">
        <v>0.59171597633136097</v>
      </c>
      <c r="L1637">
        <v>0.67364016736401688</v>
      </c>
      <c r="M1637">
        <v>0.17157202491628784</v>
      </c>
      <c r="N1637">
        <v>0.22788670461367352</v>
      </c>
      <c r="O1637">
        <v>5.6314679697385656E-2</v>
      </c>
    </row>
    <row r="1638" spans="1:15">
      <c r="A1638" t="s">
        <v>57</v>
      </c>
      <c r="B1638">
        <v>1</v>
      </c>
      <c r="C1638" t="s">
        <v>160</v>
      </c>
      <c r="D1638">
        <v>1280</v>
      </c>
      <c r="E1638">
        <v>800</v>
      </c>
      <c r="F1638">
        <v>32</v>
      </c>
      <c r="G1638" t="s">
        <v>58</v>
      </c>
      <c r="H1638">
        <v>11671</v>
      </c>
      <c r="I1638">
        <v>0.75749999999999995</v>
      </c>
      <c r="J1638">
        <v>2.5</v>
      </c>
      <c r="K1638">
        <v>0.25</v>
      </c>
      <c r="L1638">
        <v>0.32013201320132023</v>
      </c>
      <c r="M1638">
        <v>0.49467089423606003</v>
      </c>
      <c r="N1638">
        <v>0.6020599913279624</v>
      </c>
      <c r="O1638">
        <v>0.10738909709190236</v>
      </c>
    </row>
    <row r="1639" spans="1:15">
      <c r="A1639" t="s">
        <v>57</v>
      </c>
      <c r="B1639">
        <v>1</v>
      </c>
      <c r="C1639" t="s">
        <v>160</v>
      </c>
      <c r="D1639">
        <v>1280</v>
      </c>
      <c r="E1639">
        <v>800</v>
      </c>
      <c r="F1639">
        <v>32</v>
      </c>
      <c r="G1639" t="s">
        <v>58</v>
      </c>
      <c r="H1639">
        <v>15188</v>
      </c>
      <c r="I1639">
        <v>0.74250000000000005</v>
      </c>
      <c r="J1639">
        <v>3.6</v>
      </c>
      <c r="K1639">
        <v>0.36</v>
      </c>
      <c r="L1639">
        <v>0.34680134680134672</v>
      </c>
      <c r="M1639">
        <v>0.45991922461204021</v>
      </c>
      <c r="N1639">
        <v>0.44369749923271273</v>
      </c>
      <c r="O1639">
        <v>1.6221725379327534E-2</v>
      </c>
    </row>
    <row r="1640" spans="1:15">
      <c r="A1640" t="s">
        <v>57</v>
      </c>
      <c r="B1640">
        <v>1</v>
      </c>
      <c r="C1640" t="s">
        <v>160</v>
      </c>
      <c r="D1640">
        <v>1280</v>
      </c>
      <c r="E1640">
        <v>800</v>
      </c>
      <c r="F1640">
        <v>32</v>
      </c>
      <c r="G1640" t="s">
        <v>58</v>
      </c>
      <c r="H1640">
        <v>10516</v>
      </c>
      <c r="I1640">
        <v>0.67500000000000004</v>
      </c>
      <c r="J1640">
        <v>4.9000000000000004</v>
      </c>
      <c r="K1640">
        <v>0.49000000000000005</v>
      </c>
      <c r="L1640">
        <v>0.4814814814814814</v>
      </c>
      <c r="M1640">
        <v>0.31742041185215059</v>
      </c>
      <c r="N1640">
        <v>0.30980391997148626</v>
      </c>
      <c r="O1640">
        <v>7.6164918806643223E-3</v>
      </c>
    </row>
    <row r="1641" spans="1:15">
      <c r="A1641" t="s">
        <v>57</v>
      </c>
      <c r="B1641">
        <v>1</v>
      </c>
      <c r="C1641" t="s">
        <v>160</v>
      </c>
      <c r="D1641">
        <v>1280</v>
      </c>
      <c r="E1641">
        <v>800</v>
      </c>
      <c r="F1641">
        <v>32</v>
      </c>
      <c r="G1641" t="s">
        <v>58</v>
      </c>
      <c r="H1641">
        <v>12281</v>
      </c>
      <c r="I1641">
        <v>0.96</v>
      </c>
      <c r="J1641">
        <v>0.4</v>
      </c>
      <c r="K1641">
        <v>0.04</v>
      </c>
      <c r="L1641">
        <v>4.1666666666666706E-2</v>
      </c>
      <c r="M1641">
        <v>1.3802112417116057</v>
      </c>
      <c r="N1641">
        <v>1.3979400086720377</v>
      </c>
      <c r="O1641">
        <v>1.7728766960431797E-2</v>
      </c>
    </row>
    <row r="1642" spans="1:15">
      <c r="A1642" t="s">
        <v>57</v>
      </c>
      <c r="B1642">
        <v>1</v>
      </c>
      <c r="C1642" t="s">
        <v>160</v>
      </c>
      <c r="D1642">
        <v>1280</v>
      </c>
      <c r="E1642">
        <v>800</v>
      </c>
      <c r="F1642">
        <v>32</v>
      </c>
      <c r="G1642" t="s">
        <v>58</v>
      </c>
      <c r="H1642">
        <v>12281</v>
      </c>
      <c r="I1642">
        <v>0.27750000000000002</v>
      </c>
      <c r="J1642">
        <v>22.5</v>
      </c>
      <c r="K1642">
        <v>0.44444444444444442</v>
      </c>
      <c r="L1642">
        <v>0.38408304498269902</v>
      </c>
      <c r="M1642">
        <v>0.41557486396989035</v>
      </c>
      <c r="N1642">
        <v>0.35218251811136247</v>
      </c>
      <c r="O1642">
        <v>6.3392345858527821E-2</v>
      </c>
    </row>
    <row r="1643" spans="1:15">
      <c r="A1643" t="s">
        <v>57</v>
      </c>
      <c r="B1643">
        <v>1</v>
      </c>
      <c r="C1643" t="s">
        <v>160</v>
      </c>
      <c r="D1643">
        <v>1280</v>
      </c>
      <c r="E1643">
        <v>800</v>
      </c>
      <c r="F1643">
        <v>32</v>
      </c>
      <c r="G1643" t="s">
        <v>58</v>
      </c>
      <c r="H1643">
        <v>7844</v>
      </c>
      <c r="I1643">
        <v>0.60499999999999998</v>
      </c>
      <c r="J1643">
        <v>6.4</v>
      </c>
      <c r="K1643">
        <v>0.64</v>
      </c>
      <c r="L1643">
        <v>0.65289256198347112</v>
      </c>
      <c r="M1643">
        <v>0.18515827902600865</v>
      </c>
      <c r="N1643">
        <v>0.19382002601611284</v>
      </c>
      <c r="O1643">
        <v>8.661746990104191E-3</v>
      </c>
    </row>
    <row r="1644" spans="1:15">
      <c r="A1644" t="s">
        <v>57</v>
      </c>
      <c r="B1644">
        <v>1</v>
      </c>
      <c r="C1644" t="s">
        <v>160</v>
      </c>
      <c r="D1644">
        <v>1280</v>
      </c>
      <c r="E1644">
        <v>800</v>
      </c>
      <c r="F1644">
        <v>32</v>
      </c>
      <c r="G1644" t="s">
        <v>58</v>
      </c>
      <c r="H1644">
        <v>10532</v>
      </c>
      <c r="I1644">
        <v>0.27250000000000002</v>
      </c>
      <c r="J1644">
        <v>25.6</v>
      </c>
      <c r="K1644">
        <v>0.390625</v>
      </c>
      <c r="L1644">
        <v>0.37457044673539519</v>
      </c>
      <c r="M1644">
        <v>0.42646649104528367</v>
      </c>
      <c r="N1644">
        <v>0.40823996531184958</v>
      </c>
      <c r="O1644">
        <v>1.8226525733434085E-2</v>
      </c>
    </row>
    <row r="1645" spans="1:15">
      <c r="A1645" t="s">
        <v>57</v>
      </c>
      <c r="B1645">
        <v>1</v>
      </c>
      <c r="C1645" t="s">
        <v>160</v>
      </c>
      <c r="D1645">
        <v>1280</v>
      </c>
      <c r="E1645">
        <v>800</v>
      </c>
      <c r="F1645">
        <v>32</v>
      </c>
      <c r="G1645" t="s">
        <v>58</v>
      </c>
      <c r="H1645">
        <v>10765</v>
      </c>
      <c r="I1645">
        <v>0.215</v>
      </c>
      <c r="J1645">
        <v>32.4</v>
      </c>
      <c r="K1645">
        <v>0.30864197530864201</v>
      </c>
      <c r="L1645">
        <v>0.27388535031847133</v>
      </c>
      <c r="M1645">
        <v>0.56243119682964726</v>
      </c>
      <c r="N1645">
        <v>0.51054501020661214</v>
      </c>
      <c r="O1645">
        <v>5.1886186623035124E-2</v>
      </c>
    </row>
    <row r="1646" spans="1:15">
      <c r="A1646" t="s">
        <v>57</v>
      </c>
      <c r="B1646">
        <v>1</v>
      </c>
      <c r="C1646" t="s">
        <v>160</v>
      </c>
      <c r="D1646">
        <v>1280</v>
      </c>
      <c r="E1646">
        <v>800</v>
      </c>
      <c r="F1646">
        <v>32</v>
      </c>
      <c r="G1646" t="s">
        <v>58</v>
      </c>
      <c r="H1646">
        <v>7063</v>
      </c>
      <c r="I1646">
        <v>0.40749999999999997</v>
      </c>
      <c r="J1646">
        <v>14.4</v>
      </c>
      <c r="K1646">
        <v>0.69444444444444442</v>
      </c>
      <c r="L1646">
        <v>0.6877637130801687</v>
      </c>
      <c r="M1646">
        <v>0.16256074160614606</v>
      </c>
      <c r="N1646">
        <v>0.15836249209524964</v>
      </c>
      <c r="O1646">
        <v>4.1982495108964513E-3</v>
      </c>
    </row>
    <row r="1647" spans="1:15">
      <c r="A1647" t="s">
        <v>57</v>
      </c>
      <c r="B1647">
        <v>1</v>
      </c>
      <c r="C1647" t="s">
        <v>160</v>
      </c>
      <c r="D1647">
        <v>1280</v>
      </c>
      <c r="E1647">
        <v>800</v>
      </c>
      <c r="F1647">
        <v>32</v>
      </c>
      <c r="G1647" t="s">
        <v>58</v>
      </c>
      <c r="H1647">
        <v>9703</v>
      </c>
      <c r="I1647">
        <v>0.38250000000000001</v>
      </c>
      <c r="J1647">
        <v>19.600000000000001</v>
      </c>
      <c r="K1647">
        <v>0.51020408163265307</v>
      </c>
      <c r="L1647">
        <v>0.61943319838056687</v>
      </c>
      <c r="M1647">
        <v>0.20800552244206688</v>
      </c>
      <c r="N1647">
        <v>0.29225607135647602</v>
      </c>
      <c r="O1647">
        <v>8.425054891440914E-2</v>
      </c>
    </row>
    <row r="1648" spans="1:15">
      <c r="A1648" t="s">
        <v>57</v>
      </c>
      <c r="B1648">
        <v>1</v>
      </c>
      <c r="C1648" t="s">
        <v>160</v>
      </c>
      <c r="D1648">
        <v>1280</v>
      </c>
      <c r="E1648">
        <v>800</v>
      </c>
      <c r="F1648">
        <v>32</v>
      </c>
      <c r="G1648" t="s">
        <v>58</v>
      </c>
      <c r="H1648">
        <v>10062</v>
      </c>
      <c r="I1648">
        <v>0.93</v>
      </c>
      <c r="J1648">
        <v>0.9</v>
      </c>
      <c r="K1648">
        <v>0.09</v>
      </c>
      <c r="L1648">
        <v>7.5268817204301022E-2</v>
      </c>
      <c r="M1648">
        <v>1.1233849085396785</v>
      </c>
      <c r="N1648">
        <v>1.045757490560675</v>
      </c>
      <c r="O1648">
        <v>7.7627417979003299E-2</v>
      </c>
    </row>
    <row r="1649" spans="1:15">
      <c r="A1649" t="s">
        <v>57</v>
      </c>
      <c r="B1649">
        <v>1</v>
      </c>
      <c r="C1649" t="s">
        <v>160</v>
      </c>
      <c r="D1649">
        <v>1280</v>
      </c>
      <c r="E1649">
        <v>800</v>
      </c>
      <c r="F1649">
        <v>32</v>
      </c>
      <c r="G1649" t="s">
        <v>58</v>
      </c>
      <c r="H1649">
        <v>10563</v>
      </c>
      <c r="I1649">
        <v>0.84750000000000003</v>
      </c>
      <c r="J1649">
        <v>1.6</v>
      </c>
      <c r="K1649">
        <v>0.16</v>
      </c>
      <c r="L1649">
        <v>0.17994100294985246</v>
      </c>
      <c r="M1649">
        <v>0.74486986319231518</v>
      </c>
      <c r="N1649">
        <v>0.79588001734407521</v>
      </c>
      <c r="O1649">
        <v>5.1010154151760023E-2</v>
      </c>
    </row>
    <row r="1650" spans="1:15">
      <c r="A1650" t="s">
        <v>129</v>
      </c>
      <c r="B1650">
        <v>1</v>
      </c>
      <c r="C1650" t="s">
        <v>160</v>
      </c>
      <c r="D1650">
        <v>1280</v>
      </c>
      <c r="E1650">
        <v>800</v>
      </c>
      <c r="F1650">
        <v>32</v>
      </c>
      <c r="G1650" t="s">
        <v>41</v>
      </c>
      <c r="H1650">
        <v>22148</v>
      </c>
      <c r="I1650">
        <v>0.80500000000000005</v>
      </c>
      <c r="J1650">
        <v>2.5</v>
      </c>
      <c r="K1650">
        <v>0.25</v>
      </c>
      <c r="L1650">
        <v>0.24223602484472043</v>
      </c>
      <c r="M1650">
        <v>0.61576126900535066</v>
      </c>
      <c r="N1650">
        <v>0.6020599913279624</v>
      </c>
      <c r="O1650">
        <v>1.3701277677388268E-2</v>
      </c>
    </row>
    <row r="1651" spans="1:15">
      <c r="A1651" t="s">
        <v>129</v>
      </c>
      <c r="B1651">
        <v>1</v>
      </c>
      <c r="C1651" t="s">
        <v>160</v>
      </c>
      <c r="D1651">
        <v>1280</v>
      </c>
      <c r="E1651">
        <v>800</v>
      </c>
      <c r="F1651">
        <v>32</v>
      </c>
      <c r="G1651" t="s">
        <v>41</v>
      </c>
      <c r="H1651">
        <v>5698</v>
      </c>
      <c r="I1651">
        <v>0.34499999999999997</v>
      </c>
      <c r="J1651">
        <v>16.899999999999999</v>
      </c>
      <c r="K1651">
        <v>0.59171597633136097</v>
      </c>
      <c r="L1651">
        <v>0.52671755725190839</v>
      </c>
      <c r="M1651">
        <v>0.27842220491850894</v>
      </c>
      <c r="N1651">
        <v>0.22788670461367352</v>
      </c>
      <c r="O1651">
        <v>5.0535500304835418E-2</v>
      </c>
    </row>
    <row r="1652" spans="1:15">
      <c r="A1652" t="s">
        <v>129</v>
      </c>
      <c r="B1652">
        <v>1</v>
      </c>
      <c r="C1652" t="s">
        <v>160</v>
      </c>
      <c r="D1652">
        <v>1280</v>
      </c>
      <c r="E1652">
        <v>800</v>
      </c>
      <c r="F1652">
        <v>32</v>
      </c>
      <c r="G1652" t="s">
        <v>41</v>
      </c>
      <c r="H1652">
        <v>9317</v>
      </c>
      <c r="I1652">
        <v>0.32</v>
      </c>
      <c r="J1652">
        <v>28.9</v>
      </c>
      <c r="K1652">
        <v>0.34602076124567477</v>
      </c>
      <c r="L1652">
        <v>0.4705882352941177</v>
      </c>
      <c r="M1652">
        <v>0.32735893438633035</v>
      </c>
      <c r="N1652">
        <v>0.46089784275654783</v>
      </c>
      <c r="O1652">
        <v>0.13353890837021754</v>
      </c>
    </row>
    <row r="1653" spans="1:15">
      <c r="A1653" t="s">
        <v>129</v>
      </c>
      <c r="B1653">
        <v>1</v>
      </c>
      <c r="C1653" t="s">
        <v>160</v>
      </c>
      <c r="D1653">
        <v>1280</v>
      </c>
      <c r="E1653">
        <v>800</v>
      </c>
      <c r="F1653">
        <v>32</v>
      </c>
      <c r="G1653" t="s">
        <v>41</v>
      </c>
      <c r="H1653">
        <v>19518</v>
      </c>
      <c r="I1653">
        <v>0.875</v>
      </c>
      <c r="J1653">
        <v>1.6</v>
      </c>
      <c r="K1653">
        <v>0.16</v>
      </c>
      <c r="L1653">
        <v>0.14285714285714285</v>
      </c>
      <c r="M1653">
        <v>0.84509804001425681</v>
      </c>
      <c r="N1653">
        <v>0.79588001734407521</v>
      </c>
      <c r="O1653">
        <v>4.9218022670181605E-2</v>
      </c>
    </row>
    <row r="1654" spans="1:15">
      <c r="A1654" t="s">
        <v>129</v>
      </c>
      <c r="B1654">
        <v>1</v>
      </c>
      <c r="C1654" t="s">
        <v>160</v>
      </c>
      <c r="D1654">
        <v>1280</v>
      </c>
      <c r="E1654">
        <v>800</v>
      </c>
      <c r="F1654">
        <v>32</v>
      </c>
      <c r="G1654" t="s">
        <v>41</v>
      </c>
      <c r="H1654">
        <v>6888</v>
      </c>
      <c r="I1654">
        <v>0.96</v>
      </c>
      <c r="J1654">
        <v>0.9</v>
      </c>
      <c r="K1654">
        <v>0.09</v>
      </c>
      <c r="L1654">
        <v>4.1666666666666706E-2</v>
      </c>
      <c r="M1654">
        <v>1.3802112417116057</v>
      </c>
      <c r="N1654">
        <v>1.045757490560675</v>
      </c>
      <c r="O1654">
        <v>0.33445375115093046</v>
      </c>
    </row>
    <row r="1655" spans="1:15">
      <c r="A1655" t="s">
        <v>129</v>
      </c>
      <c r="B1655">
        <v>1</v>
      </c>
      <c r="C1655" t="s">
        <v>160</v>
      </c>
      <c r="D1655">
        <v>1280</v>
      </c>
      <c r="E1655">
        <v>800</v>
      </c>
      <c r="F1655">
        <v>32</v>
      </c>
      <c r="G1655" t="s">
        <v>41</v>
      </c>
      <c r="H1655">
        <v>8491</v>
      </c>
      <c r="I1655">
        <v>0.98</v>
      </c>
      <c r="J1655">
        <v>0.4</v>
      </c>
      <c r="K1655">
        <v>0.04</v>
      </c>
      <c r="L1655">
        <v>2.0408163265306142E-2</v>
      </c>
      <c r="M1655">
        <v>1.6901960800285132</v>
      </c>
      <c r="N1655">
        <v>1.3979400086720377</v>
      </c>
      <c r="O1655">
        <v>0.29225607135647569</v>
      </c>
    </row>
    <row r="1656" spans="1:15">
      <c r="A1656" t="s">
        <v>129</v>
      </c>
      <c r="B1656">
        <v>1</v>
      </c>
      <c r="C1656" t="s">
        <v>160</v>
      </c>
      <c r="D1656">
        <v>1280</v>
      </c>
      <c r="E1656">
        <v>800</v>
      </c>
      <c r="F1656">
        <v>32</v>
      </c>
      <c r="G1656" t="s">
        <v>41</v>
      </c>
      <c r="H1656">
        <v>3507</v>
      </c>
      <c r="I1656">
        <v>0.36</v>
      </c>
      <c r="J1656">
        <v>14.4</v>
      </c>
      <c r="K1656">
        <v>0.69444444444444442</v>
      </c>
      <c r="L1656">
        <v>0.5625</v>
      </c>
      <c r="M1656">
        <v>0.24987747321659989</v>
      </c>
      <c r="N1656">
        <v>0.15836249209524964</v>
      </c>
      <c r="O1656">
        <v>9.1514981121350231E-2</v>
      </c>
    </row>
    <row r="1657" spans="1:15">
      <c r="A1657" t="s">
        <v>129</v>
      </c>
      <c r="B1657">
        <v>1</v>
      </c>
      <c r="C1657" t="s">
        <v>160</v>
      </c>
      <c r="D1657">
        <v>1280</v>
      </c>
      <c r="E1657">
        <v>800</v>
      </c>
      <c r="F1657">
        <v>32</v>
      </c>
      <c r="G1657" t="s">
        <v>41</v>
      </c>
      <c r="H1657">
        <v>7349</v>
      </c>
      <c r="I1657">
        <v>0.71750000000000003</v>
      </c>
      <c r="J1657">
        <v>4.9000000000000004</v>
      </c>
      <c r="K1657">
        <v>0.49000000000000005</v>
      </c>
      <c r="L1657">
        <v>0.39372822299651561</v>
      </c>
      <c r="M1657">
        <v>0.40480345325057271</v>
      </c>
      <c r="N1657">
        <v>0.30980391997148626</v>
      </c>
      <c r="O1657">
        <v>9.4999533279086334E-2</v>
      </c>
    </row>
    <row r="1658" spans="1:15">
      <c r="A1658" t="s">
        <v>129</v>
      </c>
      <c r="B1658">
        <v>1</v>
      </c>
      <c r="C1658" t="s">
        <v>160</v>
      </c>
      <c r="D1658">
        <v>1280</v>
      </c>
      <c r="E1658">
        <v>800</v>
      </c>
      <c r="F1658">
        <v>32</v>
      </c>
      <c r="G1658" t="s">
        <v>41</v>
      </c>
      <c r="H1658">
        <v>3644</v>
      </c>
      <c r="I1658">
        <v>0.3125</v>
      </c>
      <c r="J1658">
        <v>22.5</v>
      </c>
      <c r="K1658">
        <v>0.44444444444444442</v>
      </c>
      <c r="L1658">
        <v>0.45454545454545453</v>
      </c>
      <c r="M1658">
        <v>0.34242268082220628</v>
      </c>
      <c r="N1658">
        <v>0.35218251811136247</v>
      </c>
      <c r="O1658">
        <v>9.7598372891563034E-3</v>
      </c>
    </row>
    <row r="1659" spans="1:15">
      <c r="A1659" t="s">
        <v>129</v>
      </c>
      <c r="B1659">
        <v>1</v>
      </c>
      <c r="C1659" t="s">
        <v>160</v>
      </c>
      <c r="D1659">
        <v>1280</v>
      </c>
      <c r="E1659">
        <v>800</v>
      </c>
      <c r="F1659">
        <v>32</v>
      </c>
      <c r="G1659" t="s">
        <v>41</v>
      </c>
      <c r="H1659">
        <v>5897</v>
      </c>
      <c r="I1659">
        <v>0.29749999999999999</v>
      </c>
      <c r="J1659">
        <v>25.6</v>
      </c>
      <c r="K1659">
        <v>0.390625</v>
      </c>
      <c r="L1659">
        <v>0.42348754448398573</v>
      </c>
      <c r="M1659">
        <v>0.37315935851254917</v>
      </c>
      <c r="N1659">
        <v>0.40823996531184958</v>
      </c>
      <c r="O1659">
        <v>3.5080606799300418E-2</v>
      </c>
    </row>
    <row r="1660" spans="1:15">
      <c r="A1660" t="s">
        <v>129</v>
      </c>
      <c r="B1660">
        <v>1</v>
      </c>
      <c r="C1660" t="s">
        <v>160</v>
      </c>
      <c r="D1660">
        <v>1280</v>
      </c>
      <c r="E1660">
        <v>800</v>
      </c>
      <c r="F1660">
        <v>32</v>
      </c>
      <c r="G1660" t="s">
        <v>41</v>
      </c>
      <c r="H1660">
        <v>3225</v>
      </c>
      <c r="I1660">
        <v>0.52500000000000002</v>
      </c>
      <c r="J1660">
        <v>8.1</v>
      </c>
      <c r="K1660">
        <v>0.80999999999999994</v>
      </c>
      <c r="L1660">
        <v>0.90476190476190466</v>
      </c>
      <c r="M1660">
        <v>4.3465693781090345E-2</v>
      </c>
      <c r="N1660">
        <v>9.15149811213503E-2</v>
      </c>
      <c r="O1660">
        <v>4.8049287340259927E-2</v>
      </c>
    </row>
    <row r="1661" spans="1:15">
      <c r="A1661" t="s">
        <v>129</v>
      </c>
      <c r="B1661">
        <v>1</v>
      </c>
      <c r="C1661" t="s">
        <v>160</v>
      </c>
      <c r="D1661">
        <v>1280</v>
      </c>
      <c r="E1661">
        <v>800</v>
      </c>
      <c r="F1661">
        <v>32</v>
      </c>
      <c r="G1661" t="s">
        <v>41</v>
      </c>
      <c r="H1661">
        <v>2540</v>
      </c>
      <c r="I1661">
        <v>0.64</v>
      </c>
      <c r="J1661">
        <v>6.4</v>
      </c>
      <c r="K1661">
        <v>0.64</v>
      </c>
      <c r="L1661">
        <v>0.5625</v>
      </c>
      <c r="M1661">
        <v>0.24987747321659989</v>
      </c>
      <c r="N1661">
        <v>0.19382002601611284</v>
      </c>
      <c r="O1661">
        <v>5.6057447200487082E-2</v>
      </c>
    </row>
    <row r="1662" spans="1:15">
      <c r="A1662" t="s">
        <v>129</v>
      </c>
      <c r="B1662">
        <v>1</v>
      </c>
      <c r="C1662" t="s">
        <v>160</v>
      </c>
      <c r="D1662">
        <v>1280</v>
      </c>
      <c r="E1662">
        <v>800</v>
      </c>
      <c r="F1662">
        <v>32</v>
      </c>
      <c r="G1662" t="s">
        <v>41</v>
      </c>
      <c r="H1662">
        <v>3181</v>
      </c>
      <c r="I1662">
        <v>0.71250000000000002</v>
      </c>
      <c r="J1662">
        <v>3.6</v>
      </c>
      <c r="K1662">
        <v>0.36</v>
      </c>
      <c r="L1662">
        <v>0.40350877192982454</v>
      </c>
      <c r="M1662">
        <v>0.39414701965489857</v>
      </c>
      <c r="N1662">
        <v>0.44369749923271273</v>
      </c>
      <c r="O1662">
        <v>4.9550479577814166E-2</v>
      </c>
    </row>
    <row r="1663" spans="1:15">
      <c r="A1663" t="s">
        <v>129</v>
      </c>
      <c r="B1663">
        <v>1</v>
      </c>
      <c r="C1663" t="s">
        <v>160</v>
      </c>
      <c r="D1663">
        <v>1280</v>
      </c>
      <c r="E1663">
        <v>800</v>
      </c>
      <c r="F1663">
        <v>32</v>
      </c>
      <c r="G1663" t="s">
        <v>41</v>
      </c>
      <c r="H1663">
        <v>2389</v>
      </c>
      <c r="I1663">
        <v>0.42249999999999999</v>
      </c>
      <c r="J1663">
        <v>12.1</v>
      </c>
      <c r="K1663">
        <v>0.82644628099173556</v>
      </c>
      <c r="L1663">
        <v>0.73160173160173159</v>
      </c>
      <c r="M1663">
        <v>0.13572527527847081</v>
      </c>
      <c r="N1663">
        <v>8.2785370316450071E-2</v>
      </c>
      <c r="O1663">
        <v>5.2939904962020709E-2</v>
      </c>
    </row>
    <row r="1664" spans="1:15">
      <c r="A1664" t="s">
        <v>129</v>
      </c>
      <c r="B1664">
        <v>1</v>
      </c>
      <c r="C1664" t="s">
        <v>160</v>
      </c>
      <c r="D1664">
        <v>1280</v>
      </c>
      <c r="E1664">
        <v>800</v>
      </c>
      <c r="F1664">
        <v>32</v>
      </c>
      <c r="G1664" t="s">
        <v>41</v>
      </c>
      <c r="H1664">
        <v>2143</v>
      </c>
      <c r="I1664">
        <v>0.22500000000000001</v>
      </c>
      <c r="J1664">
        <v>32.4</v>
      </c>
      <c r="K1664">
        <v>0.30864197530864201</v>
      </c>
      <c r="L1664">
        <v>0.29032258064516131</v>
      </c>
      <c r="M1664">
        <v>0.53711918439494777</v>
      </c>
      <c r="N1664">
        <v>0.51054501020661214</v>
      </c>
      <c r="O1664">
        <v>2.6574174188335631E-2</v>
      </c>
    </row>
    <row r="1665" spans="1:15">
      <c r="A1665" t="s">
        <v>129</v>
      </c>
      <c r="B1665">
        <v>1</v>
      </c>
      <c r="C1665" t="s">
        <v>160</v>
      </c>
      <c r="D1665">
        <v>1280</v>
      </c>
      <c r="E1665">
        <v>800</v>
      </c>
      <c r="F1665">
        <v>32</v>
      </c>
      <c r="G1665" t="s">
        <v>41</v>
      </c>
      <c r="H1665">
        <v>3265</v>
      </c>
      <c r="I1665">
        <v>0.30499999999999999</v>
      </c>
      <c r="J1665">
        <v>19.600000000000001</v>
      </c>
      <c r="K1665">
        <v>0.51020408163265307</v>
      </c>
      <c r="L1665">
        <v>0.43884892086330929</v>
      </c>
      <c r="M1665">
        <v>0.35768496524332816</v>
      </c>
      <c r="N1665">
        <v>0.29225607135647602</v>
      </c>
      <c r="O1665">
        <v>6.542889388685208E-2</v>
      </c>
    </row>
    <row r="1666" spans="1:15">
      <c r="A1666" t="s">
        <v>130</v>
      </c>
      <c r="B1666">
        <v>1</v>
      </c>
      <c r="C1666" t="s">
        <v>160</v>
      </c>
      <c r="D1666">
        <v>1280</v>
      </c>
      <c r="E1666">
        <v>800</v>
      </c>
      <c r="F1666">
        <v>24</v>
      </c>
      <c r="G1666" t="s">
        <v>39</v>
      </c>
      <c r="H1666">
        <v>13280</v>
      </c>
      <c r="I1666">
        <v>0.98</v>
      </c>
      <c r="J1666">
        <v>22.5</v>
      </c>
      <c r="K1666">
        <v>0.44444444444444442</v>
      </c>
      <c r="L1666">
        <v>2.0408163265306142E-2</v>
      </c>
      <c r="M1666">
        <v>1.6901960800285132</v>
      </c>
      <c r="N1666">
        <v>0.35218251811136247</v>
      </c>
      <c r="O1666">
        <v>1.3380135619171507</v>
      </c>
    </row>
    <row r="1667" spans="1:15">
      <c r="A1667" t="s">
        <v>130</v>
      </c>
      <c r="B1667">
        <v>1</v>
      </c>
      <c r="C1667" t="s">
        <v>160</v>
      </c>
      <c r="D1667">
        <v>1280</v>
      </c>
      <c r="E1667">
        <v>800</v>
      </c>
      <c r="F1667">
        <v>24</v>
      </c>
      <c r="G1667" t="s">
        <v>39</v>
      </c>
      <c r="H1667">
        <v>8411</v>
      </c>
      <c r="I1667">
        <v>0.7</v>
      </c>
      <c r="J1667">
        <v>25.6</v>
      </c>
      <c r="K1667">
        <v>0.390625</v>
      </c>
      <c r="L1667">
        <v>0.42857142857142866</v>
      </c>
      <c r="M1667">
        <v>0.36797678529459432</v>
      </c>
      <c r="N1667">
        <v>0.40823996531184958</v>
      </c>
      <c r="O1667">
        <v>4.0263180017255262E-2</v>
      </c>
    </row>
    <row r="1668" spans="1:15">
      <c r="A1668" t="s">
        <v>130</v>
      </c>
      <c r="B1668">
        <v>1</v>
      </c>
      <c r="C1668" t="s">
        <v>160</v>
      </c>
      <c r="D1668">
        <v>1280</v>
      </c>
      <c r="E1668">
        <v>800</v>
      </c>
      <c r="F1668">
        <v>24</v>
      </c>
      <c r="G1668" t="s">
        <v>39</v>
      </c>
      <c r="H1668">
        <v>7296</v>
      </c>
      <c r="I1668">
        <v>0.65500000000000003</v>
      </c>
      <c r="J1668">
        <v>2.5</v>
      </c>
      <c r="K1668">
        <v>0.25</v>
      </c>
      <c r="L1668">
        <v>0.52671755725190839</v>
      </c>
      <c r="M1668">
        <v>0.27842220491850894</v>
      </c>
      <c r="N1668">
        <v>0.6020599913279624</v>
      </c>
      <c r="O1668">
        <v>0.32363778640945345</v>
      </c>
    </row>
    <row r="1669" spans="1:15">
      <c r="A1669" t="s">
        <v>130</v>
      </c>
      <c r="B1669">
        <v>1</v>
      </c>
      <c r="C1669" t="s">
        <v>160</v>
      </c>
      <c r="D1669">
        <v>1280</v>
      </c>
      <c r="E1669">
        <v>800</v>
      </c>
      <c r="F1669">
        <v>24</v>
      </c>
      <c r="G1669" t="s">
        <v>39</v>
      </c>
      <c r="H1669">
        <v>11434</v>
      </c>
      <c r="I1669">
        <v>0.505</v>
      </c>
      <c r="J1669">
        <v>8.1</v>
      </c>
      <c r="K1669">
        <v>0.80999999999999994</v>
      </c>
      <c r="L1669">
        <v>0.98019801980198018</v>
      </c>
      <c r="M1669">
        <v>8.6861791850926205E-3</v>
      </c>
      <c r="N1669">
        <v>9.15149811213503E-2</v>
      </c>
      <c r="O1669">
        <v>8.2828801936257621E-2</v>
      </c>
    </row>
    <row r="1670" spans="1:15">
      <c r="A1670" t="s">
        <v>130</v>
      </c>
      <c r="B1670">
        <v>1</v>
      </c>
      <c r="C1670" t="s">
        <v>160</v>
      </c>
      <c r="D1670">
        <v>1280</v>
      </c>
      <c r="E1670">
        <v>800</v>
      </c>
      <c r="F1670">
        <v>24</v>
      </c>
      <c r="G1670" t="s">
        <v>39</v>
      </c>
      <c r="H1670">
        <v>7687</v>
      </c>
      <c r="I1670">
        <v>0.98</v>
      </c>
      <c r="J1670">
        <v>0.4</v>
      </c>
      <c r="K1670">
        <v>0.04</v>
      </c>
      <c r="L1670">
        <v>2.0408163265306142E-2</v>
      </c>
      <c r="M1670">
        <v>1.6901960800285132</v>
      </c>
      <c r="N1670">
        <v>1.3979400086720377</v>
      </c>
      <c r="O1670">
        <v>0.29225607135647569</v>
      </c>
    </row>
    <row r="1671" spans="1:15">
      <c r="A1671" t="s">
        <v>130</v>
      </c>
      <c r="B1671">
        <v>1</v>
      </c>
      <c r="C1671" t="s">
        <v>160</v>
      </c>
      <c r="D1671">
        <v>1280</v>
      </c>
      <c r="E1671">
        <v>800</v>
      </c>
      <c r="F1671">
        <v>24</v>
      </c>
      <c r="G1671" t="s">
        <v>39</v>
      </c>
      <c r="H1671">
        <v>5331</v>
      </c>
      <c r="I1671">
        <v>0.74</v>
      </c>
      <c r="J1671">
        <v>1.6</v>
      </c>
      <c r="K1671">
        <v>0.16</v>
      </c>
      <c r="L1671">
        <v>0.35135135135135137</v>
      </c>
      <c r="M1671">
        <v>0.45425837176015815</v>
      </c>
      <c r="N1671">
        <v>0.79588001734407521</v>
      </c>
      <c r="O1671">
        <v>0.341621645583917</v>
      </c>
    </row>
    <row r="1672" spans="1:15">
      <c r="A1672" t="s">
        <v>130</v>
      </c>
      <c r="B1672">
        <v>1</v>
      </c>
      <c r="C1672" t="s">
        <v>160</v>
      </c>
      <c r="D1672">
        <v>1280</v>
      </c>
      <c r="E1672">
        <v>800</v>
      </c>
      <c r="F1672">
        <v>24</v>
      </c>
      <c r="G1672" t="s">
        <v>39</v>
      </c>
      <c r="H1672">
        <v>7468</v>
      </c>
      <c r="I1672">
        <v>0.7</v>
      </c>
      <c r="J1672">
        <v>3.6</v>
      </c>
      <c r="K1672">
        <v>0.36</v>
      </c>
      <c r="L1672">
        <v>0.42857142857142866</v>
      </c>
      <c r="M1672">
        <v>0.36797678529459432</v>
      </c>
      <c r="N1672">
        <v>0.44369749923271273</v>
      </c>
      <c r="O1672">
        <v>7.5720713938118411E-2</v>
      </c>
    </row>
    <row r="1673" spans="1:15">
      <c r="A1673" t="s">
        <v>130</v>
      </c>
      <c r="B1673">
        <v>1</v>
      </c>
      <c r="C1673" t="s">
        <v>160</v>
      </c>
      <c r="D1673">
        <v>1280</v>
      </c>
      <c r="E1673">
        <v>800</v>
      </c>
      <c r="F1673">
        <v>24</v>
      </c>
      <c r="G1673" t="s">
        <v>39</v>
      </c>
      <c r="H1673">
        <v>7844</v>
      </c>
      <c r="I1673">
        <v>0.89249999999999996</v>
      </c>
      <c r="J1673">
        <v>19.600000000000001</v>
      </c>
      <c r="K1673">
        <v>0.51020408163265307</v>
      </c>
      <c r="L1673">
        <v>0.12044817927170873</v>
      </c>
      <c r="M1673">
        <v>0.91919976053260655</v>
      </c>
      <c r="N1673">
        <v>0.29225607135647602</v>
      </c>
      <c r="O1673">
        <v>0.62694368917613053</v>
      </c>
    </row>
    <row r="1674" spans="1:15">
      <c r="A1674" t="s">
        <v>130</v>
      </c>
      <c r="B1674">
        <v>1</v>
      </c>
      <c r="C1674" t="s">
        <v>160</v>
      </c>
      <c r="D1674">
        <v>1280</v>
      </c>
      <c r="E1674">
        <v>800</v>
      </c>
      <c r="F1674">
        <v>24</v>
      </c>
      <c r="G1674" t="s">
        <v>39</v>
      </c>
      <c r="H1674">
        <v>5243</v>
      </c>
      <c r="I1674">
        <v>0.60499999999999998</v>
      </c>
      <c r="J1674">
        <v>4.9000000000000004</v>
      </c>
      <c r="K1674">
        <v>0.49000000000000005</v>
      </c>
      <c r="L1674">
        <v>0.65289256198347112</v>
      </c>
      <c r="M1674">
        <v>0.18515827902600865</v>
      </c>
      <c r="N1674">
        <v>0.30980391997148626</v>
      </c>
      <c r="O1674">
        <v>0.1246456409454777</v>
      </c>
    </row>
    <row r="1675" spans="1:15">
      <c r="A1675" t="s">
        <v>130</v>
      </c>
      <c r="B1675">
        <v>1</v>
      </c>
      <c r="C1675" t="s">
        <v>160</v>
      </c>
      <c r="D1675">
        <v>1280</v>
      </c>
      <c r="E1675">
        <v>800</v>
      </c>
      <c r="F1675">
        <v>24</v>
      </c>
      <c r="G1675" t="s">
        <v>39</v>
      </c>
      <c r="H1675">
        <v>5830</v>
      </c>
      <c r="I1675">
        <v>0.89500000000000002</v>
      </c>
      <c r="J1675">
        <v>28.9</v>
      </c>
      <c r="K1675">
        <v>0.34602076124567477</v>
      </c>
      <c r="L1675">
        <v>0.11731843575418992</v>
      </c>
      <c r="M1675">
        <v>0.93063373624597401</v>
      </c>
      <c r="N1675">
        <v>0.46089784275654783</v>
      </c>
      <c r="O1675">
        <v>0.46973589348942618</v>
      </c>
    </row>
    <row r="1676" spans="1:15">
      <c r="A1676" t="s">
        <v>130</v>
      </c>
      <c r="B1676">
        <v>1</v>
      </c>
      <c r="C1676" t="s">
        <v>160</v>
      </c>
      <c r="D1676">
        <v>1280</v>
      </c>
      <c r="E1676">
        <v>800</v>
      </c>
      <c r="F1676">
        <v>24</v>
      </c>
      <c r="G1676" t="s">
        <v>39</v>
      </c>
      <c r="H1676">
        <v>5886</v>
      </c>
      <c r="I1676">
        <v>0.60499999999999998</v>
      </c>
      <c r="J1676">
        <v>32.4</v>
      </c>
      <c r="K1676">
        <v>0.30864197530864201</v>
      </c>
      <c r="L1676">
        <v>0.65289256198347112</v>
      </c>
      <c r="M1676">
        <v>0.18515827902600865</v>
      </c>
      <c r="N1676">
        <v>0.51054501020661214</v>
      </c>
      <c r="O1676">
        <v>0.32538673118060352</v>
      </c>
    </row>
    <row r="1677" spans="1:15">
      <c r="A1677" t="s">
        <v>130</v>
      </c>
      <c r="B1677">
        <v>1</v>
      </c>
      <c r="C1677" t="s">
        <v>160</v>
      </c>
      <c r="D1677">
        <v>1280</v>
      </c>
      <c r="E1677">
        <v>800</v>
      </c>
      <c r="F1677">
        <v>24</v>
      </c>
      <c r="G1677" t="s">
        <v>39</v>
      </c>
      <c r="H1677">
        <v>5423</v>
      </c>
      <c r="I1677">
        <v>0.84250000000000003</v>
      </c>
      <c r="J1677">
        <v>0.9</v>
      </c>
      <c r="K1677">
        <v>0.09</v>
      </c>
      <c r="L1677">
        <v>0.1869436201780415</v>
      </c>
      <c r="M1677">
        <v>0.72828935141775708</v>
      </c>
      <c r="N1677">
        <v>1.045757490560675</v>
      </c>
      <c r="O1677">
        <v>0.31746813914291827</v>
      </c>
    </row>
    <row r="1678" spans="1:15">
      <c r="A1678" t="s">
        <v>130</v>
      </c>
      <c r="B1678">
        <v>1</v>
      </c>
      <c r="C1678" t="s">
        <v>160</v>
      </c>
      <c r="D1678">
        <v>1280</v>
      </c>
      <c r="E1678">
        <v>800</v>
      </c>
      <c r="F1678">
        <v>24</v>
      </c>
      <c r="G1678" t="s">
        <v>39</v>
      </c>
      <c r="H1678">
        <v>5278</v>
      </c>
      <c r="I1678">
        <v>0.56000000000000005</v>
      </c>
      <c r="J1678">
        <v>14.4</v>
      </c>
      <c r="K1678">
        <v>0.69444444444444442</v>
      </c>
      <c r="L1678">
        <v>0.78571428571428559</v>
      </c>
      <c r="M1678">
        <v>0.10473535052001305</v>
      </c>
      <c r="N1678">
        <v>0.15836249209524964</v>
      </c>
      <c r="O1678">
        <v>5.3627141575236612E-2</v>
      </c>
    </row>
    <row r="1679" spans="1:15">
      <c r="A1679" t="s">
        <v>130</v>
      </c>
      <c r="B1679">
        <v>1</v>
      </c>
      <c r="C1679" t="s">
        <v>160</v>
      </c>
      <c r="D1679">
        <v>1280</v>
      </c>
      <c r="E1679">
        <v>800</v>
      </c>
      <c r="F1679">
        <v>24</v>
      </c>
      <c r="G1679" t="s">
        <v>39</v>
      </c>
      <c r="H1679">
        <v>6901</v>
      </c>
      <c r="I1679">
        <v>0.60750000000000004</v>
      </c>
      <c r="J1679">
        <v>16.899999999999999</v>
      </c>
      <c r="K1679">
        <v>0.59171597633136097</v>
      </c>
      <c r="L1679">
        <v>0.64609053497942381</v>
      </c>
      <c r="M1679">
        <v>0.18970662118907847</v>
      </c>
      <c r="N1679">
        <v>0.22788670461367352</v>
      </c>
      <c r="O1679">
        <v>3.8180083424595029E-2</v>
      </c>
    </row>
    <row r="1680" spans="1:15">
      <c r="A1680" t="s">
        <v>130</v>
      </c>
      <c r="B1680">
        <v>1</v>
      </c>
      <c r="C1680" t="s">
        <v>160</v>
      </c>
      <c r="D1680">
        <v>1280</v>
      </c>
      <c r="E1680">
        <v>800</v>
      </c>
      <c r="F1680">
        <v>24</v>
      </c>
      <c r="G1680" t="s">
        <v>39</v>
      </c>
      <c r="H1680">
        <v>8901</v>
      </c>
      <c r="I1680">
        <v>0.53749999999999998</v>
      </c>
      <c r="J1680">
        <v>12.1</v>
      </c>
      <c r="K1680">
        <v>0.82644628099173556</v>
      </c>
      <c r="L1680">
        <v>0.86046511627906985</v>
      </c>
      <c r="M1680">
        <v>6.5266731512591492E-2</v>
      </c>
      <c r="N1680">
        <v>8.2785370316450071E-2</v>
      </c>
      <c r="O1680">
        <v>1.751863880385858E-2</v>
      </c>
    </row>
    <row r="1681" spans="1:15">
      <c r="A1681" t="s">
        <v>130</v>
      </c>
      <c r="B1681">
        <v>1</v>
      </c>
      <c r="C1681" t="s">
        <v>160</v>
      </c>
      <c r="D1681">
        <v>1280</v>
      </c>
      <c r="E1681">
        <v>800</v>
      </c>
      <c r="F1681">
        <v>24</v>
      </c>
      <c r="G1681" t="s">
        <v>39</v>
      </c>
      <c r="H1681">
        <v>3597</v>
      </c>
      <c r="I1681">
        <v>0.61</v>
      </c>
      <c r="J1681">
        <v>6.4</v>
      </c>
      <c r="K1681">
        <v>0.64</v>
      </c>
      <c r="L1681">
        <v>0.63934426229508201</v>
      </c>
      <c r="M1681">
        <v>0.19426522798426782</v>
      </c>
      <c r="N1681">
        <v>0.19382002601611284</v>
      </c>
      <c r="O1681">
        <v>4.4520196815497903E-4</v>
      </c>
    </row>
    <row r="1682" spans="1:15">
      <c r="A1682" t="s">
        <v>131</v>
      </c>
      <c r="B1682">
        <v>1</v>
      </c>
      <c r="C1682" t="s">
        <v>160</v>
      </c>
      <c r="D1682">
        <v>1920</v>
      </c>
      <c r="E1682">
        <v>1080</v>
      </c>
      <c r="F1682">
        <v>32</v>
      </c>
      <c r="G1682" t="s">
        <v>32</v>
      </c>
      <c r="H1682">
        <v>15269</v>
      </c>
      <c r="I1682">
        <v>0.76249999999999996</v>
      </c>
      <c r="J1682">
        <v>4.9000000000000004</v>
      </c>
      <c r="K1682">
        <v>0.49000000000000005</v>
      </c>
      <c r="L1682">
        <v>0.31147540983606564</v>
      </c>
      <c r="M1682">
        <v>0.50657623405793795</v>
      </c>
      <c r="N1682">
        <v>0.30980391997148626</v>
      </c>
      <c r="O1682">
        <v>0.19677231408645163</v>
      </c>
    </row>
    <row r="1683" spans="1:15">
      <c r="A1683" t="s">
        <v>131</v>
      </c>
      <c r="B1683">
        <v>1</v>
      </c>
      <c r="C1683" t="s">
        <v>160</v>
      </c>
      <c r="D1683">
        <v>1920</v>
      </c>
      <c r="E1683">
        <v>1080</v>
      </c>
      <c r="F1683">
        <v>32</v>
      </c>
      <c r="G1683" t="s">
        <v>32</v>
      </c>
      <c r="H1683">
        <v>10406</v>
      </c>
      <c r="I1683">
        <v>0.41499999999999998</v>
      </c>
      <c r="J1683">
        <v>12.1</v>
      </c>
      <c r="K1683">
        <v>0.82644628099173556</v>
      </c>
      <c r="L1683">
        <v>0.70940170940170943</v>
      </c>
      <c r="M1683">
        <v>0.14910776937008774</v>
      </c>
      <c r="N1683">
        <v>8.2785370316450071E-2</v>
      </c>
      <c r="O1683">
        <v>6.632239905363764E-2</v>
      </c>
    </row>
    <row r="1684" spans="1:15">
      <c r="A1684" t="s">
        <v>131</v>
      </c>
      <c r="B1684">
        <v>1</v>
      </c>
      <c r="C1684" t="s">
        <v>160</v>
      </c>
      <c r="D1684">
        <v>1920</v>
      </c>
      <c r="E1684">
        <v>1080</v>
      </c>
      <c r="F1684">
        <v>32</v>
      </c>
      <c r="G1684" t="s">
        <v>32</v>
      </c>
      <c r="H1684">
        <v>8184</v>
      </c>
      <c r="I1684">
        <v>0.8</v>
      </c>
      <c r="J1684">
        <v>0.9</v>
      </c>
      <c r="K1684">
        <v>0.09</v>
      </c>
      <c r="L1684">
        <v>0.24999999999999994</v>
      </c>
      <c r="M1684">
        <v>0.60205999132796251</v>
      </c>
      <c r="N1684">
        <v>1.045757490560675</v>
      </c>
      <c r="O1684">
        <v>0.44369749923271273</v>
      </c>
    </row>
    <row r="1685" spans="1:15">
      <c r="A1685" t="s">
        <v>131</v>
      </c>
      <c r="B1685">
        <v>1</v>
      </c>
      <c r="C1685" t="s">
        <v>160</v>
      </c>
      <c r="D1685">
        <v>1920</v>
      </c>
      <c r="E1685">
        <v>1080</v>
      </c>
      <c r="F1685">
        <v>32</v>
      </c>
      <c r="G1685" t="s">
        <v>32</v>
      </c>
      <c r="H1685">
        <v>17947</v>
      </c>
      <c r="I1685">
        <v>0.33750000000000002</v>
      </c>
      <c r="J1685">
        <v>16.899999999999999</v>
      </c>
      <c r="K1685">
        <v>0.59171597633136097</v>
      </c>
      <c r="L1685">
        <v>0.50943396226415094</v>
      </c>
      <c r="M1685">
        <v>0.29291210544180174</v>
      </c>
      <c r="N1685">
        <v>0.22788670461367352</v>
      </c>
      <c r="O1685">
        <v>6.5025400828128216E-2</v>
      </c>
    </row>
    <row r="1686" spans="1:15">
      <c r="A1686" t="s">
        <v>131</v>
      </c>
      <c r="B1686">
        <v>1</v>
      </c>
      <c r="C1686" t="s">
        <v>160</v>
      </c>
      <c r="D1686">
        <v>1920</v>
      </c>
      <c r="E1686">
        <v>1080</v>
      </c>
      <c r="F1686">
        <v>32</v>
      </c>
      <c r="G1686" t="s">
        <v>32</v>
      </c>
      <c r="H1686">
        <v>7300</v>
      </c>
      <c r="I1686">
        <v>0.56999999999999995</v>
      </c>
      <c r="J1686">
        <v>6.4</v>
      </c>
      <c r="K1686">
        <v>0.64</v>
      </c>
      <c r="L1686">
        <v>0.75438596491228083</v>
      </c>
      <c r="M1686">
        <v>0.12240640009290477</v>
      </c>
      <c r="N1686">
        <v>0.19382002601611284</v>
      </c>
      <c r="O1686">
        <v>7.1413625923208005E-2</v>
      </c>
    </row>
    <row r="1687" spans="1:15">
      <c r="A1687" t="s">
        <v>131</v>
      </c>
      <c r="B1687">
        <v>1</v>
      </c>
      <c r="C1687" t="s">
        <v>160</v>
      </c>
      <c r="D1687">
        <v>1920</v>
      </c>
      <c r="E1687">
        <v>1080</v>
      </c>
      <c r="F1687">
        <v>32</v>
      </c>
      <c r="G1687" t="s">
        <v>32</v>
      </c>
      <c r="H1687">
        <v>7871</v>
      </c>
      <c r="I1687">
        <v>0.69499999999999995</v>
      </c>
      <c r="J1687">
        <v>3.6</v>
      </c>
      <c r="K1687">
        <v>0.36</v>
      </c>
      <c r="L1687">
        <v>0.43884892086330946</v>
      </c>
      <c r="M1687">
        <v>0.35768496524332799</v>
      </c>
      <c r="N1687">
        <v>0.44369749923271273</v>
      </c>
      <c r="O1687">
        <v>8.6012533989384798E-2</v>
      </c>
    </row>
    <row r="1688" spans="1:15">
      <c r="A1688" t="s">
        <v>131</v>
      </c>
      <c r="B1688">
        <v>1</v>
      </c>
      <c r="C1688" t="s">
        <v>160</v>
      </c>
      <c r="D1688">
        <v>1920</v>
      </c>
      <c r="E1688">
        <v>1080</v>
      </c>
      <c r="F1688">
        <v>32</v>
      </c>
      <c r="G1688" t="s">
        <v>32</v>
      </c>
      <c r="H1688">
        <v>24655</v>
      </c>
      <c r="I1688">
        <v>0.69750000000000001</v>
      </c>
      <c r="J1688">
        <v>1.6</v>
      </c>
      <c r="K1688">
        <v>0.16</v>
      </c>
      <c r="L1688">
        <v>0.43369175627240142</v>
      </c>
      <c r="M1688">
        <v>0.36281883295714751</v>
      </c>
      <c r="N1688">
        <v>0.79588001734407521</v>
      </c>
      <c r="O1688">
        <v>0.4330611843869277</v>
      </c>
    </row>
    <row r="1689" spans="1:15">
      <c r="A1689" t="s">
        <v>131</v>
      </c>
      <c r="B1689">
        <v>1</v>
      </c>
      <c r="C1689" t="s">
        <v>160</v>
      </c>
      <c r="D1689">
        <v>1920</v>
      </c>
      <c r="E1689">
        <v>1080</v>
      </c>
      <c r="F1689">
        <v>32</v>
      </c>
      <c r="G1689" t="s">
        <v>32</v>
      </c>
      <c r="H1689">
        <v>8199</v>
      </c>
      <c r="I1689">
        <v>0.19750000000000001</v>
      </c>
      <c r="J1689">
        <v>22.5</v>
      </c>
      <c r="K1689">
        <v>0.44444444444444442</v>
      </c>
      <c r="L1689">
        <v>0.24610591900311529</v>
      </c>
      <c r="M1689">
        <v>0.60887794111443061</v>
      </c>
      <c r="N1689">
        <v>0.35218251811136247</v>
      </c>
      <c r="O1689">
        <v>0.25669542300306808</v>
      </c>
    </row>
    <row r="1690" spans="1:15">
      <c r="A1690" t="s">
        <v>131</v>
      </c>
      <c r="B1690">
        <v>1</v>
      </c>
      <c r="C1690" t="s">
        <v>160</v>
      </c>
      <c r="D1690">
        <v>1920</v>
      </c>
      <c r="E1690">
        <v>1080</v>
      </c>
      <c r="F1690">
        <v>32</v>
      </c>
      <c r="G1690" t="s">
        <v>32</v>
      </c>
      <c r="H1690">
        <v>6113</v>
      </c>
      <c r="I1690">
        <v>0.23250000000000001</v>
      </c>
      <c r="J1690">
        <v>25.6</v>
      </c>
      <c r="K1690">
        <v>0.390625</v>
      </c>
      <c r="L1690">
        <v>0.30293159609120524</v>
      </c>
      <c r="M1690">
        <v>0.51865542692325128</v>
      </c>
      <c r="N1690">
        <v>0.40823996531184958</v>
      </c>
      <c r="O1690">
        <v>0.1104154616114017</v>
      </c>
    </row>
    <row r="1691" spans="1:15">
      <c r="A1691" t="s">
        <v>131</v>
      </c>
      <c r="B1691">
        <v>1</v>
      </c>
      <c r="C1691" t="s">
        <v>160</v>
      </c>
      <c r="D1691">
        <v>1920</v>
      </c>
      <c r="E1691">
        <v>1080</v>
      </c>
      <c r="F1691">
        <v>32</v>
      </c>
      <c r="G1691" t="s">
        <v>32</v>
      </c>
      <c r="H1691">
        <v>9189</v>
      </c>
      <c r="I1691">
        <v>0.2525</v>
      </c>
      <c r="J1691">
        <v>28.9</v>
      </c>
      <c r="K1691">
        <v>0.34602076124567477</v>
      </c>
      <c r="L1691">
        <v>0.33779264214046822</v>
      </c>
      <c r="M1691">
        <v>0.47134981454178709</v>
      </c>
      <c r="N1691">
        <v>0.46089784275654783</v>
      </c>
      <c r="O1691">
        <v>1.0451971785239267E-2</v>
      </c>
    </row>
    <row r="1692" spans="1:15">
      <c r="A1692" t="s">
        <v>131</v>
      </c>
      <c r="B1692">
        <v>1</v>
      </c>
      <c r="C1692" t="s">
        <v>160</v>
      </c>
      <c r="D1692">
        <v>1920</v>
      </c>
      <c r="E1692">
        <v>1080</v>
      </c>
      <c r="F1692">
        <v>32</v>
      </c>
      <c r="G1692" t="s">
        <v>32</v>
      </c>
      <c r="H1692">
        <v>12640</v>
      </c>
      <c r="I1692">
        <v>0.68500000000000005</v>
      </c>
      <c r="J1692">
        <v>8.1</v>
      </c>
      <c r="K1692">
        <v>0.80999999999999994</v>
      </c>
      <c r="L1692">
        <v>0.45985401459854003</v>
      </c>
      <c r="M1692">
        <v>0.33738001770282522</v>
      </c>
      <c r="N1692">
        <v>9.15149811213503E-2</v>
      </c>
      <c r="O1692">
        <v>0.24586503658147488</v>
      </c>
    </row>
    <row r="1693" spans="1:15">
      <c r="A1693" t="s">
        <v>131</v>
      </c>
      <c r="B1693">
        <v>1</v>
      </c>
      <c r="C1693" t="s">
        <v>160</v>
      </c>
      <c r="D1693">
        <v>1920</v>
      </c>
      <c r="E1693">
        <v>1080</v>
      </c>
      <c r="F1693">
        <v>32</v>
      </c>
      <c r="G1693" t="s">
        <v>32</v>
      </c>
      <c r="H1693">
        <v>7359</v>
      </c>
      <c r="I1693">
        <v>0.34</v>
      </c>
      <c r="J1693">
        <v>14.4</v>
      </c>
      <c r="K1693">
        <v>0.69444444444444442</v>
      </c>
      <c r="L1693">
        <v>0.51515151515151525</v>
      </c>
      <c r="M1693">
        <v>0.28806501849961347</v>
      </c>
      <c r="N1693">
        <v>0.15836249209524964</v>
      </c>
      <c r="O1693">
        <v>0.1297025264043638</v>
      </c>
    </row>
    <row r="1694" spans="1:15">
      <c r="A1694" t="s">
        <v>131</v>
      </c>
      <c r="B1694">
        <v>1</v>
      </c>
      <c r="C1694" t="s">
        <v>160</v>
      </c>
      <c r="D1694">
        <v>1920</v>
      </c>
      <c r="E1694">
        <v>1080</v>
      </c>
      <c r="F1694">
        <v>32</v>
      </c>
      <c r="G1694" t="s">
        <v>32</v>
      </c>
      <c r="H1694">
        <v>7376</v>
      </c>
      <c r="I1694">
        <v>0.36749999999999999</v>
      </c>
      <c r="J1694">
        <v>19.600000000000001</v>
      </c>
      <c r="K1694">
        <v>0.51020408163265307</v>
      </c>
      <c r="L1694">
        <v>0.5810276679841897</v>
      </c>
      <c r="M1694">
        <v>0.23580318642764186</v>
      </c>
      <c r="N1694">
        <v>0.29225607135647602</v>
      </c>
      <c r="O1694">
        <v>5.6452884928834185E-2</v>
      </c>
    </row>
    <row r="1695" spans="1:15">
      <c r="A1695" t="s">
        <v>131</v>
      </c>
      <c r="B1695">
        <v>1</v>
      </c>
      <c r="C1695" t="s">
        <v>160</v>
      </c>
      <c r="D1695">
        <v>1920</v>
      </c>
      <c r="E1695">
        <v>1080</v>
      </c>
      <c r="F1695">
        <v>32</v>
      </c>
      <c r="G1695" t="s">
        <v>32</v>
      </c>
      <c r="H1695">
        <v>7631</v>
      </c>
      <c r="I1695">
        <v>0.255</v>
      </c>
      <c r="J1695">
        <v>32.4</v>
      </c>
      <c r="K1695">
        <v>0.30864197530864201</v>
      </c>
      <c r="L1695">
        <v>0.34228187919463088</v>
      </c>
      <c r="M1695">
        <v>0.46561609231433765</v>
      </c>
      <c r="N1695">
        <v>0.51054501020661214</v>
      </c>
      <c r="O1695">
        <v>4.4928917892274489E-2</v>
      </c>
    </row>
    <row r="1696" spans="1:15">
      <c r="A1696" t="s">
        <v>131</v>
      </c>
      <c r="B1696">
        <v>1</v>
      </c>
      <c r="C1696" t="s">
        <v>160</v>
      </c>
      <c r="D1696">
        <v>1920</v>
      </c>
      <c r="E1696">
        <v>1080</v>
      </c>
      <c r="F1696">
        <v>32</v>
      </c>
      <c r="G1696" t="s">
        <v>32</v>
      </c>
      <c r="H1696">
        <v>11912</v>
      </c>
      <c r="I1696">
        <v>0.90249999999999997</v>
      </c>
      <c r="J1696">
        <v>0.4</v>
      </c>
      <c r="K1696">
        <v>0.04</v>
      </c>
      <c r="L1696">
        <v>0.10803324099722995</v>
      </c>
      <c r="M1696">
        <v>0.96644259487915862</v>
      </c>
      <c r="N1696">
        <v>1.3979400086720377</v>
      </c>
      <c r="O1696">
        <v>0.43149741379287887</v>
      </c>
    </row>
    <row r="1697" spans="1:15">
      <c r="A1697" t="s">
        <v>131</v>
      </c>
      <c r="B1697">
        <v>1</v>
      </c>
      <c r="C1697" t="s">
        <v>160</v>
      </c>
      <c r="D1697">
        <v>1920</v>
      </c>
      <c r="E1697">
        <v>1080</v>
      </c>
      <c r="F1697">
        <v>32</v>
      </c>
      <c r="G1697" t="s">
        <v>32</v>
      </c>
      <c r="H1697">
        <v>11087</v>
      </c>
      <c r="I1697">
        <v>0.71250000000000002</v>
      </c>
      <c r="J1697">
        <v>2.5</v>
      </c>
      <c r="K1697">
        <v>0.25</v>
      </c>
      <c r="L1697">
        <v>0.40350877192982454</v>
      </c>
      <c r="M1697">
        <v>0.39414701965489857</v>
      </c>
      <c r="N1697">
        <v>0.6020599913279624</v>
      </c>
      <c r="O1697">
        <v>0.20791297167306383</v>
      </c>
    </row>
    <row r="1698" spans="1:15">
      <c r="A1698" t="s">
        <v>132</v>
      </c>
      <c r="B1698">
        <v>1</v>
      </c>
      <c r="C1698" t="s">
        <v>160</v>
      </c>
      <c r="D1698">
        <v>1280</v>
      </c>
      <c r="E1698">
        <v>800</v>
      </c>
      <c r="F1698">
        <v>32</v>
      </c>
      <c r="G1698" t="s">
        <v>41</v>
      </c>
      <c r="H1698">
        <v>59798</v>
      </c>
      <c r="I1698">
        <v>0.36249999999999999</v>
      </c>
      <c r="J1698">
        <v>6.4</v>
      </c>
      <c r="K1698">
        <v>0.64</v>
      </c>
      <c r="L1698">
        <v>0.56862745098039214</v>
      </c>
      <c r="M1698">
        <v>0.24517217819898027</v>
      </c>
      <c r="N1698">
        <v>0.19382002601611284</v>
      </c>
      <c r="O1698">
        <v>5.1352152182867483E-2</v>
      </c>
    </row>
    <row r="1699" spans="1:15">
      <c r="A1699" t="s">
        <v>132</v>
      </c>
      <c r="B1699">
        <v>1</v>
      </c>
      <c r="C1699" t="s">
        <v>160</v>
      </c>
      <c r="D1699">
        <v>1280</v>
      </c>
      <c r="E1699">
        <v>800</v>
      </c>
      <c r="F1699">
        <v>32</v>
      </c>
      <c r="G1699" t="s">
        <v>41</v>
      </c>
      <c r="H1699">
        <v>25057</v>
      </c>
      <c r="I1699">
        <v>0.23250000000000001</v>
      </c>
      <c r="J1699">
        <v>22.5</v>
      </c>
      <c r="K1699">
        <v>0.44444444444444442</v>
      </c>
      <c r="L1699">
        <v>0.30293159609120524</v>
      </c>
      <c r="M1699">
        <v>0.51865542692325128</v>
      </c>
      <c r="N1699">
        <v>0.35218251811136247</v>
      </c>
      <c r="O1699">
        <v>0.16647290881188875</v>
      </c>
    </row>
    <row r="1700" spans="1:15">
      <c r="A1700" t="s">
        <v>132</v>
      </c>
      <c r="B1700">
        <v>1</v>
      </c>
      <c r="C1700" t="s">
        <v>160</v>
      </c>
      <c r="D1700">
        <v>1280</v>
      </c>
      <c r="E1700">
        <v>800</v>
      </c>
      <c r="F1700">
        <v>32</v>
      </c>
      <c r="G1700" t="s">
        <v>41</v>
      </c>
      <c r="H1700">
        <v>13480</v>
      </c>
      <c r="I1700">
        <v>0.78749999999999998</v>
      </c>
      <c r="J1700">
        <v>4.9000000000000004</v>
      </c>
      <c r="K1700">
        <v>0.49000000000000005</v>
      </c>
      <c r="L1700">
        <v>0.26984126984126988</v>
      </c>
      <c r="M1700">
        <v>0.56889162807530769</v>
      </c>
      <c r="N1700">
        <v>0.30980391997148626</v>
      </c>
      <c r="O1700">
        <v>0.25908770810382137</v>
      </c>
    </row>
    <row r="1701" spans="1:15">
      <c r="A1701" t="s">
        <v>132</v>
      </c>
      <c r="B1701">
        <v>1</v>
      </c>
      <c r="C1701" t="s">
        <v>160</v>
      </c>
      <c r="D1701">
        <v>1280</v>
      </c>
      <c r="E1701">
        <v>800</v>
      </c>
      <c r="F1701">
        <v>32</v>
      </c>
      <c r="G1701" t="s">
        <v>41</v>
      </c>
      <c r="H1701">
        <v>28729</v>
      </c>
      <c r="I1701">
        <v>0.18</v>
      </c>
      <c r="J1701">
        <v>32.4</v>
      </c>
      <c r="K1701">
        <v>0.30864197530864201</v>
      </c>
      <c r="L1701">
        <v>0.21951219512195119</v>
      </c>
      <c r="M1701">
        <v>0.65854134728041069</v>
      </c>
      <c r="N1701">
        <v>0.51054501020661214</v>
      </c>
      <c r="O1701">
        <v>0.14799633707379856</v>
      </c>
    </row>
    <row r="1702" spans="1:15">
      <c r="A1702" t="s">
        <v>132</v>
      </c>
      <c r="B1702">
        <v>1</v>
      </c>
      <c r="C1702" t="s">
        <v>160</v>
      </c>
      <c r="D1702">
        <v>1280</v>
      </c>
      <c r="E1702">
        <v>800</v>
      </c>
      <c r="F1702">
        <v>32</v>
      </c>
      <c r="G1702" t="s">
        <v>41</v>
      </c>
      <c r="H1702">
        <v>29426</v>
      </c>
      <c r="I1702">
        <v>0.35249999999999998</v>
      </c>
      <c r="J1702">
        <v>28.9</v>
      </c>
      <c r="K1702">
        <v>0.34602076124567477</v>
      </c>
      <c r="L1702">
        <v>0.54440154440154442</v>
      </c>
      <c r="M1702">
        <v>0.26408065142587189</v>
      </c>
      <c r="N1702">
        <v>0.46089784275654783</v>
      </c>
      <c r="O1702">
        <v>0.19681719133067593</v>
      </c>
    </row>
    <row r="1703" spans="1:15">
      <c r="A1703" t="s">
        <v>132</v>
      </c>
      <c r="B1703">
        <v>1</v>
      </c>
      <c r="C1703" t="s">
        <v>160</v>
      </c>
      <c r="D1703">
        <v>1280</v>
      </c>
      <c r="E1703">
        <v>800</v>
      </c>
      <c r="F1703">
        <v>32</v>
      </c>
      <c r="G1703" t="s">
        <v>41</v>
      </c>
      <c r="H1703">
        <v>7954</v>
      </c>
      <c r="I1703">
        <v>0.63249999999999995</v>
      </c>
      <c r="J1703">
        <v>8.1</v>
      </c>
      <c r="K1703">
        <v>0.80999999999999994</v>
      </c>
      <c r="L1703">
        <v>0.58102766798418981</v>
      </c>
      <c r="M1703">
        <v>0.23580318642764175</v>
      </c>
      <c r="N1703">
        <v>9.15149811213503E-2</v>
      </c>
      <c r="O1703">
        <v>0.14428820530629147</v>
      </c>
    </row>
    <row r="1704" spans="1:15">
      <c r="A1704" t="s">
        <v>132</v>
      </c>
      <c r="B1704">
        <v>1</v>
      </c>
      <c r="C1704" t="s">
        <v>160</v>
      </c>
      <c r="D1704">
        <v>1280</v>
      </c>
      <c r="E1704">
        <v>800</v>
      </c>
      <c r="F1704">
        <v>32</v>
      </c>
      <c r="G1704" t="s">
        <v>41</v>
      </c>
      <c r="H1704">
        <v>14248</v>
      </c>
      <c r="I1704">
        <v>0.65249999999999997</v>
      </c>
      <c r="J1704">
        <v>3.6</v>
      </c>
      <c r="K1704">
        <v>0.36</v>
      </c>
      <c r="L1704">
        <v>0.53256704980842917</v>
      </c>
      <c r="M1704">
        <v>0.27362570708418588</v>
      </c>
      <c r="N1704">
        <v>0.44369749923271273</v>
      </c>
      <c r="O1704">
        <v>0.17007179214852691</v>
      </c>
    </row>
    <row r="1705" spans="1:15">
      <c r="A1705" t="s">
        <v>132</v>
      </c>
      <c r="B1705">
        <v>1</v>
      </c>
      <c r="C1705" t="s">
        <v>160</v>
      </c>
      <c r="D1705">
        <v>1280</v>
      </c>
      <c r="E1705">
        <v>800</v>
      </c>
      <c r="F1705">
        <v>32</v>
      </c>
      <c r="G1705" t="s">
        <v>41</v>
      </c>
      <c r="H1705">
        <v>11677</v>
      </c>
      <c r="I1705">
        <v>0.2475</v>
      </c>
      <c r="J1705">
        <v>12.1</v>
      </c>
      <c r="K1705">
        <v>0.82644628099173556</v>
      </c>
      <c r="L1705">
        <v>0.32890365448504988</v>
      </c>
      <c r="M1705">
        <v>0.48293130099629333</v>
      </c>
      <c r="N1705">
        <v>8.2785370316450071E-2</v>
      </c>
      <c r="O1705">
        <v>0.40014593067984333</v>
      </c>
    </row>
    <row r="1706" spans="1:15">
      <c r="A1706" t="s">
        <v>132</v>
      </c>
      <c r="B1706">
        <v>1</v>
      </c>
      <c r="C1706" t="s">
        <v>160</v>
      </c>
      <c r="D1706">
        <v>1280</v>
      </c>
      <c r="E1706">
        <v>800</v>
      </c>
      <c r="F1706">
        <v>32</v>
      </c>
      <c r="G1706" t="s">
        <v>41</v>
      </c>
      <c r="H1706">
        <v>13884</v>
      </c>
      <c r="I1706">
        <v>0.245</v>
      </c>
      <c r="J1706">
        <v>19.600000000000001</v>
      </c>
      <c r="K1706">
        <v>0.51020408163265307</v>
      </c>
      <c r="L1706">
        <v>0.32450331125827814</v>
      </c>
      <c r="M1706">
        <v>0.48878086726465581</v>
      </c>
      <c r="N1706">
        <v>0.29225607135647602</v>
      </c>
      <c r="O1706">
        <v>0.19652479590817978</v>
      </c>
    </row>
    <row r="1707" spans="1:15">
      <c r="A1707" t="s">
        <v>132</v>
      </c>
      <c r="B1707">
        <v>1</v>
      </c>
      <c r="C1707" t="s">
        <v>160</v>
      </c>
      <c r="D1707">
        <v>1280</v>
      </c>
      <c r="E1707">
        <v>800</v>
      </c>
      <c r="F1707">
        <v>32</v>
      </c>
      <c r="G1707" t="s">
        <v>41</v>
      </c>
      <c r="H1707">
        <v>24237</v>
      </c>
      <c r="I1707">
        <v>0.35249999999999998</v>
      </c>
      <c r="J1707">
        <v>25.6</v>
      </c>
      <c r="K1707">
        <v>0.390625</v>
      </c>
      <c r="L1707">
        <v>0.54440154440154442</v>
      </c>
      <c r="M1707">
        <v>0.26408065142587189</v>
      </c>
      <c r="N1707">
        <v>0.40823996531184958</v>
      </c>
      <c r="O1707">
        <v>0.14415931388597769</v>
      </c>
    </row>
    <row r="1708" spans="1:15">
      <c r="A1708" t="s">
        <v>132</v>
      </c>
      <c r="B1708">
        <v>1</v>
      </c>
      <c r="C1708" t="s">
        <v>160</v>
      </c>
      <c r="D1708">
        <v>1280</v>
      </c>
      <c r="E1708">
        <v>800</v>
      </c>
      <c r="F1708">
        <v>32</v>
      </c>
      <c r="G1708" t="s">
        <v>41</v>
      </c>
      <c r="H1708">
        <v>22045</v>
      </c>
      <c r="I1708">
        <v>0.75</v>
      </c>
      <c r="J1708">
        <v>2.5</v>
      </c>
      <c r="K1708">
        <v>0.25</v>
      </c>
      <c r="L1708">
        <v>0.33333333333333331</v>
      </c>
      <c r="M1708">
        <v>0.47712125471966244</v>
      </c>
      <c r="N1708">
        <v>0.6020599913279624</v>
      </c>
      <c r="O1708">
        <v>0.12493873660829996</v>
      </c>
    </row>
    <row r="1709" spans="1:15">
      <c r="A1709" t="s">
        <v>132</v>
      </c>
      <c r="B1709">
        <v>1</v>
      </c>
      <c r="C1709" t="s">
        <v>160</v>
      </c>
      <c r="D1709">
        <v>1280</v>
      </c>
      <c r="E1709">
        <v>800</v>
      </c>
      <c r="F1709">
        <v>32</v>
      </c>
      <c r="G1709" t="s">
        <v>41</v>
      </c>
      <c r="H1709">
        <v>10931</v>
      </c>
      <c r="I1709">
        <v>0.90249999999999997</v>
      </c>
      <c r="J1709">
        <v>0.9</v>
      </c>
      <c r="K1709">
        <v>0.09</v>
      </c>
      <c r="L1709">
        <v>0.10803324099722995</v>
      </c>
      <c r="M1709">
        <v>0.96644259487915862</v>
      </c>
      <c r="N1709">
        <v>1.045757490560675</v>
      </c>
      <c r="O1709">
        <v>7.9314895681516617E-2</v>
      </c>
    </row>
    <row r="1710" spans="1:15">
      <c r="A1710" t="s">
        <v>132</v>
      </c>
      <c r="B1710">
        <v>1</v>
      </c>
      <c r="C1710" t="s">
        <v>160</v>
      </c>
      <c r="D1710">
        <v>1280</v>
      </c>
      <c r="E1710">
        <v>800</v>
      </c>
      <c r="F1710">
        <v>32</v>
      </c>
      <c r="G1710" t="s">
        <v>41</v>
      </c>
      <c r="H1710">
        <v>11664</v>
      </c>
      <c r="I1710">
        <v>0.95499999999999996</v>
      </c>
      <c r="J1710">
        <v>0.4</v>
      </c>
      <c r="K1710">
        <v>0.04</v>
      </c>
      <c r="L1710">
        <v>4.7120418848167582E-2</v>
      </c>
      <c r="M1710">
        <v>1.3267908578084022</v>
      </c>
      <c r="N1710">
        <v>1.3979400086720377</v>
      </c>
      <c r="O1710">
        <v>7.1149150863635269E-2</v>
      </c>
    </row>
    <row r="1711" spans="1:15">
      <c r="A1711" t="s">
        <v>132</v>
      </c>
      <c r="B1711">
        <v>1</v>
      </c>
      <c r="C1711" t="s">
        <v>160</v>
      </c>
      <c r="D1711">
        <v>1280</v>
      </c>
      <c r="E1711">
        <v>800</v>
      </c>
      <c r="F1711">
        <v>32</v>
      </c>
      <c r="G1711" t="s">
        <v>41</v>
      </c>
      <c r="H1711">
        <v>9312</v>
      </c>
      <c r="I1711">
        <v>0.85750000000000004</v>
      </c>
      <c r="J1711">
        <v>1.6</v>
      </c>
      <c r="K1711">
        <v>0.16</v>
      </c>
      <c r="L1711">
        <v>0.16618075801749266</v>
      </c>
      <c r="M1711">
        <v>0.77941926437027931</v>
      </c>
      <c r="N1711">
        <v>0.79588001734407521</v>
      </c>
      <c r="O1711">
        <v>1.6460752973796011E-2</v>
      </c>
    </row>
    <row r="1712" spans="1:15">
      <c r="A1712" t="s">
        <v>132</v>
      </c>
      <c r="B1712">
        <v>1</v>
      </c>
      <c r="C1712" t="s">
        <v>160</v>
      </c>
      <c r="D1712">
        <v>1280</v>
      </c>
      <c r="E1712">
        <v>800</v>
      </c>
      <c r="F1712">
        <v>32</v>
      </c>
      <c r="G1712" t="s">
        <v>41</v>
      </c>
      <c r="H1712">
        <v>12614</v>
      </c>
      <c r="I1712">
        <v>0.35</v>
      </c>
      <c r="J1712">
        <v>16.899999999999999</v>
      </c>
      <c r="K1712">
        <v>0.59171597633136097</v>
      </c>
      <c r="L1712">
        <v>0.53846153846153844</v>
      </c>
      <c r="M1712">
        <v>0.26884531229257996</v>
      </c>
      <c r="N1712">
        <v>0.22788670461367352</v>
      </c>
      <c r="O1712">
        <v>4.0958607678906439E-2</v>
      </c>
    </row>
    <row r="1713" spans="1:15">
      <c r="A1713" t="s">
        <v>132</v>
      </c>
      <c r="B1713">
        <v>1</v>
      </c>
      <c r="C1713" t="s">
        <v>160</v>
      </c>
      <c r="D1713">
        <v>1280</v>
      </c>
      <c r="E1713">
        <v>800</v>
      </c>
      <c r="F1713">
        <v>32</v>
      </c>
      <c r="G1713" t="s">
        <v>41</v>
      </c>
      <c r="H1713">
        <v>27469</v>
      </c>
      <c r="I1713">
        <v>0.1875</v>
      </c>
      <c r="J1713">
        <v>14.4</v>
      </c>
      <c r="K1713">
        <v>0.69444444444444442</v>
      </c>
      <c r="L1713">
        <v>0.23076923076923078</v>
      </c>
      <c r="M1713">
        <v>0.63682209758717434</v>
      </c>
      <c r="N1713">
        <v>0.15836249209524964</v>
      </c>
      <c r="O1713">
        <v>0.47845960549192468</v>
      </c>
    </row>
    <row r="1714" spans="1:15">
      <c r="A1714" t="s">
        <v>133</v>
      </c>
      <c r="B1714">
        <v>1</v>
      </c>
      <c r="C1714" t="s">
        <v>160</v>
      </c>
      <c r="D1714">
        <v>800</v>
      </c>
      <c r="E1714">
        <v>600</v>
      </c>
      <c r="F1714">
        <v>32</v>
      </c>
      <c r="G1714" t="s">
        <v>41</v>
      </c>
      <c r="H1714">
        <v>8791</v>
      </c>
      <c r="I1714">
        <v>0.86750000000000005</v>
      </c>
      <c r="J1714">
        <v>16.899999999999999</v>
      </c>
      <c r="K1714">
        <v>0.59171597633136097</v>
      </c>
      <c r="L1714">
        <v>0.15273775216138322</v>
      </c>
      <c r="M1714">
        <v>0.81605360519008485</v>
      </c>
      <c r="N1714">
        <v>0.22788670461367352</v>
      </c>
      <c r="O1714">
        <v>0.5881669005764113</v>
      </c>
    </row>
    <row r="1715" spans="1:15">
      <c r="A1715" t="s">
        <v>133</v>
      </c>
      <c r="B1715">
        <v>1</v>
      </c>
      <c r="C1715" t="s">
        <v>160</v>
      </c>
      <c r="D1715">
        <v>800</v>
      </c>
      <c r="E1715">
        <v>600</v>
      </c>
      <c r="F1715">
        <v>32</v>
      </c>
      <c r="G1715" t="s">
        <v>41</v>
      </c>
      <c r="H1715">
        <v>26338</v>
      </c>
      <c r="I1715">
        <v>0.67749999999999999</v>
      </c>
      <c r="J1715">
        <v>3.6</v>
      </c>
      <c r="K1715">
        <v>0.36</v>
      </c>
      <c r="L1715">
        <v>0.47601476014760147</v>
      </c>
      <c r="M1715">
        <v>0.32237958057515681</v>
      </c>
      <c r="N1715">
        <v>0.44369749923271273</v>
      </c>
      <c r="O1715">
        <v>0.12131791865755598</v>
      </c>
    </row>
    <row r="1716" spans="1:15">
      <c r="A1716" t="s">
        <v>133</v>
      </c>
      <c r="B1716">
        <v>1</v>
      </c>
      <c r="C1716" t="s">
        <v>160</v>
      </c>
      <c r="D1716">
        <v>800</v>
      </c>
      <c r="E1716">
        <v>600</v>
      </c>
      <c r="F1716">
        <v>32</v>
      </c>
      <c r="G1716" t="s">
        <v>41</v>
      </c>
      <c r="H1716">
        <v>12632</v>
      </c>
      <c r="I1716">
        <v>0.97</v>
      </c>
      <c r="J1716">
        <v>25.6</v>
      </c>
      <c r="K1716">
        <v>0.390625</v>
      </c>
      <c r="L1716">
        <v>3.0927835051546421E-2</v>
      </c>
      <c r="M1716">
        <v>1.5096504795465819</v>
      </c>
      <c r="N1716">
        <v>0.40823996531184958</v>
      </c>
      <c r="O1716">
        <v>1.1014105142347324</v>
      </c>
    </row>
    <row r="1717" spans="1:15">
      <c r="A1717" t="s">
        <v>133</v>
      </c>
      <c r="B1717">
        <v>1</v>
      </c>
      <c r="C1717" t="s">
        <v>160</v>
      </c>
      <c r="D1717">
        <v>800</v>
      </c>
      <c r="E1717">
        <v>600</v>
      </c>
      <c r="F1717">
        <v>32</v>
      </c>
      <c r="G1717" t="s">
        <v>41</v>
      </c>
      <c r="H1717">
        <v>6783</v>
      </c>
      <c r="I1717">
        <v>0.98</v>
      </c>
      <c r="J1717">
        <v>32.4</v>
      </c>
      <c r="K1717">
        <v>0.30864197530864201</v>
      </c>
      <c r="L1717">
        <v>2.0408163265306142E-2</v>
      </c>
      <c r="M1717">
        <v>1.6901960800285132</v>
      </c>
      <c r="N1717">
        <v>0.51054501020661214</v>
      </c>
      <c r="O1717">
        <v>1.1796510698219009</v>
      </c>
    </row>
    <row r="1718" spans="1:15">
      <c r="A1718" t="s">
        <v>133</v>
      </c>
      <c r="B1718">
        <v>1</v>
      </c>
      <c r="C1718" t="s">
        <v>160</v>
      </c>
      <c r="D1718">
        <v>800</v>
      </c>
      <c r="E1718">
        <v>600</v>
      </c>
      <c r="F1718">
        <v>32</v>
      </c>
      <c r="G1718" t="s">
        <v>41</v>
      </c>
      <c r="H1718">
        <v>8936</v>
      </c>
      <c r="I1718">
        <v>0.67500000000000004</v>
      </c>
      <c r="J1718">
        <v>4.9000000000000004</v>
      </c>
      <c r="K1718">
        <v>0.49000000000000005</v>
      </c>
      <c r="L1718">
        <v>0.4814814814814814</v>
      </c>
      <c r="M1718">
        <v>0.31742041185215059</v>
      </c>
      <c r="N1718">
        <v>0.30980391997148626</v>
      </c>
      <c r="O1718">
        <v>7.6164918806643223E-3</v>
      </c>
    </row>
    <row r="1719" spans="1:15">
      <c r="A1719" t="s">
        <v>133</v>
      </c>
      <c r="B1719">
        <v>1</v>
      </c>
      <c r="C1719" t="s">
        <v>160</v>
      </c>
      <c r="D1719">
        <v>800</v>
      </c>
      <c r="E1719">
        <v>600</v>
      </c>
      <c r="F1719">
        <v>32</v>
      </c>
      <c r="G1719" t="s">
        <v>41</v>
      </c>
      <c r="H1719">
        <v>12677</v>
      </c>
      <c r="I1719">
        <v>0.78749999999999998</v>
      </c>
      <c r="J1719">
        <v>2.5</v>
      </c>
      <c r="K1719">
        <v>0.25</v>
      </c>
      <c r="L1719">
        <v>0.26984126984126988</v>
      </c>
      <c r="M1719">
        <v>0.56889162807530769</v>
      </c>
      <c r="N1719">
        <v>0.6020599913279624</v>
      </c>
      <c r="O1719">
        <v>3.3168363252654709E-2</v>
      </c>
    </row>
    <row r="1720" spans="1:15">
      <c r="A1720" t="s">
        <v>133</v>
      </c>
      <c r="B1720">
        <v>1</v>
      </c>
      <c r="C1720" t="s">
        <v>160</v>
      </c>
      <c r="D1720">
        <v>800</v>
      </c>
      <c r="E1720">
        <v>600</v>
      </c>
      <c r="F1720">
        <v>32</v>
      </c>
      <c r="G1720" t="s">
        <v>41</v>
      </c>
      <c r="H1720">
        <v>16961</v>
      </c>
      <c r="I1720">
        <v>0.84</v>
      </c>
      <c r="J1720">
        <v>22.5</v>
      </c>
      <c r="K1720">
        <v>0.44444444444444442</v>
      </c>
      <c r="L1720">
        <v>0.19047619047619052</v>
      </c>
      <c r="M1720">
        <v>0.7201593034059568</v>
      </c>
      <c r="N1720">
        <v>0.35218251811136247</v>
      </c>
      <c r="O1720">
        <v>0.36797678529459427</v>
      </c>
    </row>
    <row r="1721" spans="1:15">
      <c r="A1721" t="s">
        <v>133</v>
      </c>
      <c r="B1721">
        <v>1</v>
      </c>
      <c r="C1721" t="s">
        <v>160</v>
      </c>
      <c r="D1721">
        <v>800</v>
      </c>
      <c r="E1721">
        <v>600</v>
      </c>
      <c r="F1721">
        <v>32</v>
      </c>
      <c r="G1721" t="s">
        <v>41</v>
      </c>
      <c r="H1721">
        <v>7803</v>
      </c>
      <c r="I1721">
        <v>0.82499999999999996</v>
      </c>
      <c r="J1721">
        <v>0.4</v>
      </c>
      <c r="K1721">
        <v>0.04</v>
      </c>
      <c r="L1721">
        <v>0.21212121212121218</v>
      </c>
      <c r="M1721">
        <v>0.67341589986363048</v>
      </c>
      <c r="N1721">
        <v>1.3979400086720377</v>
      </c>
      <c r="O1721">
        <v>0.72452410880840701</v>
      </c>
    </row>
    <row r="1722" spans="1:15">
      <c r="A1722" t="s">
        <v>133</v>
      </c>
      <c r="B1722">
        <v>1</v>
      </c>
      <c r="C1722" t="s">
        <v>160</v>
      </c>
      <c r="D1722">
        <v>800</v>
      </c>
      <c r="E1722">
        <v>600</v>
      </c>
      <c r="F1722">
        <v>32</v>
      </c>
      <c r="G1722" t="s">
        <v>41</v>
      </c>
      <c r="H1722">
        <v>17410</v>
      </c>
      <c r="I1722">
        <v>0.7</v>
      </c>
      <c r="J1722">
        <v>14.4</v>
      </c>
      <c r="K1722">
        <v>0.69444444444444442</v>
      </c>
      <c r="L1722">
        <v>0.42857142857142866</v>
      </c>
      <c r="M1722">
        <v>0.36797678529459432</v>
      </c>
      <c r="N1722">
        <v>0.15836249209524964</v>
      </c>
      <c r="O1722">
        <v>0.20961429319934466</v>
      </c>
    </row>
    <row r="1723" spans="1:15">
      <c r="A1723" t="s">
        <v>133</v>
      </c>
      <c r="B1723">
        <v>1</v>
      </c>
      <c r="C1723" t="s">
        <v>160</v>
      </c>
      <c r="D1723">
        <v>800</v>
      </c>
      <c r="E1723">
        <v>600</v>
      </c>
      <c r="F1723">
        <v>32</v>
      </c>
      <c r="G1723" t="s">
        <v>41</v>
      </c>
      <c r="H1723">
        <v>7752</v>
      </c>
      <c r="I1723">
        <v>0.77249999999999996</v>
      </c>
      <c r="J1723">
        <v>1.6</v>
      </c>
      <c r="K1723">
        <v>0.16</v>
      </c>
      <c r="L1723">
        <v>0.29449838187702271</v>
      </c>
      <c r="M1723">
        <v>0.53091708710374097</v>
      </c>
      <c r="N1723">
        <v>0.79588001734407521</v>
      </c>
      <c r="O1723">
        <v>0.26496293024033424</v>
      </c>
    </row>
    <row r="1724" spans="1:15">
      <c r="A1724" t="s">
        <v>133</v>
      </c>
      <c r="B1724">
        <v>1</v>
      </c>
      <c r="C1724" t="s">
        <v>160</v>
      </c>
      <c r="D1724">
        <v>800</v>
      </c>
      <c r="E1724">
        <v>600</v>
      </c>
      <c r="F1724">
        <v>32</v>
      </c>
      <c r="G1724" t="s">
        <v>41</v>
      </c>
      <c r="H1724">
        <v>10224</v>
      </c>
      <c r="I1724">
        <v>0.6925</v>
      </c>
      <c r="J1724">
        <v>19.600000000000001</v>
      </c>
      <c r="K1724">
        <v>0.51020408163265307</v>
      </c>
      <c r="L1724">
        <v>0.44404332129963897</v>
      </c>
      <c r="M1724">
        <v>0.35257465762505058</v>
      </c>
      <c r="N1724">
        <v>0.29225607135647602</v>
      </c>
      <c r="O1724">
        <v>6.0318586268574614E-2</v>
      </c>
    </row>
    <row r="1725" spans="1:15">
      <c r="A1725" t="s">
        <v>133</v>
      </c>
      <c r="B1725">
        <v>1</v>
      </c>
      <c r="C1725" t="s">
        <v>160</v>
      </c>
      <c r="D1725">
        <v>800</v>
      </c>
      <c r="E1725">
        <v>600</v>
      </c>
      <c r="F1725">
        <v>32</v>
      </c>
      <c r="G1725" t="s">
        <v>41</v>
      </c>
      <c r="H1725">
        <v>8939</v>
      </c>
      <c r="I1725">
        <v>0.63</v>
      </c>
      <c r="J1725">
        <v>12.1</v>
      </c>
      <c r="K1725">
        <v>0.82644628099173556</v>
      </c>
      <c r="L1725">
        <v>0.58730158730158732</v>
      </c>
      <c r="M1725">
        <v>0.2311388253865867</v>
      </c>
      <c r="N1725">
        <v>8.2785370316450071E-2</v>
      </c>
      <c r="O1725">
        <v>0.14835345507013664</v>
      </c>
    </row>
    <row r="1726" spans="1:15">
      <c r="A1726" t="s">
        <v>133</v>
      </c>
      <c r="B1726">
        <v>1</v>
      </c>
      <c r="C1726" t="s">
        <v>160</v>
      </c>
      <c r="D1726">
        <v>800</v>
      </c>
      <c r="E1726">
        <v>600</v>
      </c>
      <c r="F1726">
        <v>32</v>
      </c>
      <c r="G1726" t="s">
        <v>41</v>
      </c>
      <c r="H1726">
        <v>9041</v>
      </c>
      <c r="I1726">
        <v>0.94499999999999995</v>
      </c>
      <c r="J1726">
        <v>0.9</v>
      </c>
      <c r="K1726">
        <v>0.09</v>
      </c>
      <c r="L1726">
        <v>5.8201058201058253E-2</v>
      </c>
      <c r="M1726">
        <v>1.2350691190150187</v>
      </c>
      <c r="N1726">
        <v>1.045757490560675</v>
      </c>
      <c r="O1726">
        <v>0.18931162845434346</v>
      </c>
    </row>
    <row r="1727" spans="1:15">
      <c r="A1727" t="s">
        <v>133</v>
      </c>
      <c r="B1727">
        <v>1</v>
      </c>
      <c r="C1727" t="s">
        <v>160</v>
      </c>
      <c r="D1727">
        <v>800</v>
      </c>
      <c r="E1727">
        <v>600</v>
      </c>
      <c r="F1727">
        <v>32</v>
      </c>
      <c r="G1727" t="s">
        <v>41</v>
      </c>
      <c r="H1727">
        <v>8086</v>
      </c>
      <c r="I1727">
        <v>0.71</v>
      </c>
      <c r="J1727">
        <v>6.4</v>
      </c>
      <c r="K1727">
        <v>0.64</v>
      </c>
      <c r="L1727">
        <v>0.40845070422535218</v>
      </c>
      <c r="M1727">
        <v>0.38886035082011916</v>
      </c>
      <c r="N1727">
        <v>0.19382002601611284</v>
      </c>
      <c r="O1727">
        <v>0.19504032480400629</v>
      </c>
    </row>
    <row r="1728" spans="1:15">
      <c r="A1728" t="s">
        <v>133</v>
      </c>
      <c r="B1728">
        <v>1</v>
      </c>
      <c r="C1728" t="s">
        <v>160</v>
      </c>
      <c r="D1728">
        <v>800</v>
      </c>
      <c r="E1728">
        <v>600</v>
      </c>
      <c r="F1728">
        <v>32</v>
      </c>
      <c r="G1728" t="s">
        <v>41</v>
      </c>
      <c r="H1728">
        <v>7723</v>
      </c>
      <c r="I1728">
        <v>0.5625</v>
      </c>
      <c r="J1728">
        <v>8.1</v>
      </c>
      <c r="K1728">
        <v>0.80999999999999994</v>
      </c>
      <c r="L1728">
        <v>0.77777777777777779</v>
      </c>
      <c r="M1728">
        <v>0.109144469425068</v>
      </c>
      <c r="N1728">
        <v>9.15149811213503E-2</v>
      </c>
      <c r="O1728">
        <v>1.7629488303717744E-2</v>
      </c>
    </row>
    <row r="1729" spans="1:15">
      <c r="A1729" t="s">
        <v>133</v>
      </c>
      <c r="B1729">
        <v>1</v>
      </c>
      <c r="C1729" t="s">
        <v>160</v>
      </c>
      <c r="D1729">
        <v>800</v>
      </c>
      <c r="E1729">
        <v>600</v>
      </c>
      <c r="F1729">
        <v>32</v>
      </c>
      <c r="G1729" t="s">
        <v>41</v>
      </c>
      <c r="H1729">
        <v>9852</v>
      </c>
      <c r="I1729">
        <v>0.81499999999999995</v>
      </c>
      <c r="J1729">
        <v>28.9</v>
      </c>
      <c r="K1729">
        <v>0.34602076124567477</v>
      </c>
      <c r="L1729">
        <v>0.22699386503067492</v>
      </c>
      <c r="M1729">
        <v>0.64398588033696258</v>
      </c>
      <c r="N1729">
        <v>0.46089784275654783</v>
      </c>
      <c r="O1729">
        <v>0.18308803758041486</v>
      </c>
    </row>
    <row r="1730" spans="1:15">
      <c r="A1730" t="s">
        <v>134</v>
      </c>
      <c r="B1730">
        <v>1</v>
      </c>
      <c r="C1730" t="s">
        <v>160</v>
      </c>
      <c r="D1730">
        <v>1280</v>
      </c>
      <c r="E1730">
        <v>800</v>
      </c>
      <c r="F1730">
        <v>24</v>
      </c>
      <c r="G1730" t="s">
        <v>135</v>
      </c>
      <c r="H1730">
        <v>10557</v>
      </c>
      <c r="I1730">
        <v>0.46</v>
      </c>
      <c r="J1730">
        <v>8.1</v>
      </c>
      <c r="K1730">
        <v>0.80999999999999994</v>
      </c>
      <c r="L1730">
        <v>0.85185185185185186</v>
      </c>
      <c r="M1730">
        <v>6.9635928141394396E-2</v>
      </c>
      <c r="N1730">
        <v>9.15149811213503E-2</v>
      </c>
      <c r="O1730">
        <v>2.1879052979955863E-2</v>
      </c>
    </row>
    <row r="1731" spans="1:15">
      <c r="A1731" t="s">
        <v>134</v>
      </c>
      <c r="B1731">
        <v>1</v>
      </c>
      <c r="C1731" t="s">
        <v>160</v>
      </c>
      <c r="D1731">
        <v>1280</v>
      </c>
      <c r="E1731">
        <v>800</v>
      </c>
      <c r="F1731">
        <v>24</v>
      </c>
      <c r="G1731" t="s">
        <v>135</v>
      </c>
      <c r="H1731">
        <v>7832</v>
      </c>
      <c r="I1731">
        <v>0.9425</v>
      </c>
      <c r="J1731">
        <v>25.6</v>
      </c>
      <c r="K1731">
        <v>0.390625</v>
      </c>
      <c r="L1731">
        <v>6.1007957559681691E-2</v>
      </c>
      <c r="M1731">
        <v>1.2146135141882</v>
      </c>
      <c r="N1731">
        <v>0.40823996531184958</v>
      </c>
      <c r="O1731">
        <v>0.80637354887635038</v>
      </c>
    </row>
    <row r="1732" spans="1:15">
      <c r="A1732" t="s">
        <v>134</v>
      </c>
      <c r="B1732">
        <v>1</v>
      </c>
      <c r="C1732" t="s">
        <v>160</v>
      </c>
      <c r="D1732">
        <v>1280</v>
      </c>
      <c r="E1732">
        <v>800</v>
      </c>
      <c r="F1732">
        <v>24</v>
      </c>
      <c r="G1732" t="s">
        <v>135</v>
      </c>
      <c r="H1732">
        <v>12071</v>
      </c>
      <c r="I1732">
        <v>0.98</v>
      </c>
      <c r="J1732">
        <v>28.9</v>
      </c>
      <c r="K1732">
        <v>0.34602076124567477</v>
      </c>
      <c r="L1732">
        <v>2.0408163265306142E-2</v>
      </c>
      <c r="M1732">
        <v>1.6901960800285132</v>
      </c>
      <c r="N1732">
        <v>0.46089784275654783</v>
      </c>
      <c r="O1732">
        <v>1.2292982372719654</v>
      </c>
    </row>
    <row r="1733" spans="1:15">
      <c r="A1733" t="s">
        <v>134</v>
      </c>
      <c r="B1733">
        <v>1</v>
      </c>
      <c r="C1733" t="s">
        <v>160</v>
      </c>
      <c r="D1733">
        <v>1280</v>
      </c>
      <c r="E1733">
        <v>800</v>
      </c>
      <c r="F1733">
        <v>24</v>
      </c>
      <c r="G1733" t="s">
        <v>135</v>
      </c>
      <c r="H1733">
        <v>9478</v>
      </c>
      <c r="I1733">
        <v>0.4325</v>
      </c>
      <c r="J1733">
        <v>12.1</v>
      </c>
      <c r="K1733">
        <v>0.82644628099173556</v>
      </c>
      <c r="L1733">
        <v>0.76211453744493396</v>
      </c>
      <c r="M1733">
        <v>0.11797975406432729</v>
      </c>
      <c r="N1733">
        <v>8.2785370316450071E-2</v>
      </c>
      <c r="O1733">
        <v>3.5194383747877214E-2</v>
      </c>
    </row>
    <row r="1734" spans="1:15">
      <c r="A1734" t="s">
        <v>134</v>
      </c>
      <c r="B1734">
        <v>1</v>
      </c>
      <c r="C1734" t="s">
        <v>160</v>
      </c>
      <c r="D1734">
        <v>1280</v>
      </c>
      <c r="E1734">
        <v>800</v>
      </c>
      <c r="F1734">
        <v>24</v>
      </c>
      <c r="G1734" t="s">
        <v>135</v>
      </c>
      <c r="H1734">
        <v>14784</v>
      </c>
      <c r="I1734">
        <v>0.8125</v>
      </c>
      <c r="J1734">
        <v>0.4</v>
      </c>
      <c r="K1734">
        <v>0.04</v>
      </c>
      <c r="L1734">
        <v>0.23076923076923078</v>
      </c>
      <c r="M1734">
        <v>0.63682209758717434</v>
      </c>
      <c r="N1734">
        <v>1.3979400086720377</v>
      </c>
      <c r="O1734">
        <v>0.76111791108486315</v>
      </c>
    </row>
    <row r="1735" spans="1:15">
      <c r="A1735" t="s">
        <v>134</v>
      </c>
      <c r="B1735">
        <v>1</v>
      </c>
      <c r="C1735" t="s">
        <v>160</v>
      </c>
      <c r="D1735">
        <v>1280</v>
      </c>
      <c r="E1735">
        <v>800</v>
      </c>
      <c r="F1735">
        <v>24</v>
      </c>
      <c r="G1735" t="s">
        <v>135</v>
      </c>
      <c r="H1735">
        <v>5631</v>
      </c>
      <c r="I1735">
        <v>0.63749999999999996</v>
      </c>
      <c r="J1735">
        <v>2.5</v>
      </c>
      <c r="K1735">
        <v>0.25</v>
      </c>
      <c r="L1735">
        <v>0.56862745098039225</v>
      </c>
      <c r="M1735">
        <v>0.24517217819898021</v>
      </c>
      <c r="N1735">
        <v>0.6020599913279624</v>
      </c>
      <c r="O1735">
        <v>0.35688781312898221</v>
      </c>
    </row>
    <row r="1736" spans="1:15">
      <c r="A1736" t="s">
        <v>134</v>
      </c>
      <c r="B1736">
        <v>1</v>
      </c>
      <c r="C1736" t="s">
        <v>160</v>
      </c>
      <c r="D1736">
        <v>1280</v>
      </c>
      <c r="E1736">
        <v>800</v>
      </c>
      <c r="F1736">
        <v>24</v>
      </c>
      <c r="G1736" t="s">
        <v>135</v>
      </c>
      <c r="H1736">
        <v>5496</v>
      </c>
      <c r="I1736">
        <v>0.70750000000000002</v>
      </c>
      <c r="J1736">
        <v>4.9000000000000004</v>
      </c>
      <c r="K1736">
        <v>0.49000000000000005</v>
      </c>
      <c r="L1736">
        <v>0.41342756183745577</v>
      </c>
      <c r="M1736">
        <v>0.38360057377812862</v>
      </c>
      <c r="N1736">
        <v>0.30980391997148626</v>
      </c>
      <c r="O1736">
        <v>7.3796653806642354E-2</v>
      </c>
    </row>
    <row r="1737" spans="1:15">
      <c r="A1737" t="s">
        <v>134</v>
      </c>
      <c r="B1737">
        <v>1</v>
      </c>
      <c r="C1737" t="s">
        <v>160</v>
      </c>
      <c r="D1737">
        <v>1280</v>
      </c>
      <c r="E1737">
        <v>800</v>
      </c>
      <c r="F1737">
        <v>24</v>
      </c>
      <c r="G1737" t="s">
        <v>135</v>
      </c>
      <c r="H1737">
        <v>8872</v>
      </c>
      <c r="I1737">
        <v>0.81</v>
      </c>
      <c r="J1737">
        <v>14.4</v>
      </c>
      <c r="K1737">
        <v>0.69444444444444442</v>
      </c>
      <c r="L1737">
        <v>0.23456790123456783</v>
      </c>
      <c r="M1737">
        <v>0.62973141792582088</v>
      </c>
      <c r="N1737">
        <v>0.15836249209524964</v>
      </c>
      <c r="O1737">
        <v>0.47136892583057122</v>
      </c>
    </row>
    <row r="1738" spans="1:15">
      <c r="A1738" t="s">
        <v>134</v>
      </c>
      <c r="B1738">
        <v>1</v>
      </c>
      <c r="C1738" t="s">
        <v>160</v>
      </c>
      <c r="D1738">
        <v>1280</v>
      </c>
      <c r="E1738">
        <v>800</v>
      </c>
      <c r="F1738">
        <v>24</v>
      </c>
      <c r="G1738" t="s">
        <v>135</v>
      </c>
      <c r="H1738">
        <v>6736</v>
      </c>
      <c r="I1738">
        <v>0.89249999999999996</v>
      </c>
      <c r="J1738">
        <v>16.899999999999999</v>
      </c>
      <c r="K1738">
        <v>0.59171597633136097</v>
      </c>
      <c r="L1738">
        <v>0.12044817927170873</v>
      </c>
      <c r="M1738">
        <v>0.91919976053260655</v>
      </c>
      <c r="N1738">
        <v>0.22788670461367352</v>
      </c>
      <c r="O1738">
        <v>0.69131305591893299</v>
      </c>
    </row>
    <row r="1739" spans="1:15">
      <c r="A1739" t="s">
        <v>134</v>
      </c>
      <c r="B1739">
        <v>1</v>
      </c>
      <c r="C1739" t="s">
        <v>160</v>
      </c>
      <c r="D1739">
        <v>1280</v>
      </c>
      <c r="E1739">
        <v>800</v>
      </c>
      <c r="F1739">
        <v>24</v>
      </c>
      <c r="G1739" t="s">
        <v>135</v>
      </c>
      <c r="H1739">
        <v>8968</v>
      </c>
      <c r="I1739">
        <v>0.78</v>
      </c>
      <c r="J1739">
        <v>1.6</v>
      </c>
      <c r="K1739">
        <v>0.16</v>
      </c>
      <c r="L1739">
        <v>0.28205128205128199</v>
      </c>
      <c r="M1739">
        <v>0.54967192186827429</v>
      </c>
      <c r="N1739">
        <v>0.79588001734407521</v>
      </c>
      <c r="O1739">
        <v>0.24620809547580091</v>
      </c>
    </row>
    <row r="1740" spans="1:15">
      <c r="A1740" t="s">
        <v>134</v>
      </c>
      <c r="B1740">
        <v>1</v>
      </c>
      <c r="C1740" t="s">
        <v>160</v>
      </c>
      <c r="D1740">
        <v>1280</v>
      </c>
      <c r="E1740">
        <v>800</v>
      </c>
      <c r="F1740">
        <v>24</v>
      </c>
      <c r="G1740" t="s">
        <v>135</v>
      </c>
      <c r="H1740">
        <v>5048</v>
      </c>
      <c r="I1740">
        <v>0.69499999999999995</v>
      </c>
      <c r="J1740">
        <v>3.6</v>
      </c>
      <c r="K1740">
        <v>0.36</v>
      </c>
      <c r="L1740">
        <v>0.43884892086330946</v>
      </c>
      <c r="M1740">
        <v>0.35768496524332799</v>
      </c>
      <c r="N1740">
        <v>0.44369749923271273</v>
      </c>
      <c r="O1740">
        <v>8.6012533989384798E-2</v>
      </c>
    </row>
    <row r="1741" spans="1:15">
      <c r="A1741" t="s">
        <v>134</v>
      </c>
      <c r="B1741">
        <v>1</v>
      </c>
      <c r="C1741" t="s">
        <v>160</v>
      </c>
      <c r="D1741">
        <v>1280</v>
      </c>
      <c r="E1741">
        <v>800</v>
      </c>
      <c r="F1741">
        <v>24</v>
      </c>
      <c r="G1741" t="s">
        <v>135</v>
      </c>
      <c r="H1741">
        <v>5440</v>
      </c>
      <c r="I1741">
        <v>0.98</v>
      </c>
      <c r="J1741">
        <v>32.4</v>
      </c>
      <c r="K1741">
        <v>0.30864197530864201</v>
      </c>
      <c r="L1741">
        <v>2.0408163265306142E-2</v>
      </c>
      <c r="M1741">
        <v>1.6901960800285132</v>
      </c>
      <c r="N1741">
        <v>0.51054501020661214</v>
      </c>
      <c r="O1741">
        <v>1.1796510698219009</v>
      </c>
    </row>
    <row r="1742" spans="1:15">
      <c r="A1742" t="s">
        <v>134</v>
      </c>
      <c r="B1742">
        <v>1</v>
      </c>
      <c r="C1742" t="s">
        <v>160</v>
      </c>
      <c r="D1742">
        <v>1280</v>
      </c>
      <c r="E1742">
        <v>800</v>
      </c>
      <c r="F1742">
        <v>24</v>
      </c>
      <c r="G1742" t="s">
        <v>135</v>
      </c>
      <c r="H1742">
        <v>4959</v>
      </c>
      <c r="I1742">
        <v>0.57250000000000001</v>
      </c>
      <c r="J1742">
        <v>6.4</v>
      </c>
      <c r="K1742">
        <v>0.64</v>
      </c>
      <c r="L1742">
        <v>0.74672489082969429</v>
      </c>
      <c r="M1742">
        <v>0.12683937194773418</v>
      </c>
      <c r="N1742">
        <v>0.19382002601611284</v>
      </c>
      <c r="O1742">
        <v>6.6980654068378637E-2</v>
      </c>
    </row>
    <row r="1743" spans="1:15">
      <c r="A1743" t="s">
        <v>134</v>
      </c>
      <c r="B1743">
        <v>1</v>
      </c>
      <c r="C1743" t="s">
        <v>160</v>
      </c>
      <c r="D1743">
        <v>1280</v>
      </c>
      <c r="E1743">
        <v>800</v>
      </c>
      <c r="F1743">
        <v>24</v>
      </c>
      <c r="G1743" t="s">
        <v>135</v>
      </c>
      <c r="H1743">
        <v>19911</v>
      </c>
      <c r="I1743">
        <v>0.87749999999999995</v>
      </c>
      <c r="J1743">
        <v>19.600000000000001</v>
      </c>
      <c r="K1743">
        <v>0.51020408163265307</v>
      </c>
      <c r="L1743">
        <v>0.13960113960113968</v>
      </c>
      <c r="M1743">
        <v>0.85511103643731012</v>
      </c>
      <c r="N1743">
        <v>0.29225607135647602</v>
      </c>
      <c r="O1743">
        <v>0.5628549650808341</v>
      </c>
    </row>
    <row r="1744" spans="1:15">
      <c r="A1744" t="s">
        <v>134</v>
      </c>
      <c r="B1744">
        <v>1</v>
      </c>
      <c r="C1744" t="s">
        <v>160</v>
      </c>
      <c r="D1744">
        <v>1280</v>
      </c>
      <c r="E1744">
        <v>800</v>
      </c>
      <c r="F1744">
        <v>24</v>
      </c>
      <c r="G1744" t="s">
        <v>135</v>
      </c>
      <c r="H1744">
        <v>9639</v>
      </c>
      <c r="I1744">
        <v>0.82750000000000001</v>
      </c>
      <c r="J1744">
        <v>0.9</v>
      </c>
      <c r="K1744">
        <v>0.09</v>
      </c>
      <c r="L1744">
        <v>0.20845921450151056</v>
      </c>
      <c r="M1744">
        <v>0.68097890303846342</v>
      </c>
      <c r="N1744">
        <v>1.045757490560675</v>
      </c>
      <c r="O1744">
        <v>0.36477858752221182</v>
      </c>
    </row>
    <row r="1745" spans="1:15">
      <c r="A1745" t="s">
        <v>134</v>
      </c>
      <c r="B1745">
        <v>1</v>
      </c>
      <c r="C1745" t="s">
        <v>160</v>
      </c>
      <c r="D1745">
        <v>1280</v>
      </c>
      <c r="E1745">
        <v>800</v>
      </c>
      <c r="F1745">
        <v>24</v>
      </c>
      <c r="G1745" t="s">
        <v>135</v>
      </c>
      <c r="H1745">
        <v>5432</v>
      </c>
      <c r="I1745">
        <v>0.78</v>
      </c>
      <c r="J1745">
        <v>22.5</v>
      </c>
      <c r="K1745">
        <v>0.44444444444444442</v>
      </c>
      <c r="L1745">
        <v>0.28205128205128199</v>
      </c>
      <c r="M1745">
        <v>0.54967192186827429</v>
      </c>
      <c r="N1745">
        <v>0.35218251811136247</v>
      </c>
      <c r="O1745">
        <v>0.19748940375691176</v>
      </c>
    </row>
    <row r="1746" spans="1:15">
      <c r="A1746" t="s">
        <v>136</v>
      </c>
      <c r="B1746">
        <v>1</v>
      </c>
      <c r="C1746" t="s">
        <v>160</v>
      </c>
      <c r="D1746">
        <v>1366</v>
      </c>
      <c r="E1746">
        <v>768</v>
      </c>
      <c r="F1746">
        <v>32</v>
      </c>
      <c r="G1746" t="s">
        <v>137</v>
      </c>
      <c r="H1746">
        <v>15979</v>
      </c>
      <c r="I1746">
        <v>0.64</v>
      </c>
      <c r="J1746">
        <v>19.600000000000001</v>
      </c>
      <c r="K1746">
        <v>0.51020408163265307</v>
      </c>
      <c r="L1746">
        <v>0.5625</v>
      </c>
      <c r="M1746">
        <v>0.24987747321659989</v>
      </c>
      <c r="N1746">
        <v>0.29225607135647602</v>
      </c>
      <c r="O1746">
        <v>4.2378598139876128E-2</v>
      </c>
    </row>
    <row r="1747" spans="1:15">
      <c r="A1747" t="s">
        <v>136</v>
      </c>
      <c r="B1747">
        <v>1</v>
      </c>
      <c r="C1747" t="s">
        <v>160</v>
      </c>
      <c r="D1747">
        <v>1366</v>
      </c>
      <c r="E1747">
        <v>768</v>
      </c>
      <c r="F1747">
        <v>32</v>
      </c>
      <c r="G1747" t="s">
        <v>137</v>
      </c>
      <c r="H1747">
        <v>10276</v>
      </c>
      <c r="I1747">
        <v>0.97</v>
      </c>
      <c r="J1747">
        <v>0.4</v>
      </c>
      <c r="K1747">
        <v>0.04</v>
      </c>
      <c r="L1747">
        <v>3.0927835051546421E-2</v>
      </c>
      <c r="M1747">
        <v>1.5096504795465819</v>
      </c>
      <c r="N1747">
        <v>1.3979400086720377</v>
      </c>
      <c r="O1747">
        <v>0.11171047087454444</v>
      </c>
    </row>
    <row r="1748" spans="1:15">
      <c r="A1748" t="s">
        <v>136</v>
      </c>
      <c r="B1748">
        <v>1</v>
      </c>
      <c r="C1748" t="s">
        <v>160</v>
      </c>
      <c r="D1748">
        <v>1366</v>
      </c>
      <c r="E1748">
        <v>768</v>
      </c>
      <c r="F1748">
        <v>32</v>
      </c>
      <c r="G1748" t="s">
        <v>137</v>
      </c>
      <c r="H1748">
        <v>11504</v>
      </c>
      <c r="I1748">
        <v>0.69750000000000001</v>
      </c>
      <c r="J1748">
        <v>4.9000000000000004</v>
      </c>
      <c r="K1748">
        <v>0.49000000000000005</v>
      </c>
      <c r="L1748">
        <v>0.43369175627240142</v>
      </c>
      <c r="M1748">
        <v>0.36281883295714751</v>
      </c>
      <c r="N1748">
        <v>0.30980391997148626</v>
      </c>
      <c r="O1748">
        <v>5.3014912985661189E-2</v>
      </c>
    </row>
    <row r="1749" spans="1:15">
      <c r="A1749" t="s">
        <v>136</v>
      </c>
      <c r="B1749">
        <v>1</v>
      </c>
      <c r="C1749" t="s">
        <v>160</v>
      </c>
      <c r="D1749">
        <v>1366</v>
      </c>
      <c r="E1749">
        <v>768</v>
      </c>
      <c r="F1749">
        <v>32</v>
      </c>
      <c r="G1749" t="s">
        <v>137</v>
      </c>
      <c r="H1749">
        <v>9327</v>
      </c>
      <c r="I1749">
        <v>0.55000000000000004</v>
      </c>
      <c r="J1749">
        <v>12.1</v>
      </c>
      <c r="K1749">
        <v>0.82644628099173556</v>
      </c>
      <c r="L1749">
        <v>0.81818181818181801</v>
      </c>
      <c r="M1749">
        <v>8.7150175718900283E-2</v>
      </c>
      <c r="N1749">
        <v>8.2785370316450071E-2</v>
      </c>
      <c r="O1749">
        <v>4.3648054024501837E-3</v>
      </c>
    </row>
    <row r="1750" spans="1:15">
      <c r="A1750" t="s">
        <v>136</v>
      </c>
      <c r="B1750">
        <v>1</v>
      </c>
      <c r="C1750" t="s">
        <v>160</v>
      </c>
      <c r="D1750">
        <v>1366</v>
      </c>
      <c r="E1750">
        <v>768</v>
      </c>
      <c r="F1750">
        <v>32</v>
      </c>
      <c r="G1750" t="s">
        <v>137</v>
      </c>
      <c r="H1750">
        <v>12799</v>
      </c>
      <c r="I1750">
        <v>0.91749999999999998</v>
      </c>
      <c r="J1750">
        <v>1.6</v>
      </c>
      <c r="K1750">
        <v>0.16</v>
      </c>
      <c r="L1750">
        <v>8.9918256130790214E-2</v>
      </c>
      <c r="M1750">
        <v>1.0461521243742018</v>
      </c>
      <c r="N1750">
        <v>0.79588001734407521</v>
      </c>
      <c r="O1750">
        <v>0.25027210703012659</v>
      </c>
    </row>
    <row r="1751" spans="1:15">
      <c r="A1751" t="s">
        <v>136</v>
      </c>
      <c r="B1751">
        <v>1</v>
      </c>
      <c r="C1751" t="s">
        <v>160</v>
      </c>
      <c r="D1751">
        <v>1366</v>
      </c>
      <c r="E1751">
        <v>768</v>
      </c>
      <c r="F1751">
        <v>32</v>
      </c>
      <c r="G1751" t="s">
        <v>137</v>
      </c>
      <c r="H1751">
        <v>5071</v>
      </c>
      <c r="I1751">
        <v>0.57750000000000001</v>
      </c>
      <c r="J1751">
        <v>8.1</v>
      </c>
      <c r="K1751">
        <v>0.80999999999999994</v>
      </c>
      <c r="L1751">
        <v>0.73160173160173159</v>
      </c>
      <c r="M1751">
        <v>0.13572527527847081</v>
      </c>
      <c r="N1751">
        <v>9.15149811213503E-2</v>
      </c>
      <c r="O1751">
        <v>4.4210294157120494E-2</v>
      </c>
    </row>
    <row r="1752" spans="1:15">
      <c r="A1752" t="s">
        <v>136</v>
      </c>
      <c r="B1752">
        <v>1</v>
      </c>
      <c r="C1752" t="s">
        <v>160</v>
      </c>
      <c r="D1752">
        <v>1366</v>
      </c>
      <c r="E1752">
        <v>768</v>
      </c>
      <c r="F1752">
        <v>32</v>
      </c>
      <c r="G1752" t="s">
        <v>137</v>
      </c>
      <c r="H1752">
        <v>16602</v>
      </c>
      <c r="I1752">
        <v>0.84</v>
      </c>
      <c r="J1752">
        <v>28.9</v>
      </c>
      <c r="K1752">
        <v>0.34602076124567477</v>
      </c>
      <c r="L1752">
        <v>0.19047619047619052</v>
      </c>
      <c r="M1752">
        <v>0.7201593034059568</v>
      </c>
      <c r="N1752">
        <v>0.46089784275654783</v>
      </c>
      <c r="O1752">
        <v>0.25926146064940897</v>
      </c>
    </row>
    <row r="1753" spans="1:15">
      <c r="A1753" t="s">
        <v>136</v>
      </c>
      <c r="B1753">
        <v>1</v>
      </c>
      <c r="C1753" t="s">
        <v>160</v>
      </c>
      <c r="D1753">
        <v>1366</v>
      </c>
      <c r="E1753">
        <v>768</v>
      </c>
      <c r="F1753">
        <v>32</v>
      </c>
      <c r="G1753" t="s">
        <v>137</v>
      </c>
      <c r="H1753">
        <v>9320</v>
      </c>
      <c r="I1753">
        <v>0.69</v>
      </c>
      <c r="J1753">
        <v>32.4</v>
      </c>
      <c r="K1753">
        <v>0.30864197530864201</v>
      </c>
      <c r="L1753">
        <v>0.44927536231884069</v>
      </c>
      <c r="M1753">
        <v>0.34748739690298253</v>
      </c>
      <c r="N1753">
        <v>0.51054501020661214</v>
      </c>
      <c r="O1753">
        <v>0.16305761330362961</v>
      </c>
    </row>
    <row r="1754" spans="1:15">
      <c r="A1754" t="s">
        <v>136</v>
      </c>
      <c r="B1754">
        <v>1</v>
      </c>
      <c r="C1754" t="s">
        <v>160</v>
      </c>
      <c r="D1754">
        <v>1366</v>
      </c>
      <c r="E1754">
        <v>768</v>
      </c>
      <c r="F1754">
        <v>32</v>
      </c>
      <c r="G1754" t="s">
        <v>137</v>
      </c>
      <c r="H1754">
        <v>7956</v>
      </c>
      <c r="I1754">
        <v>0.63</v>
      </c>
      <c r="J1754">
        <v>22.5</v>
      </c>
      <c r="K1754">
        <v>0.44444444444444442</v>
      </c>
      <c r="L1754">
        <v>0.58730158730158732</v>
      </c>
      <c r="M1754">
        <v>0.2311388253865867</v>
      </c>
      <c r="N1754">
        <v>0.35218251811136247</v>
      </c>
      <c r="O1754">
        <v>0.12104369272477583</v>
      </c>
    </row>
    <row r="1755" spans="1:15">
      <c r="A1755" t="s">
        <v>136</v>
      </c>
      <c r="B1755">
        <v>1</v>
      </c>
      <c r="C1755" t="s">
        <v>160</v>
      </c>
      <c r="D1755">
        <v>1366</v>
      </c>
      <c r="E1755">
        <v>768</v>
      </c>
      <c r="F1755">
        <v>32</v>
      </c>
      <c r="G1755" t="s">
        <v>137</v>
      </c>
      <c r="H1755">
        <v>6435</v>
      </c>
      <c r="I1755">
        <v>0.93</v>
      </c>
      <c r="J1755">
        <v>0.9</v>
      </c>
      <c r="K1755">
        <v>0.09</v>
      </c>
      <c r="L1755">
        <v>7.5268817204301022E-2</v>
      </c>
      <c r="M1755">
        <v>1.1233849085396785</v>
      </c>
      <c r="N1755">
        <v>1.045757490560675</v>
      </c>
      <c r="O1755">
        <v>7.7627417979003299E-2</v>
      </c>
    </row>
    <row r="1756" spans="1:15">
      <c r="A1756" t="s">
        <v>136</v>
      </c>
      <c r="B1756">
        <v>1</v>
      </c>
      <c r="C1756" t="s">
        <v>160</v>
      </c>
      <c r="D1756">
        <v>1366</v>
      </c>
      <c r="E1756">
        <v>768</v>
      </c>
      <c r="F1756">
        <v>32</v>
      </c>
      <c r="G1756" t="s">
        <v>137</v>
      </c>
      <c r="H1756">
        <v>11066</v>
      </c>
      <c r="I1756">
        <v>0.71250000000000002</v>
      </c>
      <c r="J1756">
        <v>25.6</v>
      </c>
      <c r="K1756">
        <v>0.390625</v>
      </c>
      <c r="L1756">
        <v>0.40350877192982454</v>
      </c>
      <c r="M1756">
        <v>0.39414701965489857</v>
      </c>
      <c r="N1756">
        <v>0.40823996531184958</v>
      </c>
      <c r="O1756">
        <v>1.4092945656951017E-2</v>
      </c>
    </row>
    <row r="1757" spans="1:15">
      <c r="A1757" t="s">
        <v>136</v>
      </c>
      <c r="B1757">
        <v>1</v>
      </c>
      <c r="C1757" t="s">
        <v>160</v>
      </c>
      <c r="D1757">
        <v>1366</v>
      </c>
      <c r="E1757">
        <v>768</v>
      </c>
      <c r="F1757">
        <v>32</v>
      </c>
      <c r="G1757" t="s">
        <v>137</v>
      </c>
      <c r="H1757">
        <v>5665</v>
      </c>
      <c r="I1757">
        <v>0.63</v>
      </c>
      <c r="J1757">
        <v>6.4</v>
      </c>
      <c r="K1757">
        <v>0.64</v>
      </c>
      <c r="L1757">
        <v>0.58730158730158732</v>
      </c>
      <c r="M1757">
        <v>0.2311388253865867</v>
      </c>
      <c r="N1757">
        <v>0.19382002601611284</v>
      </c>
      <c r="O1757">
        <v>3.7318799370473887E-2</v>
      </c>
    </row>
    <row r="1758" spans="1:15">
      <c r="A1758" t="s">
        <v>136</v>
      </c>
      <c r="B1758">
        <v>1</v>
      </c>
      <c r="C1758" t="s">
        <v>160</v>
      </c>
      <c r="D1758">
        <v>1366</v>
      </c>
      <c r="E1758">
        <v>768</v>
      </c>
      <c r="F1758">
        <v>32</v>
      </c>
      <c r="G1758" t="s">
        <v>137</v>
      </c>
      <c r="H1758">
        <v>10562</v>
      </c>
      <c r="I1758">
        <v>0.61499999999999999</v>
      </c>
      <c r="J1758">
        <v>16.899999999999999</v>
      </c>
      <c r="K1758">
        <v>0.59171597633136097</v>
      </c>
      <c r="L1758">
        <v>0.6260162601626017</v>
      </c>
      <c r="M1758">
        <v>0.20341438626691599</v>
      </c>
      <c r="N1758">
        <v>0.22788670461367352</v>
      </c>
      <c r="O1758">
        <v>2.4472318346757505E-2</v>
      </c>
    </row>
    <row r="1759" spans="1:15">
      <c r="A1759" t="s">
        <v>136</v>
      </c>
      <c r="B1759">
        <v>1</v>
      </c>
      <c r="C1759" t="s">
        <v>160</v>
      </c>
      <c r="D1759">
        <v>1366</v>
      </c>
      <c r="E1759">
        <v>768</v>
      </c>
      <c r="F1759">
        <v>32</v>
      </c>
      <c r="G1759" t="s">
        <v>137</v>
      </c>
      <c r="H1759">
        <v>7021</v>
      </c>
      <c r="I1759">
        <v>0.71750000000000003</v>
      </c>
      <c r="J1759">
        <v>3.6</v>
      </c>
      <c r="K1759">
        <v>0.36</v>
      </c>
      <c r="L1759">
        <v>0.39372822299651561</v>
      </c>
      <c r="M1759">
        <v>0.40480345325057271</v>
      </c>
      <c r="N1759">
        <v>0.44369749923271273</v>
      </c>
      <c r="O1759">
        <v>3.889404598214008E-2</v>
      </c>
    </row>
    <row r="1760" spans="1:15">
      <c r="A1760" t="s">
        <v>136</v>
      </c>
      <c r="B1760">
        <v>1</v>
      </c>
      <c r="C1760" t="s">
        <v>160</v>
      </c>
      <c r="D1760">
        <v>1366</v>
      </c>
      <c r="E1760">
        <v>768</v>
      </c>
      <c r="F1760">
        <v>32</v>
      </c>
      <c r="G1760" t="s">
        <v>137</v>
      </c>
      <c r="H1760">
        <v>8510</v>
      </c>
      <c r="I1760">
        <v>0.82499999999999996</v>
      </c>
      <c r="J1760">
        <v>2.5</v>
      </c>
      <c r="K1760">
        <v>0.25</v>
      </c>
      <c r="L1760">
        <v>0.21212121212121218</v>
      </c>
      <c r="M1760">
        <v>0.67341589986363048</v>
      </c>
      <c r="N1760">
        <v>0.6020599913279624</v>
      </c>
      <c r="O1760">
        <v>7.1355908535668089E-2</v>
      </c>
    </row>
    <row r="1761" spans="1:15">
      <c r="A1761" t="s">
        <v>136</v>
      </c>
      <c r="B1761">
        <v>1</v>
      </c>
      <c r="C1761" t="s">
        <v>160</v>
      </c>
      <c r="D1761">
        <v>1366</v>
      </c>
      <c r="E1761">
        <v>768</v>
      </c>
      <c r="F1761">
        <v>32</v>
      </c>
      <c r="G1761" t="s">
        <v>137</v>
      </c>
      <c r="H1761">
        <v>8703</v>
      </c>
      <c r="I1761">
        <v>0.36</v>
      </c>
      <c r="J1761">
        <v>14.4</v>
      </c>
      <c r="K1761">
        <v>0.69444444444444442</v>
      </c>
      <c r="L1761">
        <v>0.5625</v>
      </c>
      <c r="M1761">
        <v>0.24987747321659989</v>
      </c>
      <c r="N1761">
        <v>0.15836249209524964</v>
      </c>
      <c r="O1761">
        <v>9.1514981121350231E-2</v>
      </c>
    </row>
    <row r="1762" spans="1:15">
      <c r="A1762" t="s">
        <v>138</v>
      </c>
      <c r="B1762">
        <v>1</v>
      </c>
      <c r="C1762" t="s">
        <v>160</v>
      </c>
      <c r="D1762">
        <v>1024</v>
      </c>
      <c r="E1762">
        <v>768</v>
      </c>
      <c r="F1762">
        <v>24</v>
      </c>
      <c r="G1762" t="s">
        <v>139</v>
      </c>
      <c r="H1762">
        <v>19805</v>
      </c>
      <c r="I1762">
        <v>0.55500000000000005</v>
      </c>
      <c r="J1762">
        <v>8.1</v>
      </c>
      <c r="K1762">
        <v>0.80999999999999994</v>
      </c>
      <c r="L1762">
        <v>0.80180180180180161</v>
      </c>
      <c r="M1762">
        <v>9.5932972141744788E-2</v>
      </c>
      <c r="N1762">
        <v>9.15149811213503E-2</v>
      </c>
      <c r="O1762">
        <v>4.4179910203944739E-3</v>
      </c>
    </row>
    <row r="1763" spans="1:15">
      <c r="A1763" t="s">
        <v>138</v>
      </c>
      <c r="B1763">
        <v>1</v>
      </c>
      <c r="C1763" t="s">
        <v>160</v>
      </c>
      <c r="D1763">
        <v>1024</v>
      </c>
      <c r="E1763">
        <v>768</v>
      </c>
      <c r="F1763">
        <v>24</v>
      </c>
      <c r="G1763" t="s">
        <v>139</v>
      </c>
      <c r="H1763">
        <v>7206</v>
      </c>
      <c r="I1763">
        <v>0.57250000000000001</v>
      </c>
      <c r="J1763">
        <v>6.4</v>
      </c>
      <c r="K1763">
        <v>0.64</v>
      </c>
      <c r="L1763">
        <v>0.74672489082969429</v>
      </c>
      <c r="M1763">
        <v>0.12683937194773418</v>
      </c>
      <c r="N1763">
        <v>0.19382002601611284</v>
      </c>
      <c r="O1763">
        <v>6.6980654068378637E-2</v>
      </c>
    </row>
    <row r="1764" spans="1:15">
      <c r="A1764" t="s">
        <v>138</v>
      </c>
      <c r="B1764">
        <v>1</v>
      </c>
      <c r="C1764" t="s">
        <v>160</v>
      </c>
      <c r="D1764">
        <v>1024</v>
      </c>
      <c r="E1764">
        <v>768</v>
      </c>
      <c r="F1764">
        <v>24</v>
      </c>
      <c r="G1764" t="s">
        <v>139</v>
      </c>
      <c r="H1764">
        <v>24904</v>
      </c>
      <c r="I1764">
        <v>0.4</v>
      </c>
      <c r="J1764">
        <v>14.4</v>
      </c>
      <c r="K1764">
        <v>0.69444444444444442</v>
      </c>
      <c r="L1764">
        <v>0.66666666666666674</v>
      </c>
      <c r="M1764">
        <v>0.17609125905568118</v>
      </c>
      <c r="N1764">
        <v>0.15836249209524964</v>
      </c>
      <c r="O1764">
        <v>1.7728766960431519E-2</v>
      </c>
    </row>
    <row r="1765" spans="1:15">
      <c r="A1765" t="s">
        <v>138</v>
      </c>
      <c r="B1765">
        <v>1</v>
      </c>
      <c r="C1765" t="s">
        <v>160</v>
      </c>
      <c r="D1765">
        <v>1024</v>
      </c>
      <c r="E1765">
        <v>768</v>
      </c>
      <c r="F1765">
        <v>24</v>
      </c>
      <c r="G1765" t="s">
        <v>139</v>
      </c>
      <c r="H1765">
        <v>5447</v>
      </c>
      <c r="I1765">
        <v>0.6875</v>
      </c>
      <c r="J1765">
        <v>4.9000000000000004</v>
      </c>
      <c r="K1765">
        <v>0.49000000000000005</v>
      </c>
      <c r="L1765">
        <v>0.45454545454545453</v>
      </c>
      <c r="M1765">
        <v>0.34242268082220628</v>
      </c>
      <c r="N1765">
        <v>0.30980391997148626</v>
      </c>
      <c r="O1765">
        <v>3.2618760850719908E-2</v>
      </c>
    </row>
    <row r="1766" spans="1:15">
      <c r="A1766" t="s">
        <v>138</v>
      </c>
      <c r="B1766">
        <v>1</v>
      </c>
      <c r="C1766" t="s">
        <v>160</v>
      </c>
      <c r="D1766">
        <v>1024</v>
      </c>
      <c r="E1766">
        <v>768</v>
      </c>
      <c r="F1766">
        <v>24</v>
      </c>
      <c r="G1766" t="s">
        <v>139</v>
      </c>
      <c r="H1766">
        <v>5007</v>
      </c>
      <c r="I1766">
        <v>0.82</v>
      </c>
      <c r="J1766">
        <v>2.5</v>
      </c>
      <c r="K1766">
        <v>0.25</v>
      </c>
      <c r="L1766">
        <v>0.2195121951219513</v>
      </c>
      <c r="M1766">
        <v>0.65854134728041047</v>
      </c>
      <c r="N1766">
        <v>0.6020599913279624</v>
      </c>
      <c r="O1766">
        <v>5.6481355952448076E-2</v>
      </c>
    </row>
    <row r="1767" spans="1:15">
      <c r="A1767" t="s">
        <v>138</v>
      </c>
      <c r="B1767">
        <v>1</v>
      </c>
      <c r="C1767" t="s">
        <v>160</v>
      </c>
      <c r="D1767">
        <v>1024</v>
      </c>
      <c r="E1767">
        <v>768</v>
      </c>
      <c r="F1767">
        <v>24</v>
      </c>
      <c r="G1767" t="s">
        <v>139</v>
      </c>
      <c r="H1767">
        <v>11072</v>
      </c>
      <c r="I1767">
        <v>0.3775</v>
      </c>
      <c r="J1767">
        <v>16.899999999999999</v>
      </c>
      <c r="K1767">
        <v>0.59171597633136097</v>
      </c>
      <c r="L1767">
        <v>0.60642570281124497</v>
      </c>
      <c r="M1767">
        <v>0.21722239980256691</v>
      </c>
      <c r="N1767">
        <v>0.22788670461367352</v>
      </c>
      <c r="O1767">
        <v>1.0664304811106612E-2</v>
      </c>
    </row>
    <row r="1768" spans="1:15">
      <c r="A1768" t="s">
        <v>138</v>
      </c>
      <c r="B1768">
        <v>1</v>
      </c>
      <c r="C1768" t="s">
        <v>160</v>
      </c>
      <c r="D1768">
        <v>1024</v>
      </c>
      <c r="E1768">
        <v>768</v>
      </c>
      <c r="F1768">
        <v>24</v>
      </c>
      <c r="G1768" t="s">
        <v>139</v>
      </c>
      <c r="H1768">
        <v>8655</v>
      </c>
      <c r="I1768">
        <v>0.94</v>
      </c>
      <c r="J1768">
        <v>0.4</v>
      </c>
      <c r="K1768">
        <v>0.04</v>
      </c>
      <c r="L1768">
        <v>6.3829787234042618E-2</v>
      </c>
      <c r="M1768">
        <v>1.1949766032160545</v>
      </c>
      <c r="N1768">
        <v>1.3979400086720377</v>
      </c>
      <c r="O1768">
        <v>0.20296340545598301</v>
      </c>
    </row>
    <row r="1769" spans="1:15">
      <c r="A1769" t="s">
        <v>138</v>
      </c>
      <c r="B1769">
        <v>1</v>
      </c>
      <c r="C1769" t="s">
        <v>160</v>
      </c>
      <c r="D1769">
        <v>1024</v>
      </c>
      <c r="E1769">
        <v>768</v>
      </c>
      <c r="F1769">
        <v>24</v>
      </c>
      <c r="G1769" t="s">
        <v>139</v>
      </c>
      <c r="H1769">
        <v>8575</v>
      </c>
      <c r="I1769">
        <v>0.29749999999999999</v>
      </c>
      <c r="J1769">
        <v>22.5</v>
      </c>
      <c r="K1769">
        <v>0.44444444444444442</v>
      </c>
      <c r="L1769">
        <v>0.42348754448398573</v>
      </c>
      <c r="M1769">
        <v>0.37315935851254917</v>
      </c>
      <c r="N1769">
        <v>0.35218251811136247</v>
      </c>
      <c r="O1769">
        <v>2.0976840401186636E-2</v>
      </c>
    </row>
    <row r="1770" spans="1:15">
      <c r="A1770" t="s">
        <v>138</v>
      </c>
      <c r="B1770">
        <v>1</v>
      </c>
      <c r="C1770" t="s">
        <v>160</v>
      </c>
      <c r="D1770">
        <v>1024</v>
      </c>
      <c r="E1770">
        <v>768</v>
      </c>
      <c r="F1770">
        <v>24</v>
      </c>
      <c r="G1770" t="s">
        <v>139</v>
      </c>
      <c r="H1770">
        <v>9256</v>
      </c>
      <c r="I1770">
        <v>0.22750000000000001</v>
      </c>
      <c r="J1770">
        <v>25.6</v>
      </c>
      <c r="K1770">
        <v>0.390625</v>
      </c>
      <c r="L1770">
        <v>0.29449838187702265</v>
      </c>
      <c r="M1770">
        <v>0.53091708710374108</v>
      </c>
      <c r="N1770">
        <v>0.40823996531184958</v>
      </c>
      <c r="O1770">
        <v>0.1226771217918915</v>
      </c>
    </row>
    <row r="1771" spans="1:15">
      <c r="A1771" t="s">
        <v>138</v>
      </c>
      <c r="B1771">
        <v>1</v>
      </c>
      <c r="C1771" t="s">
        <v>160</v>
      </c>
      <c r="D1771">
        <v>1024</v>
      </c>
      <c r="E1771">
        <v>768</v>
      </c>
      <c r="F1771">
        <v>24</v>
      </c>
      <c r="G1771" t="s">
        <v>139</v>
      </c>
      <c r="H1771">
        <v>6599</v>
      </c>
      <c r="I1771">
        <v>0.28499999999999998</v>
      </c>
      <c r="J1771">
        <v>19.600000000000001</v>
      </c>
      <c r="K1771">
        <v>0.51020408163265307</v>
      </c>
      <c r="L1771">
        <v>0.39860139860139854</v>
      </c>
      <c r="M1771">
        <v>0.39946118179257045</v>
      </c>
      <c r="N1771">
        <v>0.29225607135647602</v>
      </c>
      <c r="O1771">
        <v>0.10720511043609449</v>
      </c>
    </row>
    <row r="1772" spans="1:15">
      <c r="A1772" t="s">
        <v>138</v>
      </c>
      <c r="B1772">
        <v>1</v>
      </c>
      <c r="C1772" t="s">
        <v>160</v>
      </c>
      <c r="D1772">
        <v>1024</v>
      </c>
      <c r="E1772">
        <v>768</v>
      </c>
      <c r="F1772">
        <v>24</v>
      </c>
      <c r="G1772" t="s">
        <v>139</v>
      </c>
      <c r="H1772">
        <v>5639</v>
      </c>
      <c r="I1772">
        <v>0.315</v>
      </c>
      <c r="J1772">
        <v>28.9</v>
      </c>
      <c r="K1772">
        <v>0.34602076124567477</v>
      </c>
      <c r="L1772">
        <v>0.45985401459854014</v>
      </c>
      <c r="M1772">
        <v>0.33738001770282505</v>
      </c>
      <c r="N1772">
        <v>0.46089784275654783</v>
      </c>
      <c r="O1772">
        <v>0.12351782505372277</v>
      </c>
    </row>
    <row r="1773" spans="1:15">
      <c r="A1773" t="s">
        <v>138</v>
      </c>
      <c r="B1773">
        <v>1</v>
      </c>
      <c r="C1773" t="s">
        <v>160</v>
      </c>
      <c r="D1773">
        <v>1024</v>
      </c>
      <c r="E1773">
        <v>768</v>
      </c>
      <c r="F1773">
        <v>24</v>
      </c>
      <c r="G1773" t="s">
        <v>139</v>
      </c>
      <c r="H1773">
        <v>4399</v>
      </c>
      <c r="I1773">
        <v>0.6925</v>
      </c>
      <c r="J1773">
        <v>3.6</v>
      </c>
      <c r="K1773">
        <v>0.36</v>
      </c>
      <c r="L1773">
        <v>0.44404332129963897</v>
      </c>
      <c r="M1773">
        <v>0.35257465762505058</v>
      </c>
      <c r="N1773">
        <v>0.44369749923271273</v>
      </c>
      <c r="O1773">
        <v>9.1122841607662097E-2</v>
      </c>
    </row>
    <row r="1774" spans="1:15">
      <c r="A1774" t="s">
        <v>138</v>
      </c>
      <c r="B1774">
        <v>1</v>
      </c>
      <c r="C1774" t="s">
        <v>160</v>
      </c>
      <c r="D1774">
        <v>1024</v>
      </c>
      <c r="E1774">
        <v>768</v>
      </c>
      <c r="F1774">
        <v>24</v>
      </c>
      <c r="G1774" t="s">
        <v>139</v>
      </c>
      <c r="H1774">
        <v>4535</v>
      </c>
      <c r="I1774">
        <v>0.41499999999999998</v>
      </c>
      <c r="J1774">
        <v>12.1</v>
      </c>
      <c r="K1774">
        <v>0.82644628099173556</v>
      </c>
      <c r="L1774">
        <v>0.70940170940170943</v>
      </c>
      <c r="M1774">
        <v>0.14910776937008774</v>
      </c>
      <c r="N1774">
        <v>8.2785370316450071E-2</v>
      </c>
      <c r="O1774">
        <v>6.632239905363764E-2</v>
      </c>
    </row>
    <row r="1775" spans="1:15">
      <c r="A1775" t="s">
        <v>138</v>
      </c>
      <c r="B1775">
        <v>1</v>
      </c>
      <c r="C1775" t="s">
        <v>160</v>
      </c>
      <c r="D1775">
        <v>1024</v>
      </c>
      <c r="E1775">
        <v>768</v>
      </c>
      <c r="F1775">
        <v>24</v>
      </c>
      <c r="G1775" t="s">
        <v>139</v>
      </c>
      <c r="H1775">
        <v>5455</v>
      </c>
      <c r="I1775">
        <v>0.29249999999999998</v>
      </c>
      <c r="J1775">
        <v>32.4</v>
      </c>
      <c r="K1775">
        <v>0.30864197530864201</v>
      </c>
      <c r="L1775">
        <v>0.41342756183745577</v>
      </c>
      <c r="M1775">
        <v>0.38360057377812862</v>
      </c>
      <c r="N1775">
        <v>0.51054501020661214</v>
      </c>
      <c r="O1775">
        <v>0.12694443642848346</v>
      </c>
    </row>
    <row r="1776" spans="1:15">
      <c r="A1776" t="s">
        <v>138</v>
      </c>
      <c r="B1776">
        <v>1</v>
      </c>
      <c r="C1776" t="s">
        <v>160</v>
      </c>
      <c r="D1776">
        <v>1024</v>
      </c>
      <c r="E1776">
        <v>768</v>
      </c>
      <c r="F1776">
        <v>24</v>
      </c>
      <c r="G1776" t="s">
        <v>139</v>
      </c>
      <c r="H1776">
        <v>5496</v>
      </c>
      <c r="I1776">
        <v>0.82</v>
      </c>
      <c r="J1776">
        <v>0.9</v>
      </c>
      <c r="K1776">
        <v>0.09</v>
      </c>
      <c r="L1776">
        <v>0.2195121951219513</v>
      </c>
      <c r="M1776">
        <v>0.65854134728041047</v>
      </c>
      <c r="N1776">
        <v>1.045757490560675</v>
      </c>
      <c r="O1776">
        <v>0.38721614328026477</v>
      </c>
    </row>
    <row r="1777" spans="1:15">
      <c r="A1777" t="s">
        <v>138</v>
      </c>
      <c r="B1777">
        <v>1</v>
      </c>
      <c r="C1777" t="s">
        <v>160</v>
      </c>
      <c r="D1777">
        <v>1024</v>
      </c>
      <c r="E1777">
        <v>768</v>
      </c>
      <c r="F1777">
        <v>24</v>
      </c>
      <c r="G1777" t="s">
        <v>139</v>
      </c>
      <c r="H1777">
        <v>13847</v>
      </c>
      <c r="I1777">
        <v>0.875</v>
      </c>
      <c r="J1777">
        <v>1.6</v>
      </c>
      <c r="K1777">
        <v>0.16</v>
      </c>
      <c r="L1777">
        <v>0.14285714285714285</v>
      </c>
      <c r="M1777">
        <v>0.84509804001425681</v>
      </c>
      <c r="N1777">
        <v>0.79588001734407521</v>
      </c>
      <c r="O1777">
        <v>4.9218022670181605E-2</v>
      </c>
    </row>
    <row r="1778" spans="1:15">
      <c r="A1778" t="s">
        <v>140</v>
      </c>
      <c r="B1778">
        <v>1</v>
      </c>
      <c r="C1778" t="s">
        <v>160</v>
      </c>
      <c r="D1778">
        <v>1024</v>
      </c>
      <c r="E1778">
        <v>768</v>
      </c>
      <c r="F1778">
        <v>32</v>
      </c>
      <c r="G1778" t="s">
        <v>36</v>
      </c>
      <c r="H1778">
        <v>53336</v>
      </c>
      <c r="I1778">
        <v>0.61499999999999999</v>
      </c>
      <c r="J1778">
        <v>16.899999999999999</v>
      </c>
      <c r="K1778">
        <v>0.59171597633136097</v>
      </c>
      <c r="L1778">
        <v>0.6260162601626017</v>
      </c>
      <c r="M1778">
        <v>0.20341438626691599</v>
      </c>
      <c r="N1778">
        <v>0.22788670461367352</v>
      </c>
      <c r="O1778">
        <v>2.4472318346757505E-2</v>
      </c>
    </row>
    <row r="1779" spans="1:15">
      <c r="A1779" t="s">
        <v>140</v>
      </c>
      <c r="B1779">
        <v>1</v>
      </c>
      <c r="C1779" t="s">
        <v>160</v>
      </c>
      <c r="D1779">
        <v>1024</v>
      </c>
      <c r="E1779">
        <v>768</v>
      </c>
      <c r="F1779">
        <v>32</v>
      </c>
      <c r="G1779" t="s">
        <v>36</v>
      </c>
      <c r="H1779">
        <v>16314</v>
      </c>
      <c r="I1779">
        <v>0.98</v>
      </c>
      <c r="J1779">
        <v>0.4</v>
      </c>
      <c r="K1779">
        <v>0.04</v>
      </c>
      <c r="L1779">
        <v>2.0408163265306142E-2</v>
      </c>
      <c r="M1779">
        <v>1.6901960800285132</v>
      </c>
      <c r="N1779">
        <v>1.3979400086720377</v>
      </c>
      <c r="O1779">
        <v>0.29225607135647569</v>
      </c>
    </row>
    <row r="1780" spans="1:15">
      <c r="A1780" t="s">
        <v>140</v>
      </c>
      <c r="B1780">
        <v>1</v>
      </c>
      <c r="C1780" t="s">
        <v>160</v>
      </c>
      <c r="D1780">
        <v>1024</v>
      </c>
      <c r="E1780">
        <v>768</v>
      </c>
      <c r="F1780">
        <v>32</v>
      </c>
      <c r="G1780" t="s">
        <v>36</v>
      </c>
      <c r="H1780">
        <v>16736</v>
      </c>
      <c r="I1780">
        <v>0.54249999999999998</v>
      </c>
      <c r="J1780">
        <v>12.1</v>
      </c>
      <c r="K1780">
        <v>0.82644628099173556</v>
      </c>
      <c r="L1780">
        <v>0.84331797235023043</v>
      </c>
      <c r="M1780">
        <v>7.4008644118100028E-2</v>
      </c>
      <c r="N1780">
        <v>8.2785370316450071E-2</v>
      </c>
      <c r="O1780">
        <v>8.7767261983500433E-3</v>
      </c>
    </row>
    <row r="1781" spans="1:15">
      <c r="A1781" t="s">
        <v>140</v>
      </c>
      <c r="B1781">
        <v>1</v>
      </c>
      <c r="C1781" t="s">
        <v>160</v>
      </c>
      <c r="D1781">
        <v>1024</v>
      </c>
      <c r="E1781">
        <v>768</v>
      </c>
      <c r="F1781">
        <v>32</v>
      </c>
      <c r="G1781" t="s">
        <v>36</v>
      </c>
      <c r="H1781">
        <v>22797</v>
      </c>
      <c r="I1781">
        <v>0.69499999999999995</v>
      </c>
      <c r="J1781">
        <v>25.6</v>
      </c>
      <c r="K1781">
        <v>0.390625</v>
      </c>
      <c r="L1781">
        <v>0.43884892086330946</v>
      </c>
      <c r="M1781">
        <v>0.35768496524332799</v>
      </c>
      <c r="N1781">
        <v>0.40823996531184958</v>
      </c>
      <c r="O1781">
        <v>5.0555000068521649E-2</v>
      </c>
    </row>
    <row r="1782" spans="1:15">
      <c r="A1782" t="s">
        <v>140</v>
      </c>
      <c r="B1782">
        <v>1</v>
      </c>
      <c r="C1782" t="s">
        <v>160</v>
      </c>
      <c r="D1782">
        <v>1024</v>
      </c>
      <c r="E1782">
        <v>768</v>
      </c>
      <c r="F1782">
        <v>32</v>
      </c>
      <c r="G1782" t="s">
        <v>36</v>
      </c>
      <c r="H1782">
        <v>32672</v>
      </c>
      <c r="I1782">
        <v>0.62749999999999995</v>
      </c>
      <c r="J1782">
        <v>14.4</v>
      </c>
      <c r="K1782">
        <v>0.69444444444444442</v>
      </c>
      <c r="L1782">
        <v>0.59362549800796827</v>
      </c>
      <c r="M1782">
        <v>0.22648745306876403</v>
      </c>
      <c r="N1782">
        <v>0.15836249209524964</v>
      </c>
      <c r="O1782">
        <v>6.8124960973514337E-2</v>
      </c>
    </row>
    <row r="1783" spans="1:15">
      <c r="A1783" t="s">
        <v>140</v>
      </c>
      <c r="B1783">
        <v>1</v>
      </c>
      <c r="C1783" t="s">
        <v>160</v>
      </c>
      <c r="D1783">
        <v>1024</v>
      </c>
      <c r="E1783">
        <v>768</v>
      </c>
      <c r="F1783">
        <v>32</v>
      </c>
      <c r="G1783" t="s">
        <v>36</v>
      </c>
      <c r="H1783">
        <v>19596</v>
      </c>
      <c r="I1783">
        <v>0.65</v>
      </c>
      <c r="J1783">
        <v>19.600000000000001</v>
      </c>
      <c r="K1783">
        <v>0.51020408163265307</v>
      </c>
      <c r="L1783">
        <v>0.53846153846153844</v>
      </c>
      <c r="M1783">
        <v>0.26884531229257996</v>
      </c>
      <c r="N1783">
        <v>0.29225607135647602</v>
      </c>
      <c r="O1783">
        <v>2.3410759063896058E-2</v>
      </c>
    </row>
    <row r="1784" spans="1:15">
      <c r="A1784" t="s">
        <v>140</v>
      </c>
      <c r="B1784">
        <v>1</v>
      </c>
      <c r="C1784" t="s">
        <v>160</v>
      </c>
      <c r="D1784">
        <v>1024</v>
      </c>
      <c r="E1784">
        <v>768</v>
      </c>
      <c r="F1784">
        <v>32</v>
      </c>
      <c r="G1784" t="s">
        <v>36</v>
      </c>
      <c r="H1784">
        <v>14339</v>
      </c>
      <c r="I1784">
        <v>0.75</v>
      </c>
      <c r="J1784">
        <v>2.5</v>
      </c>
      <c r="K1784">
        <v>0.25</v>
      </c>
      <c r="L1784">
        <v>0.33333333333333331</v>
      </c>
      <c r="M1784">
        <v>0.47712125471966244</v>
      </c>
      <c r="N1784">
        <v>0.6020599913279624</v>
      </c>
      <c r="O1784">
        <v>0.12493873660829996</v>
      </c>
    </row>
    <row r="1785" spans="1:15">
      <c r="A1785" t="s">
        <v>140</v>
      </c>
      <c r="B1785">
        <v>1</v>
      </c>
      <c r="C1785" t="s">
        <v>160</v>
      </c>
      <c r="D1785">
        <v>1024</v>
      </c>
      <c r="E1785">
        <v>768</v>
      </c>
      <c r="F1785">
        <v>32</v>
      </c>
      <c r="G1785" t="s">
        <v>36</v>
      </c>
      <c r="H1785">
        <v>23792</v>
      </c>
      <c r="I1785">
        <v>0.82499999999999996</v>
      </c>
      <c r="J1785">
        <v>32.4</v>
      </c>
      <c r="K1785">
        <v>0.30864197530864201</v>
      </c>
      <c r="L1785">
        <v>0.21212121212121218</v>
      </c>
      <c r="M1785">
        <v>0.67341589986363048</v>
      </c>
      <c r="N1785">
        <v>0.51054501020661214</v>
      </c>
      <c r="O1785">
        <v>0.16287088965701835</v>
      </c>
    </row>
    <row r="1786" spans="1:15">
      <c r="A1786" t="s">
        <v>140</v>
      </c>
      <c r="B1786">
        <v>1</v>
      </c>
      <c r="C1786" t="s">
        <v>160</v>
      </c>
      <c r="D1786">
        <v>1024</v>
      </c>
      <c r="E1786">
        <v>768</v>
      </c>
      <c r="F1786">
        <v>32</v>
      </c>
      <c r="G1786" t="s">
        <v>36</v>
      </c>
      <c r="H1786">
        <v>12477</v>
      </c>
      <c r="I1786">
        <v>0.9425</v>
      </c>
      <c r="J1786">
        <v>0.9</v>
      </c>
      <c r="K1786">
        <v>0.09</v>
      </c>
      <c r="L1786">
        <v>6.1007957559681691E-2</v>
      </c>
      <c r="M1786">
        <v>1.2146135141882</v>
      </c>
      <c r="N1786">
        <v>1.045757490560675</v>
      </c>
      <c r="O1786">
        <v>0.16885602362752472</v>
      </c>
    </row>
    <row r="1787" spans="1:15">
      <c r="A1787" t="s">
        <v>140</v>
      </c>
      <c r="B1787">
        <v>1</v>
      </c>
      <c r="C1787" t="s">
        <v>160</v>
      </c>
      <c r="D1787">
        <v>1024</v>
      </c>
      <c r="E1787">
        <v>768</v>
      </c>
      <c r="F1787">
        <v>32</v>
      </c>
      <c r="G1787" t="s">
        <v>36</v>
      </c>
      <c r="H1787">
        <v>23677</v>
      </c>
      <c r="I1787">
        <v>0.78249999999999997</v>
      </c>
      <c r="J1787">
        <v>28.9</v>
      </c>
      <c r="K1787">
        <v>0.34602076124567477</v>
      </c>
      <c r="L1787">
        <v>0.27795527156549527</v>
      </c>
      <c r="M1787">
        <v>0.55602508492782987</v>
      </c>
      <c r="N1787">
        <v>0.46089784275654783</v>
      </c>
      <c r="O1787">
        <v>9.5127242171282045E-2</v>
      </c>
    </row>
    <row r="1788" spans="1:15">
      <c r="A1788" t="s">
        <v>140</v>
      </c>
      <c r="B1788">
        <v>1</v>
      </c>
      <c r="C1788" t="s">
        <v>160</v>
      </c>
      <c r="D1788">
        <v>1024</v>
      </c>
      <c r="E1788">
        <v>768</v>
      </c>
      <c r="F1788">
        <v>32</v>
      </c>
      <c r="G1788" t="s">
        <v>36</v>
      </c>
      <c r="H1788">
        <v>36116</v>
      </c>
      <c r="I1788">
        <v>0.71250000000000002</v>
      </c>
      <c r="J1788">
        <v>4.9000000000000004</v>
      </c>
      <c r="K1788">
        <v>0.49000000000000005</v>
      </c>
      <c r="L1788">
        <v>0.40350877192982454</v>
      </c>
      <c r="M1788">
        <v>0.39414701965489857</v>
      </c>
      <c r="N1788">
        <v>0.30980391997148626</v>
      </c>
      <c r="O1788">
        <v>8.4343099683412248E-2</v>
      </c>
    </row>
    <row r="1789" spans="1:15">
      <c r="A1789" t="s">
        <v>140</v>
      </c>
      <c r="B1789">
        <v>1</v>
      </c>
      <c r="C1789" t="s">
        <v>160</v>
      </c>
      <c r="D1789">
        <v>1024</v>
      </c>
      <c r="E1789">
        <v>768</v>
      </c>
      <c r="F1789">
        <v>32</v>
      </c>
      <c r="G1789" t="s">
        <v>36</v>
      </c>
      <c r="H1789">
        <v>14253</v>
      </c>
      <c r="I1789">
        <v>0.56000000000000005</v>
      </c>
      <c r="J1789">
        <v>6.4</v>
      </c>
      <c r="K1789">
        <v>0.64</v>
      </c>
      <c r="L1789">
        <v>0.78571428571428559</v>
      </c>
      <c r="M1789">
        <v>0.10473535052001305</v>
      </c>
      <c r="N1789">
        <v>0.19382002601611284</v>
      </c>
      <c r="O1789">
        <v>8.9084675496099761E-2</v>
      </c>
    </row>
    <row r="1790" spans="1:15">
      <c r="A1790" t="s">
        <v>140</v>
      </c>
      <c r="B1790">
        <v>1</v>
      </c>
      <c r="C1790" t="s">
        <v>160</v>
      </c>
      <c r="D1790">
        <v>1024</v>
      </c>
      <c r="E1790">
        <v>768</v>
      </c>
      <c r="F1790">
        <v>32</v>
      </c>
      <c r="G1790" t="s">
        <v>36</v>
      </c>
      <c r="H1790">
        <v>30790</v>
      </c>
      <c r="I1790">
        <v>0.66500000000000004</v>
      </c>
      <c r="J1790">
        <v>3.6</v>
      </c>
      <c r="K1790">
        <v>0.36</v>
      </c>
      <c r="L1790">
        <v>0.50375939849624052</v>
      </c>
      <c r="M1790">
        <v>0.29777683826625945</v>
      </c>
      <c r="N1790">
        <v>0.44369749923271273</v>
      </c>
      <c r="O1790">
        <v>0.14592066096645329</v>
      </c>
    </row>
    <row r="1791" spans="1:15">
      <c r="A1791" t="s">
        <v>140</v>
      </c>
      <c r="B1791">
        <v>1</v>
      </c>
      <c r="C1791" t="s">
        <v>160</v>
      </c>
      <c r="D1791">
        <v>1024</v>
      </c>
      <c r="E1791">
        <v>768</v>
      </c>
      <c r="F1791">
        <v>32</v>
      </c>
      <c r="G1791" t="s">
        <v>36</v>
      </c>
      <c r="H1791">
        <v>14594</v>
      </c>
      <c r="I1791">
        <v>0.69750000000000001</v>
      </c>
      <c r="J1791">
        <v>22.5</v>
      </c>
      <c r="K1791">
        <v>0.44444444444444442</v>
      </c>
      <c r="L1791">
        <v>0.43369175627240142</v>
      </c>
      <c r="M1791">
        <v>0.36281883295714751</v>
      </c>
      <c r="N1791">
        <v>0.35218251811136247</v>
      </c>
      <c r="O1791">
        <v>1.0636314845784978E-2</v>
      </c>
    </row>
    <row r="1792" spans="1:15">
      <c r="A1792" t="s">
        <v>140</v>
      </c>
      <c r="B1792">
        <v>1</v>
      </c>
      <c r="C1792" t="s">
        <v>160</v>
      </c>
      <c r="D1792">
        <v>1024</v>
      </c>
      <c r="E1792">
        <v>768</v>
      </c>
      <c r="F1792">
        <v>32</v>
      </c>
      <c r="G1792" t="s">
        <v>36</v>
      </c>
      <c r="H1792">
        <v>22184</v>
      </c>
      <c r="I1792">
        <v>0.53749999999999998</v>
      </c>
      <c r="J1792">
        <v>8.1</v>
      </c>
      <c r="K1792">
        <v>0.80999999999999994</v>
      </c>
      <c r="L1792">
        <v>0.86046511627906985</v>
      </c>
      <c r="M1792">
        <v>6.5266731512591492E-2</v>
      </c>
      <c r="N1792">
        <v>9.15149811213503E-2</v>
      </c>
      <c r="O1792">
        <v>2.6248249608758795E-2</v>
      </c>
    </row>
    <row r="1793" spans="1:15">
      <c r="A1793" t="s">
        <v>140</v>
      </c>
      <c r="B1793">
        <v>1</v>
      </c>
      <c r="C1793" t="s">
        <v>160</v>
      </c>
      <c r="D1793">
        <v>1024</v>
      </c>
      <c r="E1793">
        <v>768</v>
      </c>
      <c r="F1793">
        <v>32</v>
      </c>
      <c r="G1793" t="s">
        <v>36</v>
      </c>
      <c r="H1793">
        <v>13208</v>
      </c>
      <c r="I1793">
        <v>0.8125</v>
      </c>
      <c r="J1793">
        <v>1.6</v>
      </c>
      <c r="K1793">
        <v>0.16</v>
      </c>
      <c r="L1793">
        <v>0.23076923076923078</v>
      </c>
      <c r="M1793">
        <v>0.63682209758717434</v>
      </c>
      <c r="N1793">
        <v>0.79588001734407521</v>
      </c>
      <c r="O1793">
        <v>0.15905791975690087</v>
      </c>
    </row>
    <row r="1794" spans="1:15">
      <c r="A1794" t="s">
        <v>5</v>
      </c>
      <c r="B1794">
        <v>1</v>
      </c>
      <c r="C1794" t="s">
        <v>160</v>
      </c>
      <c r="D1794">
        <v>2112</v>
      </c>
      <c r="E1794">
        <v>1188</v>
      </c>
      <c r="F1794">
        <v>24</v>
      </c>
      <c r="G1794" t="s">
        <v>6</v>
      </c>
      <c r="H1794">
        <v>9448</v>
      </c>
      <c r="I1794">
        <v>0.64</v>
      </c>
      <c r="J1794">
        <v>4.9000000000000004</v>
      </c>
      <c r="K1794">
        <v>0.49000000000000005</v>
      </c>
      <c r="L1794">
        <v>0.5625</v>
      </c>
      <c r="M1794">
        <v>0.24987747321659989</v>
      </c>
      <c r="N1794">
        <v>0.30980391997148626</v>
      </c>
      <c r="O1794">
        <v>5.9926446754886425E-2</v>
      </c>
    </row>
    <row r="1795" spans="1:15">
      <c r="A1795" t="s">
        <v>5</v>
      </c>
      <c r="B1795">
        <v>1</v>
      </c>
      <c r="C1795" t="s">
        <v>160</v>
      </c>
      <c r="D1795">
        <v>2112</v>
      </c>
      <c r="E1795">
        <v>1188</v>
      </c>
      <c r="F1795">
        <v>24</v>
      </c>
      <c r="G1795" t="s">
        <v>6</v>
      </c>
      <c r="H1795">
        <v>14528</v>
      </c>
      <c r="I1795">
        <v>0.84250000000000003</v>
      </c>
      <c r="J1795">
        <v>19.600000000000001</v>
      </c>
      <c r="K1795">
        <v>0.51020408163265307</v>
      </c>
      <c r="L1795">
        <v>0.1869436201780415</v>
      </c>
      <c r="M1795">
        <v>0.72828935141775708</v>
      </c>
      <c r="N1795">
        <v>0.29225607135647602</v>
      </c>
      <c r="O1795">
        <v>0.43603328006128095</v>
      </c>
    </row>
    <row r="1796" spans="1:15">
      <c r="A1796" t="s">
        <v>5</v>
      </c>
      <c r="B1796">
        <v>1</v>
      </c>
      <c r="C1796" t="s">
        <v>160</v>
      </c>
      <c r="D1796">
        <v>2112</v>
      </c>
      <c r="E1796">
        <v>1188</v>
      </c>
      <c r="F1796">
        <v>24</v>
      </c>
      <c r="G1796" t="s">
        <v>6</v>
      </c>
      <c r="H1796">
        <v>8928</v>
      </c>
      <c r="I1796">
        <v>0.90249999999999997</v>
      </c>
      <c r="J1796">
        <v>25.6</v>
      </c>
      <c r="K1796">
        <v>0.390625</v>
      </c>
      <c r="L1796">
        <v>0.10803324099722995</v>
      </c>
      <c r="M1796">
        <v>0.96644259487915862</v>
      </c>
      <c r="N1796">
        <v>0.40823996531184958</v>
      </c>
      <c r="O1796">
        <v>0.55820262956730904</v>
      </c>
    </row>
    <row r="1797" spans="1:15">
      <c r="A1797" t="s">
        <v>5</v>
      </c>
      <c r="B1797">
        <v>1</v>
      </c>
      <c r="C1797" t="s">
        <v>160</v>
      </c>
      <c r="D1797">
        <v>2112</v>
      </c>
      <c r="E1797">
        <v>1188</v>
      </c>
      <c r="F1797">
        <v>24</v>
      </c>
      <c r="G1797" t="s">
        <v>6</v>
      </c>
      <c r="H1797">
        <v>17345</v>
      </c>
      <c r="I1797">
        <v>0.755</v>
      </c>
      <c r="J1797">
        <v>12.1</v>
      </c>
      <c r="K1797">
        <v>0.82644628099173556</v>
      </c>
      <c r="L1797">
        <v>0.32450331125827814</v>
      </c>
      <c r="M1797">
        <v>0.48878086726465581</v>
      </c>
      <c r="N1797">
        <v>8.2785370316450071E-2</v>
      </c>
      <c r="O1797">
        <v>0.40599549694820575</v>
      </c>
    </row>
    <row r="1798" spans="1:15">
      <c r="A1798" t="s">
        <v>5</v>
      </c>
      <c r="B1798">
        <v>1</v>
      </c>
      <c r="C1798" t="s">
        <v>160</v>
      </c>
      <c r="D1798">
        <v>2112</v>
      </c>
      <c r="E1798">
        <v>1188</v>
      </c>
      <c r="F1798">
        <v>24</v>
      </c>
      <c r="G1798" t="s">
        <v>6</v>
      </c>
      <c r="H1798">
        <v>9744</v>
      </c>
      <c r="I1798">
        <v>0.9375</v>
      </c>
      <c r="J1798">
        <v>32.4</v>
      </c>
      <c r="K1798">
        <v>0.30864197530864201</v>
      </c>
      <c r="L1798">
        <v>6.6666666666666666E-2</v>
      </c>
      <c r="M1798">
        <v>1.1760912590556813</v>
      </c>
      <c r="N1798">
        <v>0.51054501020661214</v>
      </c>
      <c r="O1798">
        <v>0.66554624884906921</v>
      </c>
    </row>
    <row r="1799" spans="1:15">
      <c r="A1799" t="s">
        <v>5</v>
      </c>
      <c r="B1799">
        <v>1</v>
      </c>
      <c r="C1799" t="s">
        <v>160</v>
      </c>
      <c r="D1799">
        <v>2112</v>
      </c>
      <c r="E1799">
        <v>1188</v>
      </c>
      <c r="F1799">
        <v>24</v>
      </c>
      <c r="G1799" t="s">
        <v>6</v>
      </c>
      <c r="H1799">
        <v>7935</v>
      </c>
      <c r="I1799">
        <v>0.72750000000000004</v>
      </c>
      <c r="J1799">
        <v>3.6</v>
      </c>
      <c r="K1799">
        <v>0.36</v>
      </c>
      <c r="L1799">
        <v>0.37457044673539514</v>
      </c>
      <c r="M1799">
        <v>0.42646649104528367</v>
      </c>
      <c r="N1799">
        <v>0.44369749923271273</v>
      </c>
      <c r="O1799">
        <v>1.7231008187429009E-2</v>
      </c>
    </row>
    <row r="1800" spans="1:15">
      <c r="A1800" t="s">
        <v>5</v>
      </c>
      <c r="B1800">
        <v>1</v>
      </c>
      <c r="C1800" t="s">
        <v>160</v>
      </c>
      <c r="D1800">
        <v>2112</v>
      </c>
      <c r="E1800">
        <v>1188</v>
      </c>
      <c r="F1800">
        <v>24</v>
      </c>
      <c r="G1800" t="s">
        <v>6</v>
      </c>
      <c r="H1800">
        <v>7129</v>
      </c>
      <c r="I1800">
        <v>0.55249999999999999</v>
      </c>
      <c r="J1800">
        <v>8.1</v>
      </c>
      <c r="K1800">
        <v>0.80999999999999994</v>
      </c>
      <c r="L1800">
        <v>0.80995475113122173</v>
      </c>
      <c r="M1800">
        <v>9.1539242705217558E-2</v>
      </c>
      <c r="N1800">
        <v>9.15149811213503E-2</v>
      </c>
      <c r="O1800">
        <v>2.4261583867243863E-5</v>
      </c>
    </row>
    <row r="1801" spans="1:15">
      <c r="A1801" t="s">
        <v>5</v>
      </c>
      <c r="B1801">
        <v>1</v>
      </c>
      <c r="C1801" t="s">
        <v>160</v>
      </c>
      <c r="D1801">
        <v>2112</v>
      </c>
      <c r="E1801">
        <v>1188</v>
      </c>
      <c r="F1801">
        <v>24</v>
      </c>
      <c r="G1801" t="s">
        <v>6</v>
      </c>
      <c r="H1801">
        <v>7808</v>
      </c>
      <c r="I1801">
        <v>0.70250000000000001</v>
      </c>
      <c r="J1801">
        <v>16.899999999999999</v>
      </c>
      <c r="K1801">
        <v>0.59171597633136097</v>
      </c>
      <c r="L1801">
        <v>0.42348754448398573</v>
      </c>
      <c r="M1801">
        <v>0.37315935851254917</v>
      </c>
      <c r="N1801">
        <v>0.22788670461367352</v>
      </c>
      <c r="O1801">
        <v>0.14527265389887564</v>
      </c>
    </row>
    <row r="1802" spans="1:15">
      <c r="A1802" t="s">
        <v>5</v>
      </c>
      <c r="B1802">
        <v>1</v>
      </c>
      <c r="C1802" t="s">
        <v>160</v>
      </c>
      <c r="D1802">
        <v>2112</v>
      </c>
      <c r="E1802">
        <v>1188</v>
      </c>
      <c r="F1802">
        <v>24</v>
      </c>
      <c r="G1802" t="s">
        <v>6</v>
      </c>
      <c r="H1802">
        <v>12632</v>
      </c>
      <c r="I1802">
        <v>0.73499999999999999</v>
      </c>
      <c r="J1802">
        <v>1.6</v>
      </c>
      <c r="K1802">
        <v>0.16</v>
      </c>
      <c r="L1802">
        <v>0.36054421768707484</v>
      </c>
      <c r="M1802">
        <v>0.44304146514738707</v>
      </c>
      <c r="N1802">
        <v>0.79588001734407521</v>
      </c>
      <c r="O1802">
        <v>0.35283855219668819</v>
      </c>
    </row>
    <row r="1803" spans="1:15">
      <c r="A1803" t="s">
        <v>5</v>
      </c>
      <c r="B1803">
        <v>1</v>
      </c>
      <c r="C1803" t="s">
        <v>160</v>
      </c>
      <c r="D1803">
        <v>2112</v>
      </c>
      <c r="E1803">
        <v>1188</v>
      </c>
      <c r="F1803">
        <v>24</v>
      </c>
      <c r="G1803" t="s">
        <v>6</v>
      </c>
      <c r="H1803">
        <v>10264</v>
      </c>
      <c r="I1803">
        <v>0.73250000000000004</v>
      </c>
      <c r="J1803">
        <v>2.5</v>
      </c>
      <c r="K1803">
        <v>0.25</v>
      </c>
      <c r="L1803">
        <v>0.36518771331058014</v>
      </c>
      <c r="M1803">
        <v>0.43748384266889989</v>
      </c>
      <c r="N1803">
        <v>0.6020599913279624</v>
      </c>
      <c r="O1803">
        <v>0.1645761486590625</v>
      </c>
    </row>
    <row r="1804" spans="1:15">
      <c r="A1804" t="s">
        <v>5</v>
      </c>
      <c r="B1804">
        <v>1</v>
      </c>
      <c r="C1804" t="s">
        <v>160</v>
      </c>
      <c r="D1804">
        <v>2112</v>
      </c>
      <c r="E1804">
        <v>1188</v>
      </c>
      <c r="F1804">
        <v>24</v>
      </c>
      <c r="G1804" t="s">
        <v>6</v>
      </c>
      <c r="H1804">
        <v>7984</v>
      </c>
      <c r="I1804">
        <v>0.94</v>
      </c>
      <c r="J1804">
        <v>0.9</v>
      </c>
      <c r="K1804">
        <v>0.09</v>
      </c>
      <c r="L1804">
        <v>6.3829787234042618E-2</v>
      </c>
      <c r="M1804">
        <v>1.1949766032160545</v>
      </c>
      <c r="N1804">
        <v>1.045757490560675</v>
      </c>
      <c r="O1804">
        <v>0.14921911265537924</v>
      </c>
    </row>
    <row r="1805" spans="1:15">
      <c r="A1805" t="s">
        <v>5</v>
      </c>
      <c r="B1805">
        <v>1</v>
      </c>
      <c r="C1805" t="s">
        <v>160</v>
      </c>
      <c r="D1805">
        <v>2112</v>
      </c>
      <c r="E1805">
        <v>1188</v>
      </c>
      <c r="F1805">
        <v>24</v>
      </c>
      <c r="G1805" t="s">
        <v>6</v>
      </c>
      <c r="H1805">
        <v>7216</v>
      </c>
      <c r="I1805">
        <v>0.77500000000000002</v>
      </c>
      <c r="J1805">
        <v>28.9</v>
      </c>
      <c r="K1805">
        <v>0.34602076124567477</v>
      </c>
      <c r="L1805">
        <v>0.29032258064516125</v>
      </c>
      <c r="M1805">
        <v>0.53711918439494788</v>
      </c>
      <c r="N1805">
        <v>0.46089784275654783</v>
      </c>
      <c r="O1805">
        <v>7.6221341638400053E-2</v>
      </c>
    </row>
    <row r="1806" spans="1:15">
      <c r="A1806" t="s">
        <v>5</v>
      </c>
      <c r="B1806">
        <v>1</v>
      </c>
      <c r="C1806" t="s">
        <v>160</v>
      </c>
      <c r="D1806">
        <v>2112</v>
      </c>
      <c r="E1806">
        <v>1188</v>
      </c>
      <c r="F1806">
        <v>24</v>
      </c>
      <c r="G1806" t="s">
        <v>6</v>
      </c>
      <c r="H1806">
        <v>9592</v>
      </c>
      <c r="I1806">
        <v>0.81</v>
      </c>
      <c r="J1806">
        <v>14.4</v>
      </c>
      <c r="K1806">
        <v>0.69444444444444442</v>
      </c>
      <c r="L1806">
        <v>0.23456790123456783</v>
      </c>
      <c r="M1806">
        <v>0.62973141792582088</v>
      </c>
      <c r="N1806">
        <v>0.15836249209524964</v>
      </c>
      <c r="O1806">
        <v>0.47136892583057122</v>
      </c>
    </row>
    <row r="1807" spans="1:15">
      <c r="A1807" t="s">
        <v>5</v>
      </c>
      <c r="B1807">
        <v>1</v>
      </c>
      <c r="C1807" t="s">
        <v>160</v>
      </c>
      <c r="D1807">
        <v>2112</v>
      </c>
      <c r="E1807">
        <v>1188</v>
      </c>
      <c r="F1807">
        <v>24</v>
      </c>
      <c r="G1807" t="s">
        <v>6</v>
      </c>
      <c r="H1807">
        <v>5688</v>
      </c>
      <c r="I1807">
        <v>0.98</v>
      </c>
      <c r="J1807">
        <v>0.4</v>
      </c>
      <c r="K1807">
        <v>0.04</v>
      </c>
      <c r="L1807">
        <v>2.0408163265306142E-2</v>
      </c>
      <c r="M1807">
        <v>1.6901960800285132</v>
      </c>
      <c r="N1807">
        <v>1.3979400086720377</v>
      </c>
      <c r="O1807">
        <v>0.29225607135647569</v>
      </c>
    </row>
    <row r="1808" spans="1:15">
      <c r="A1808" t="s">
        <v>5</v>
      </c>
      <c r="B1808">
        <v>1</v>
      </c>
      <c r="C1808" t="s">
        <v>160</v>
      </c>
      <c r="D1808">
        <v>2112</v>
      </c>
      <c r="E1808">
        <v>1188</v>
      </c>
      <c r="F1808">
        <v>24</v>
      </c>
      <c r="G1808" t="s">
        <v>6</v>
      </c>
      <c r="H1808">
        <v>6479</v>
      </c>
      <c r="I1808">
        <v>0.64500000000000002</v>
      </c>
      <c r="J1808">
        <v>22.5</v>
      </c>
      <c r="K1808">
        <v>0.44444444444444442</v>
      </c>
      <c r="L1808">
        <v>0.55038759689922478</v>
      </c>
      <c r="M1808">
        <v>0.25933136158017367</v>
      </c>
      <c r="N1808">
        <v>0.35218251811136247</v>
      </c>
      <c r="O1808">
        <v>9.2851156531188861E-2</v>
      </c>
    </row>
    <row r="1809" spans="1:15">
      <c r="A1809" t="s">
        <v>5</v>
      </c>
      <c r="B1809">
        <v>1</v>
      </c>
      <c r="C1809" t="s">
        <v>160</v>
      </c>
      <c r="D1809">
        <v>2112</v>
      </c>
      <c r="E1809">
        <v>1188</v>
      </c>
      <c r="F1809">
        <v>24</v>
      </c>
      <c r="G1809" t="s">
        <v>6</v>
      </c>
      <c r="H1809">
        <v>5880</v>
      </c>
      <c r="I1809">
        <v>0.65500000000000003</v>
      </c>
      <c r="J1809">
        <v>6.4</v>
      </c>
      <c r="K1809">
        <v>0.64</v>
      </c>
      <c r="L1809">
        <v>0.52671755725190839</v>
      </c>
      <c r="M1809">
        <v>0.27842220491850894</v>
      </c>
      <c r="N1809">
        <v>0.19382002601611284</v>
      </c>
      <c r="O1809">
        <v>8.460217890239613E-2</v>
      </c>
    </row>
    <row r="1810" spans="1:15">
      <c r="A1810" t="s">
        <v>141</v>
      </c>
      <c r="B1810">
        <v>1</v>
      </c>
      <c r="C1810" t="s">
        <v>160</v>
      </c>
      <c r="D1810">
        <v>1920</v>
      </c>
      <c r="E1810">
        <v>1080</v>
      </c>
      <c r="F1810">
        <v>32</v>
      </c>
      <c r="G1810" t="s">
        <v>32</v>
      </c>
      <c r="H1810">
        <v>14927</v>
      </c>
      <c r="I1810">
        <v>0.51</v>
      </c>
      <c r="J1810">
        <v>12.1</v>
      </c>
      <c r="K1810">
        <v>0.82644628099173556</v>
      </c>
      <c r="L1810">
        <v>0.96078431372549011</v>
      </c>
      <c r="M1810">
        <v>1.7374096069422723E-2</v>
      </c>
      <c r="N1810">
        <v>8.2785370316450071E-2</v>
      </c>
      <c r="O1810">
        <v>6.5411274247027335E-2</v>
      </c>
    </row>
    <row r="1811" spans="1:15">
      <c r="A1811" t="s">
        <v>141</v>
      </c>
      <c r="B1811">
        <v>1</v>
      </c>
      <c r="C1811" t="s">
        <v>160</v>
      </c>
      <c r="D1811">
        <v>1920</v>
      </c>
      <c r="E1811">
        <v>1080</v>
      </c>
      <c r="F1811">
        <v>32</v>
      </c>
      <c r="G1811" t="s">
        <v>32</v>
      </c>
      <c r="H1811">
        <v>4999</v>
      </c>
      <c r="I1811">
        <v>0.98</v>
      </c>
      <c r="J1811">
        <v>8.1</v>
      </c>
      <c r="K1811">
        <v>0.80999999999999994</v>
      </c>
      <c r="L1811">
        <v>2.0408163265306142E-2</v>
      </c>
      <c r="M1811">
        <v>1.6901960800285132</v>
      </c>
      <c r="N1811">
        <v>9.15149811213503E-2</v>
      </c>
      <c r="O1811">
        <v>1.5986810989071629</v>
      </c>
    </row>
    <row r="1812" spans="1:15">
      <c r="A1812" t="s">
        <v>141</v>
      </c>
      <c r="B1812">
        <v>1</v>
      </c>
      <c r="C1812" t="s">
        <v>160</v>
      </c>
      <c r="D1812">
        <v>1920</v>
      </c>
      <c r="E1812">
        <v>1080</v>
      </c>
      <c r="F1812">
        <v>32</v>
      </c>
      <c r="G1812" t="s">
        <v>32</v>
      </c>
      <c r="H1812">
        <v>9584</v>
      </c>
      <c r="I1812">
        <v>0.46250000000000002</v>
      </c>
      <c r="J1812">
        <v>14.4</v>
      </c>
      <c r="K1812">
        <v>0.69444444444444442</v>
      </c>
      <c r="L1812">
        <v>0.86046511627906985</v>
      </c>
      <c r="M1812">
        <v>6.5266731512591492E-2</v>
      </c>
      <c r="N1812">
        <v>0.15836249209524964</v>
      </c>
      <c r="O1812">
        <v>9.3095760582658171E-2</v>
      </c>
    </row>
    <row r="1813" spans="1:15">
      <c r="A1813" t="s">
        <v>141</v>
      </c>
      <c r="B1813">
        <v>1</v>
      </c>
      <c r="C1813" t="s">
        <v>160</v>
      </c>
      <c r="D1813">
        <v>1920</v>
      </c>
      <c r="E1813">
        <v>1080</v>
      </c>
      <c r="F1813">
        <v>32</v>
      </c>
      <c r="G1813" t="s">
        <v>32</v>
      </c>
      <c r="H1813">
        <v>5512</v>
      </c>
      <c r="I1813">
        <v>0.57999999999999996</v>
      </c>
      <c r="J1813">
        <v>4.9000000000000004</v>
      </c>
      <c r="K1813">
        <v>0.49000000000000005</v>
      </c>
      <c r="L1813">
        <v>0.72413793103448287</v>
      </c>
      <c r="M1813">
        <v>0.14017870316503675</v>
      </c>
      <c r="N1813">
        <v>0.30980391997148626</v>
      </c>
      <c r="O1813">
        <v>0.16962521680644957</v>
      </c>
    </row>
    <row r="1814" spans="1:15">
      <c r="A1814" t="s">
        <v>141</v>
      </c>
      <c r="B1814">
        <v>1</v>
      </c>
      <c r="C1814" t="s">
        <v>160</v>
      </c>
      <c r="D1814">
        <v>1920</v>
      </c>
      <c r="E1814">
        <v>1080</v>
      </c>
      <c r="F1814">
        <v>32</v>
      </c>
      <c r="G1814" t="s">
        <v>32</v>
      </c>
      <c r="H1814">
        <v>4839</v>
      </c>
      <c r="I1814">
        <v>0.51</v>
      </c>
      <c r="J1814">
        <v>6.4</v>
      </c>
      <c r="K1814">
        <v>0.64</v>
      </c>
      <c r="L1814">
        <v>0.96078431372549011</v>
      </c>
      <c r="M1814">
        <v>1.7374096069422723E-2</v>
      </c>
      <c r="N1814">
        <v>0.19382002601611284</v>
      </c>
      <c r="O1814">
        <v>0.17644592994669006</v>
      </c>
    </row>
    <row r="1815" spans="1:15">
      <c r="A1815" t="s">
        <v>141</v>
      </c>
      <c r="B1815">
        <v>1</v>
      </c>
      <c r="C1815" t="s">
        <v>160</v>
      </c>
      <c r="D1815">
        <v>1920</v>
      </c>
      <c r="E1815">
        <v>1080</v>
      </c>
      <c r="F1815">
        <v>32</v>
      </c>
      <c r="G1815" t="s">
        <v>32</v>
      </c>
      <c r="H1815">
        <v>5793</v>
      </c>
      <c r="I1815">
        <v>0.91749999999999998</v>
      </c>
      <c r="J1815">
        <v>1.6</v>
      </c>
      <c r="K1815">
        <v>0.16</v>
      </c>
      <c r="L1815">
        <v>8.9918256130790214E-2</v>
      </c>
      <c r="M1815">
        <v>1.0461521243742018</v>
      </c>
      <c r="N1815">
        <v>0.79588001734407521</v>
      </c>
      <c r="O1815">
        <v>0.25027210703012659</v>
      </c>
    </row>
    <row r="1816" spans="1:15">
      <c r="A1816" t="s">
        <v>141</v>
      </c>
      <c r="B1816">
        <v>1</v>
      </c>
      <c r="C1816" t="s">
        <v>160</v>
      </c>
      <c r="D1816">
        <v>1920</v>
      </c>
      <c r="E1816">
        <v>1080</v>
      </c>
      <c r="F1816">
        <v>32</v>
      </c>
      <c r="G1816" t="s">
        <v>32</v>
      </c>
      <c r="H1816">
        <v>5976</v>
      </c>
      <c r="I1816">
        <v>0.83</v>
      </c>
      <c r="J1816">
        <v>28.9</v>
      </c>
      <c r="K1816">
        <v>0.34602076124567477</v>
      </c>
      <c r="L1816">
        <v>0.20481927710843378</v>
      </c>
      <c r="M1816">
        <v>0.68862917099779986</v>
      </c>
      <c r="N1816">
        <v>0.46089784275654783</v>
      </c>
      <c r="O1816">
        <v>0.22773132824125203</v>
      </c>
    </row>
    <row r="1817" spans="1:15">
      <c r="A1817" t="s">
        <v>141</v>
      </c>
      <c r="B1817">
        <v>1</v>
      </c>
      <c r="C1817" t="s">
        <v>160</v>
      </c>
      <c r="D1817">
        <v>1920</v>
      </c>
      <c r="E1817">
        <v>1080</v>
      </c>
      <c r="F1817">
        <v>32</v>
      </c>
      <c r="G1817" t="s">
        <v>32</v>
      </c>
      <c r="H1817">
        <v>5759</v>
      </c>
      <c r="I1817">
        <v>0.59250000000000003</v>
      </c>
      <c r="J1817">
        <v>3.6</v>
      </c>
      <c r="K1817">
        <v>0.36</v>
      </c>
      <c r="L1817">
        <v>0.6877637130801687</v>
      </c>
      <c r="M1817">
        <v>0.16256074160614606</v>
      </c>
      <c r="N1817">
        <v>0.44369749923271273</v>
      </c>
      <c r="O1817">
        <v>0.28113675762656665</v>
      </c>
    </row>
    <row r="1818" spans="1:15">
      <c r="A1818" t="s">
        <v>141</v>
      </c>
      <c r="B1818">
        <v>1</v>
      </c>
      <c r="C1818" t="s">
        <v>160</v>
      </c>
      <c r="D1818">
        <v>1920</v>
      </c>
      <c r="E1818">
        <v>1080</v>
      </c>
      <c r="F1818">
        <v>32</v>
      </c>
      <c r="G1818" t="s">
        <v>32</v>
      </c>
      <c r="H1818">
        <v>6049</v>
      </c>
      <c r="I1818">
        <v>0.24249999999999999</v>
      </c>
      <c r="J1818">
        <v>19.600000000000001</v>
      </c>
      <c r="K1818">
        <v>0.51020408163265307</v>
      </c>
      <c r="L1818">
        <v>0.32013201320132012</v>
      </c>
      <c r="M1818">
        <v>0.49467089423606014</v>
      </c>
      <c r="N1818">
        <v>0.29225607135647602</v>
      </c>
      <c r="O1818">
        <v>0.20241482287958418</v>
      </c>
    </row>
    <row r="1819" spans="1:15">
      <c r="A1819" t="s">
        <v>141</v>
      </c>
      <c r="B1819">
        <v>1</v>
      </c>
      <c r="C1819" t="s">
        <v>160</v>
      </c>
      <c r="D1819">
        <v>1920</v>
      </c>
      <c r="E1819">
        <v>1080</v>
      </c>
      <c r="F1819">
        <v>32</v>
      </c>
      <c r="G1819" t="s">
        <v>32</v>
      </c>
      <c r="H1819">
        <v>6664</v>
      </c>
      <c r="I1819">
        <v>0.97499999999999998</v>
      </c>
      <c r="J1819">
        <v>0.4</v>
      </c>
      <c r="K1819">
        <v>0.04</v>
      </c>
      <c r="L1819">
        <v>2.5641025641025664E-2</v>
      </c>
      <c r="M1819">
        <v>1.5910646070264989</v>
      </c>
      <c r="N1819">
        <v>1.3979400086720377</v>
      </c>
      <c r="O1819">
        <v>0.19312459835446139</v>
      </c>
    </row>
    <row r="1820" spans="1:15">
      <c r="A1820" t="s">
        <v>141</v>
      </c>
      <c r="B1820">
        <v>1</v>
      </c>
      <c r="C1820" t="s">
        <v>160</v>
      </c>
      <c r="D1820">
        <v>1920</v>
      </c>
      <c r="E1820">
        <v>1080</v>
      </c>
      <c r="F1820">
        <v>32</v>
      </c>
      <c r="G1820" t="s">
        <v>32</v>
      </c>
      <c r="H1820">
        <v>7600</v>
      </c>
      <c r="I1820">
        <v>0.1875</v>
      </c>
      <c r="J1820">
        <v>25.6</v>
      </c>
      <c r="K1820">
        <v>0.390625</v>
      </c>
      <c r="L1820">
        <v>0.23076923076923078</v>
      </c>
      <c r="M1820">
        <v>0.63682209758717434</v>
      </c>
      <c r="N1820">
        <v>0.40823996531184958</v>
      </c>
      <c r="O1820">
        <v>0.22858213227532476</v>
      </c>
    </row>
    <row r="1821" spans="1:15">
      <c r="A1821" t="s">
        <v>141</v>
      </c>
      <c r="B1821">
        <v>1</v>
      </c>
      <c r="C1821" t="s">
        <v>160</v>
      </c>
      <c r="D1821">
        <v>1920</v>
      </c>
      <c r="E1821">
        <v>1080</v>
      </c>
      <c r="F1821">
        <v>32</v>
      </c>
      <c r="G1821" t="s">
        <v>32</v>
      </c>
      <c r="H1821">
        <v>4672</v>
      </c>
      <c r="I1821">
        <v>0.31</v>
      </c>
      <c r="J1821">
        <v>16.899999999999999</v>
      </c>
      <c r="K1821">
        <v>0.59171597633136097</v>
      </c>
      <c r="L1821">
        <v>0.44927536231884063</v>
      </c>
      <c r="M1821">
        <v>0.34748739690298258</v>
      </c>
      <c r="N1821">
        <v>0.22788670461367352</v>
      </c>
      <c r="O1821">
        <v>0.11960069228930906</v>
      </c>
    </row>
    <row r="1822" spans="1:15">
      <c r="A1822" t="s">
        <v>141</v>
      </c>
      <c r="B1822">
        <v>1</v>
      </c>
      <c r="C1822" t="s">
        <v>160</v>
      </c>
      <c r="D1822">
        <v>1920</v>
      </c>
      <c r="E1822">
        <v>1080</v>
      </c>
      <c r="F1822">
        <v>32</v>
      </c>
      <c r="G1822" t="s">
        <v>32</v>
      </c>
      <c r="H1822">
        <v>8023</v>
      </c>
      <c r="I1822">
        <v>0.94</v>
      </c>
      <c r="J1822">
        <v>0.9</v>
      </c>
      <c r="K1822">
        <v>0.09</v>
      </c>
      <c r="L1822">
        <v>6.3829787234042618E-2</v>
      </c>
      <c r="M1822">
        <v>1.1949766032160545</v>
      </c>
      <c r="N1822">
        <v>1.045757490560675</v>
      </c>
      <c r="O1822">
        <v>0.14921911265537924</v>
      </c>
    </row>
    <row r="1823" spans="1:15">
      <c r="A1823" t="s">
        <v>141</v>
      </c>
      <c r="B1823">
        <v>1</v>
      </c>
      <c r="C1823" t="s">
        <v>160</v>
      </c>
      <c r="D1823">
        <v>1920</v>
      </c>
      <c r="E1823">
        <v>1080</v>
      </c>
      <c r="F1823">
        <v>32</v>
      </c>
      <c r="G1823" t="s">
        <v>32</v>
      </c>
      <c r="H1823">
        <v>6008</v>
      </c>
      <c r="I1823">
        <v>0.14249999999999999</v>
      </c>
      <c r="J1823">
        <v>32.4</v>
      </c>
      <c r="K1823">
        <v>0.30864197530864201</v>
      </c>
      <c r="L1823">
        <v>0.16618075801749269</v>
      </c>
      <c r="M1823">
        <v>0.77941926437027909</v>
      </c>
      <c r="N1823">
        <v>0.51054501020661214</v>
      </c>
      <c r="O1823">
        <v>0.26887425416366706</v>
      </c>
    </row>
    <row r="1824" spans="1:15">
      <c r="A1824" t="s">
        <v>141</v>
      </c>
      <c r="B1824">
        <v>1</v>
      </c>
      <c r="C1824" t="s">
        <v>160</v>
      </c>
      <c r="D1824">
        <v>1920</v>
      </c>
      <c r="E1824">
        <v>1080</v>
      </c>
      <c r="F1824">
        <v>32</v>
      </c>
      <c r="G1824" t="s">
        <v>32</v>
      </c>
      <c r="H1824">
        <v>9072</v>
      </c>
      <c r="I1824">
        <v>0.70250000000000001</v>
      </c>
      <c r="J1824">
        <v>2.5</v>
      </c>
      <c r="K1824">
        <v>0.25</v>
      </c>
      <c r="L1824">
        <v>0.42348754448398573</v>
      </c>
      <c r="M1824">
        <v>0.37315935851254917</v>
      </c>
      <c r="N1824">
        <v>0.6020599913279624</v>
      </c>
      <c r="O1824">
        <v>0.22890063281541323</v>
      </c>
    </row>
    <row r="1825" spans="1:15">
      <c r="A1825" t="s">
        <v>141</v>
      </c>
      <c r="B1825">
        <v>1</v>
      </c>
      <c r="C1825" t="s">
        <v>160</v>
      </c>
      <c r="D1825">
        <v>1920</v>
      </c>
      <c r="E1825">
        <v>1080</v>
      </c>
      <c r="F1825">
        <v>32</v>
      </c>
      <c r="G1825" t="s">
        <v>32</v>
      </c>
      <c r="H1825">
        <v>6535</v>
      </c>
      <c r="I1825">
        <v>0.23250000000000001</v>
      </c>
      <c r="J1825">
        <v>22.5</v>
      </c>
      <c r="K1825">
        <v>0.44444444444444442</v>
      </c>
      <c r="L1825">
        <v>0.30293159609120524</v>
      </c>
      <c r="M1825">
        <v>0.51865542692325128</v>
      </c>
      <c r="N1825">
        <v>0.35218251811136247</v>
      </c>
      <c r="O1825">
        <v>0.16647290881188875</v>
      </c>
    </row>
    <row r="1826" spans="1:15">
      <c r="A1826" t="s">
        <v>142</v>
      </c>
      <c r="B1826">
        <v>1</v>
      </c>
      <c r="C1826" t="s">
        <v>160</v>
      </c>
      <c r="D1826">
        <v>1024</v>
      </c>
      <c r="E1826">
        <v>768</v>
      </c>
      <c r="F1826">
        <v>32</v>
      </c>
      <c r="G1826" t="s">
        <v>143</v>
      </c>
      <c r="H1826">
        <v>34724</v>
      </c>
      <c r="I1826">
        <v>0.3725</v>
      </c>
      <c r="J1826">
        <v>22.5</v>
      </c>
      <c r="K1826">
        <v>0.44444444444444442</v>
      </c>
      <c r="L1826">
        <v>0.59362549800796816</v>
      </c>
      <c r="M1826">
        <v>0.22648745306876408</v>
      </c>
      <c r="N1826">
        <v>0.35218251811136247</v>
      </c>
      <c r="O1826">
        <v>0.12569506504259845</v>
      </c>
    </row>
    <row r="1827" spans="1:15">
      <c r="A1827" t="s">
        <v>142</v>
      </c>
      <c r="B1827">
        <v>1</v>
      </c>
      <c r="C1827" t="s">
        <v>160</v>
      </c>
      <c r="D1827">
        <v>1024</v>
      </c>
      <c r="E1827">
        <v>768</v>
      </c>
      <c r="F1827">
        <v>32</v>
      </c>
      <c r="G1827" t="s">
        <v>143</v>
      </c>
      <c r="H1827">
        <v>8199</v>
      </c>
      <c r="I1827">
        <v>0.57750000000000001</v>
      </c>
      <c r="J1827">
        <v>6.4</v>
      </c>
      <c r="K1827">
        <v>0.64</v>
      </c>
      <c r="L1827">
        <v>0.73160173160173159</v>
      </c>
      <c r="M1827">
        <v>0.13572527527847081</v>
      </c>
      <c r="N1827">
        <v>0.19382002601611284</v>
      </c>
      <c r="O1827">
        <v>5.8094750737642031E-2</v>
      </c>
    </row>
    <row r="1828" spans="1:15">
      <c r="A1828" t="s">
        <v>142</v>
      </c>
      <c r="B1828">
        <v>1</v>
      </c>
      <c r="C1828" t="s">
        <v>160</v>
      </c>
      <c r="D1828">
        <v>1024</v>
      </c>
      <c r="E1828">
        <v>768</v>
      </c>
      <c r="F1828">
        <v>32</v>
      </c>
      <c r="G1828" t="s">
        <v>143</v>
      </c>
      <c r="H1828">
        <v>17727</v>
      </c>
      <c r="I1828">
        <v>0.34749999999999998</v>
      </c>
      <c r="J1828">
        <v>28.9</v>
      </c>
      <c r="K1828">
        <v>0.34602076124567477</v>
      </c>
      <c r="L1828">
        <v>0.53256704980842906</v>
      </c>
      <c r="M1828">
        <v>0.27362570708418593</v>
      </c>
      <c r="N1828">
        <v>0.46089784275654783</v>
      </c>
      <c r="O1828">
        <v>0.18727213567236189</v>
      </c>
    </row>
    <row r="1829" spans="1:15">
      <c r="A1829" t="s">
        <v>142</v>
      </c>
      <c r="B1829">
        <v>1</v>
      </c>
      <c r="C1829" t="s">
        <v>160</v>
      </c>
      <c r="D1829">
        <v>1024</v>
      </c>
      <c r="E1829">
        <v>768</v>
      </c>
      <c r="F1829">
        <v>32</v>
      </c>
      <c r="G1829" t="s">
        <v>143</v>
      </c>
      <c r="H1829">
        <v>10447</v>
      </c>
      <c r="I1829">
        <v>0.71499999999999997</v>
      </c>
      <c r="J1829">
        <v>1.6</v>
      </c>
      <c r="K1829">
        <v>0.16</v>
      </c>
      <c r="L1829">
        <v>0.39860139860139865</v>
      </c>
      <c r="M1829">
        <v>0.3994611817925704</v>
      </c>
      <c r="N1829">
        <v>0.79588001734407521</v>
      </c>
      <c r="O1829">
        <v>0.39641883555150487</v>
      </c>
    </row>
    <row r="1830" spans="1:15">
      <c r="A1830" t="s">
        <v>142</v>
      </c>
      <c r="B1830">
        <v>1</v>
      </c>
      <c r="C1830" t="s">
        <v>160</v>
      </c>
      <c r="D1830">
        <v>1024</v>
      </c>
      <c r="E1830">
        <v>768</v>
      </c>
      <c r="F1830">
        <v>32</v>
      </c>
      <c r="G1830" t="s">
        <v>143</v>
      </c>
      <c r="H1830">
        <v>19719</v>
      </c>
      <c r="I1830">
        <v>0.40749999999999997</v>
      </c>
      <c r="J1830">
        <v>19.600000000000001</v>
      </c>
      <c r="K1830">
        <v>0.51020408163265307</v>
      </c>
      <c r="L1830">
        <v>0.6877637130801687</v>
      </c>
      <c r="M1830">
        <v>0.16256074160614606</v>
      </c>
      <c r="N1830">
        <v>0.29225607135647602</v>
      </c>
      <c r="O1830">
        <v>0.12969532975032991</v>
      </c>
    </row>
    <row r="1831" spans="1:15">
      <c r="A1831" t="s">
        <v>142</v>
      </c>
      <c r="B1831">
        <v>1</v>
      </c>
      <c r="C1831" t="s">
        <v>160</v>
      </c>
      <c r="D1831">
        <v>1024</v>
      </c>
      <c r="E1831">
        <v>768</v>
      </c>
      <c r="F1831">
        <v>32</v>
      </c>
      <c r="G1831" t="s">
        <v>143</v>
      </c>
      <c r="H1831">
        <v>23975</v>
      </c>
      <c r="I1831">
        <v>0.25</v>
      </c>
      <c r="J1831">
        <v>32.4</v>
      </c>
      <c r="K1831">
        <v>0.30864197530864201</v>
      </c>
      <c r="L1831">
        <v>0.33333333333333331</v>
      </c>
      <c r="M1831">
        <v>0.47712125471966244</v>
      </c>
      <c r="N1831">
        <v>0.51054501020661214</v>
      </c>
      <c r="O1831">
        <v>3.3423755486949702E-2</v>
      </c>
    </row>
    <row r="1832" spans="1:15">
      <c r="A1832" t="s">
        <v>142</v>
      </c>
      <c r="B1832">
        <v>1</v>
      </c>
      <c r="C1832" t="s">
        <v>160</v>
      </c>
      <c r="D1832">
        <v>1024</v>
      </c>
      <c r="E1832">
        <v>768</v>
      </c>
      <c r="F1832">
        <v>32</v>
      </c>
      <c r="G1832" t="s">
        <v>143</v>
      </c>
      <c r="H1832">
        <v>5063</v>
      </c>
      <c r="I1832">
        <v>0.62</v>
      </c>
      <c r="J1832">
        <v>2.5</v>
      </c>
      <c r="K1832">
        <v>0.25</v>
      </c>
      <c r="L1832">
        <v>0.61290322580645162</v>
      </c>
      <c r="M1832">
        <v>0.21260809288144372</v>
      </c>
      <c r="N1832">
        <v>0.6020599913279624</v>
      </c>
      <c r="O1832">
        <v>0.38945189844651867</v>
      </c>
    </row>
    <row r="1833" spans="1:15">
      <c r="A1833" t="s">
        <v>142</v>
      </c>
      <c r="B1833">
        <v>1</v>
      </c>
      <c r="C1833" t="s">
        <v>160</v>
      </c>
      <c r="D1833">
        <v>1024</v>
      </c>
      <c r="E1833">
        <v>768</v>
      </c>
      <c r="F1833">
        <v>32</v>
      </c>
      <c r="G1833" t="s">
        <v>143</v>
      </c>
      <c r="H1833">
        <v>5247</v>
      </c>
      <c r="I1833">
        <v>0.64749999999999996</v>
      </c>
      <c r="J1833">
        <v>3.6</v>
      </c>
      <c r="K1833">
        <v>0.36</v>
      </c>
      <c r="L1833">
        <v>0.54440154440154453</v>
      </c>
      <c r="M1833">
        <v>0.26408065142587184</v>
      </c>
      <c r="N1833">
        <v>0.44369749923271273</v>
      </c>
      <c r="O1833">
        <v>0.1796168478068409</v>
      </c>
    </row>
    <row r="1834" spans="1:15">
      <c r="A1834" t="s">
        <v>142</v>
      </c>
      <c r="B1834">
        <v>1</v>
      </c>
      <c r="C1834" t="s">
        <v>160</v>
      </c>
      <c r="D1834">
        <v>1024</v>
      </c>
      <c r="E1834">
        <v>768</v>
      </c>
      <c r="F1834">
        <v>32</v>
      </c>
      <c r="G1834" t="s">
        <v>143</v>
      </c>
      <c r="H1834">
        <v>4447</v>
      </c>
      <c r="I1834">
        <v>0.5625</v>
      </c>
      <c r="J1834">
        <v>4.9000000000000004</v>
      </c>
      <c r="K1834">
        <v>0.49000000000000005</v>
      </c>
      <c r="L1834">
        <v>0.77777777777777779</v>
      </c>
      <c r="M1834">
        <v>0.109144469425068</v>
      </c>
      <c r="N1834">
        <v>0.30980391997148626</v>
      </c>
      <c r="O1834">
        <v>0.20065945054641829</v>
      </c>
    </row>
    <row r="1835" spans="1:15">
      <c r="A1835" t="s">
        <v>142</v>
      </c>
      <c r="B1835">
        <v>1</v>
      </c>
      <c r="C1835" t="s">
        <v>160</v>
      </c>
      <c r="D1835">
        <v>1024</v>
      </c>
      <c r="E1835">
        <v>768</v>
      </c>
      <c r="F1835">
        <v>32</v>
      </c>
      <c r="G1835" t="s">
        <v>143</v>
      </c>
      <c r="H1835">
        <v>13055</v>
      </c>
      <c r="I1835">
        <v>0.39750000000000002</v>
      </c>
      <c r="J1835">
        <v>25.6</v>
      </c>
      <c r="K1835">
        <v>0.390625</v>
      </c>
      <c r="L1835">
        <v>0.65975103734439833</v>
      </c>
      <c r="M1835">
        <v>0.18061991825441692</v>
      </c>
      <c r="N1835">
        <v>0.40823996531184958</v>
      </c>
      <c r="O1835">
        <v>0.22762004705743266</v>
      </c>
    </row>
    <row r="1836" spans="1:15">
      <c r="A1836" t="s">
        <v>142</v>
      </c>
      <c r="B1836">
        <v>1</v>
      </c>
      <c r="C1836" t="s">
        <v>160</v>
      </c>
      <c r="D1836">
        <v>1024</v>
      </c>
      <c r="E1836">
        <v>768</v>
      </c>
      <c r="F1836">
        <v>32</v>
      </c>
      <c r="G1836" t="s">
        <v>143</v>
      </c>
      <c r="H1836">
        <v>12207</v>
      </c>
      <c r="I1836">
        <v>0.83499999999999996</v>
      </c>
      <c r="J1836">
        <v>0.9</v>
      </c>
      <c r="K1836">
        <v>0.09</v>
      </c>
      <c r="L1836">
        <v>0.19760479041916174</v>
      </c>
      <c r="M1836">
        <v>0.70420253126969568</v>
      </c>
      <c r="N1836">
        <v>1.045757490560675</v>
      </c>
      <c r="O1836">
        <v>0.34155495929097957</v>
      </c>
    </row>
    <row r="1837" spans="1:15">
      <c r="A1837" t="s">
        <v>142</v>
      </c>
      <c r="B1837">
        <v>1</v>
      </c>
      <c r="C1837" t="s">
        <v>160</v>
      </c>
      <c r="D1837">
        <v>1024</v>
      </c>
      <c r="E1837">
        <v>768</v>
      </c>
      <c r="F1837">
        <v>32</v>
      </c>
      <c r="G1837" t="s">
        <v>143</v>
      </c>
      <c r="H1837">
        <v>7791</v>
      </c>
      <c r="I1837">
        <v>0.95</v>
      </c>
      <c r="J1837">
        <v>0.4</v>
      </c>
      <c r="K1837">
        <v>0.04</v>
      </c>
      <c r="L1837">
        <v>5.2631578947368474E-2</v>
      </c>
      <c r="M1837">
        <v>1.2787536009528286</v>
      </c>
      <c r="N1837">
        <v>1.3979400086720377</v>
      </c>
      <c r="O1837">
        <v>0.11918640771920908</v>
      </c>
    </row>
    <row r="1838" spans="1:15">
      <c r="A1838" t="s">
        <v>142</v>
      </c>
      <c r="B1838">
        <v>1</v>
      </c>
      <c r="C1838" t="s">
        <v>160</v>
      </c>
      <c r="D1838">
        <v>1024</v>
      </c>
      <c r="E1838">
        <v>768</v>
      </c>
      <c r="F1838">
        <v>32</v>
      </c>
      <c r="G1838" t="s">
        <v>143</v>
      </c>
      <c r="H1838">
        <v>15688</v>
      </c>
      <c r="I1838">
        <v>0.77</v>
      </c>
      <c r="J1838">
        <v>16.899999999999999</v>
      </c>
      <c r="K1838">
        <v>0.59171597633136097</v>
      </c>
      <c r="L1838">
        <v>0.29870129870129869</v>
      </c>
      <c r="M1838">
        <v>0.524762889154889</v>
      </c>
      <c r="N1838">
        <v>0.22788670461367352</v>
      </c>
      <c r="O1838">
        <v>0.29687618454121545</v>
      </c>
    </row>
    <row r="1839" spans="1:15">
      <c r="A1839" t="s">
        <v>142</v>
      </c>
      <c r="B1839">
        <v>1</v>
      </c>
      <c r="C1839" t="s">
        <v>160</v>
      </c>
      <c r="D1839">
        <v>1024</v>
      </c>
      <c r="E1839">
        <v>768</v>
      </c>
      <c r="F1839">
        <v>32</v>
      </c>
      <c r="G1839" t="s">
        <v>143</v>
      </c>
      <c r="H1839">
        <v>8759</v>
      </c>
      <c r="I1839">
        <v>0.39250000000000002</v>
      </c>
      <c r="J1839">
        <v>12.1</v>
      </c>
      <c r="K1839">
        <v>0.82644628099173556</v>
      </c>
      <c r="L1839">
        <v>0.64609053497942392</v>
      </c>
      <c r="M1839">
        <v>0.18970662118907841</v>
      </c>
      <c r="N1839">
        <v>8.2785370316450071E-2</v>
      </c>
      <c r="O1839">
        <v>0.10692125087262834</v>
      </c>
    </row>
    <row r="1840" spans="1:15">
      <c r="A1840" t="s">
        <v>142</v>
      </c>
      <c r="B1840">
        <v>1</v>
      </c>
      <c r="C1840" t="s">
        <v>160</v>
      </c>
      <c r="D1840">
        <v>1024</v>
      </c>
      <c r="E1840">
        <v>768</v>
      </c>
      <c r="F1840">
        <v>32</v>
      </c>
      <c r="G1840" t="s">
        <v>143</v>
      </c>
      <c r="H1840">
        <v>7487</v>
      </c>
      <c r="I1840">
        <v>0.32750000000000001</v>
      </c>
      <c r="J1840">
        <v>14.4</v>
      </c>
      <c r="K1840">
        <v>0.69444444444444442</v>
      </c>
      <c r="L1840">
        <v>0.48698884758364314</v>
      </c>
      <c r="M1840">
        <v>0.31248098434664368</v>
      </c>
      <c r="N1840">
        <v>0.15836249209524964</v>
      </c>
      <c r="O1840">
        <v>0.15411849225139407</v>
      </c>
    </row>
    <row r="1841" spans="1:15">
      <c r="A1841" t="s">
        <v>142</v>
      </c>
      <c r="B1841">
        <v>1</v>
      </c>
      <c r="C1841" t="s">
        <v>160</v>
      </c>
      <c r="D1841">
        <v>1024</v>
      </c>
      <c r="E1841">
        <v>768</v>
      </c>
      <c r="F1841">
        <v>32</v>
      </c>
      <c r="G1841" t="s">
        <v>143</v>
      </c>
      <c r="H1841">
        <v>5103</v>
      </c>
      <c r="I1841">
        <v>0.57750000000000001</v>
      </c>
      <c r="J1841">
        <v>8.1</v>
      </c>
      <c r="K1841">
        <v>0.80999999999999994</v>
      </c>
      <c r="L1841">
        <v>0.73160173160173159</v>
      </c>
      <c r="M1841">
        <v>0.13572527527847081</v>
      </c>
      <c r="N1841">
        <v>9.15149811213503E-2</v>
      </c>
      <c r="O1841">
        <v>4.4210294157120494E-2</v>
      </c>
    </row>
    <row r="1842" spans="1:15">
      <c r="A1842" t="s">
        <v>144</v>
      </c>
      <c r="B1842">
        <v>1</v>
      </c>
      <c r="C1842" t="s">
        <v>160</v>
      </c>
      <c r="D1842">
        <v>1280</v>
      </c>
      <c r="E1842">
        <v>800</v>
      </c>
      <c r="F1842">
        <v>24</v>
      </c>
      <c r="G1842" t="s">
        <v>39</v>
      </c>
      <c r="H1842">
        <v>15663</v>
      </c>
      <c r="I1842">
        <v>0.88249999999999995</v>
      </c>
      <c r="J1842">
        <v>1.6</v>
      </c>
      <c r="K1842">
        <v>0.16</v>
      </c>
      <c r="L1842">
        <v>0.13314447592067996</v>
      </c>
      <c r="M1842">
        <v>0.87567684745210483</v>
      </c>
      <c r="N1842">
        <v>0.79588001734407521</v>
      </c>
      <c r="O1842">
        <v>7.9796830108029626E-2</v>
      </c>
    </row>
    <row r="1843" spans="1:15">
      <c r="A1843" t="s">
        <v>144</v>
      </c>
      <c r="B1843">
        <v>1</v>
      </c>
      <c r="C1843" t="s">
        <v>160</v>
      </c>
      <c r="D1843">
        <v>1280</v>
      </c>
      <c r="E1843">
        <v>800</v>
      </c>
      <c r="F1843">
        <v>24</v>
      </c>
      <c r="G1843" t="s">
        <v>39</v>
      </c>
      <c r="H1843">
        <v>10677</v>
      </c>
      <c r="I1843">
        <v>0.34250000000000003</v>
      </c>
      <c r="J1843">
        <v>22.5</v>
      </c>
      <c r="K1843">
        <v>0.44444444444444442</v>
      </c>
      <c r="L1843">
        <v>0.52091254752851712</v>
      </c>
      <c r="M1843">
        <v>0.28323518133335107</v>
      </c>
      <c r="N1843">
        <v>0.35218251811136247</v>
      </c>
      <c r="O1843">
        <v>6.8947336778011459E-2</v>
      </c>
    </row>
    <row r="1844" spans="1:15">
      <c r="A1844" t="s">
        <v>144</v>
      </c>
      <c r="B1844">
        <v>1</v>
      </c>
      <c r="C1844" t="s">
        <v>160</v>
      </c>
      <c r="D1844">
        <v>1280</v>
      </c>
      <c r="E1844">
        <v>800</v>
      </c>
      <c r="F1844">
        <v>24</v>
      </c>
      <c r="G1844" t="s">
        <v>39</v>
      </c>
      <c r="H1844">
        <v>7388</v>
      </c>
      <c r="I1844">
        <v>0.23</v>
      </c>
      <c r="J1844">
        <v>28.9</v>
      </c>
      <c r="K1844">
        <v>0.34602076124567477</v>
      </c>
      <c r="L1844">
        <v>0.29870129870129869</v>
      </c>
      <c r="M1844">
        <v>0.524762889154889</v>
      </c>
      <c r="N1844">
        <v>0.46089784275654783</v>
      </c>
      <c r="O1844">
        <v>6.3865046398341174E-2</v>
      </c>
    </row>
    <row r="1845" spans="1:15">
      <c r="A1845" t="s">
        <v>144</v>
      </c>
      <c r="B1845">
        <v>1</v>
      </c>
      <c r="C1845" t="s">
        <v>160</v>
      </c>
      <c r="D1845">
        <v>1280</v>
      </c>
      <c r="E1845">
        <v>800</v>
      </c>
      <c r="F1845">
        <v>24</v>
      </c>
      <c r="G1845" t="s">
        <v>39</v>
      </c>
      <c r="H1845">
        <v>4256</v>
      </c>
      <c r="I1845">
        <v>0.30499999999999999</v>
      </c>
      <c r="J1845">
        <v>19.600000000000001</v>
      </c>
      <c r="K1845">
        <v>0.51020408163265307</v>
      </c>
      <c r="L1845">
        <v>0.43884892086330929</v>
      </c>
      <c r="M1845">
        <v>0.35768496524332816</v>
      </c>
      <c r="N1845">
        <v>0.29225607135647602</v>
      </c>
      <c r="O1845">
        <v>6.542889388685208E-2</v>
      </c>
    </row>
    <row r="1846" spans="1:15">
      <c r="A1846" t="s">
        <v>144</v>
      </c>
      <c r="B1846">
        <v>1</v>
      </c>
      <c r="C1846" t="s">
        <v>160</v>
      </c>
      <c r="D1846">
        <v>1280</v>
      </c>
      <c r="E1846">
        <v>800</v>
      </c>
      <c r="F1846">
        <v>24</v>
      </c>
      <c r="G1846" t="s">
        <v>39</v>
      </c>
      <c r="H1846">
        <v>12433</v>
      </c>
      <c r="I1846">
        <v>0.73</v>
      </c>
      <c r="J1846">
        <v>2.5</v>
      </c>
      <c r="K1846">
        <v>0.25</v>
      </c>
      <c r="L1846">
        <v>0.36986301369863017</v>
      </c>
      <c r="M1846">
        <v>0.43195909596146853</v>
      </c>
      <c r="N1846">
        <v>0.6020599913279624</v>
      </c>
      <c r="O1846">
        <v>0.17010089536649386</v>
      </c>
    </row>
    <row r="1847" spans="1:15">
      <c r="A1847" t="s">
        <v>144</v>
      </c>
      <c r="B1847">
        <v>1</v>
      </c>
      <c r="C1847" t="s">
        <v>160</v>
      </c>
      <c r="D1847">
        <v>1280</v>
      </c>
      <c r="E1847">
        <v>800</v>
      </c>
      <c r="F1847">
        <v>24</v>
      </c>
      <c r="G1847" t="s">
        <v>39</v>
      </c>
      <c r="H1847">
        <v>10478</v>
      </c>
      <c r="I1847">
        <v>0.91</v>
      </c>
      <c r="J1847">
        <v>0.9</v>
      </c>
      <c r="K1847">
        <v>0.09</v>
      </c>
      <c r="L1847">
        <v>9.8901098901098869E-2</v>
      </c>
      <c r="M1847">
        <v>1.0047988828817689</v>
      </c>
      <c r="N1847">
        <v>1.045757490560675</v>
      </c>
      <c r="O1847">
        <v>4.0958607678906356E-2</v>
      </c>
    </row>
    <row r="1848" spans="1:15">
      <c r="A1848" t="s">
        <v>144</v>
      </c>
      <c r="B1848">
        <v>1</v>
      </c>
      <c r="C1848" t="s">
        <v>160</v>
      </c>
      <c r="D1848">
        <v>1280</v>
      </c>
      <c r="E1848">
        <v>800</v>
      </c>
      <c r="F1848">
        <v>24</v>
      </c>
      <c r="G1848" t="s">
        <v>39</v>
      </c>
      <c r="H1848">
        <v>7246</v>
      </c>
      <c r="I1848">
        <v>0.41749999999999998</v>
      </c>
      <c r="J1848">
        <v>12.1</v>
      </c>
      <c r="K1848">
        <v>0.82644628099173556</v>
      </c>
      <c r="L1848">
        <v>0.71673819742489264</v>
      </c>
      <c r="M1848">
        <v>0.14463944987843577</v>
      </c>
      <c r="N1848">
        <v>8.2785370316450071E-2</v>
      </c>
      <c r="O1848">
        <v>6.1854079561985645E-2</v>
      </c>
    </row>
    <row r="1849" spans="1:15">
      <c r="A1849" t="s">
        <v>144</v>
      </c>
      <c r="B1849">
        <v>1</v>
      </c>
      <c r="C1849" t="s">
        <v>160</v>
      </c>
      <c r="D1849">
        <v>1280</v>
      </c>
      <c r="E1849">
        <v>800</v>
      </c>
      <c r="F1849">
        <v>24</v>
      </c>
      <c r="G1849" t="s">
        <v>39</v>
      </c>
      <c r="H1849">
        <v>9864</v>
      </c>
      <c r="I1849">
        <v>0.74</v>
      </c>
      <c r="J1849">
        <v>14.4</v>
      </c>
      <c r="K1849">
        <v>0.69444444444444442</v>
      </c>
      <c r="L1849">
        <v>0.35135135135135137</v>
      </c>
      <c r="M1849">
        <v>0.45425837176015815</v>
      </c>
      <c r="N1849">
        <v>0.15836249209524964</v>
      </c>
      <c r="O1849">
        <v>0.29589587966490855</v>
      </c>
    </row>
    <row r="1850" spans="1:15">
      <c r="A1850" t="s">
        <v>144</v>
      </c>
      <c r="B1850">
        <v>1</v>
      </c>
      <c r="C1850" t="s">
        <v>160</v>
      </c>
      <c r="D1850">
        <v>1280</v>
      </c>
      <c r="E1850">
        <v>800</v>
      </c>
      <c r="F1850">
        <v>24</v>
      </c>
      <c r="G1850" t="s">
        <v>39</v>
      </c>
      <c r="H1850">
        <v>13323</v>
      </c>
      <c r="I1850">
        <v>0.63249999999999995</v>
      </c>
      <c r="J1850">
        <v>16.899999999999999</v>
      </c>
      <c r="K1850">
        <v>0.59171597633136097</v>
      </c>
      <c r="L1850">
        <v>0.58102766798418981</v>
      </c>
      <c r="M1850">
        <v>0.23580318642764175</v>
      </c>
      <c r="N1850">
        <v>0.22788670461367352</v>
      </c>
      <c r="O1850">
        <v>7.9164818139682291E-3</v>
      </c>
    </row>
    <row r="1851" spans="1:15">
      <c r="A1851" t="s">
        <v>144</v>
      </c>
      <c r="B1851">
        <v>1</v>
      </c>
      <c r="C1851" t="s">
        <v>160</v>
      </c>
      <c r="D1851">
        <v>1280</v>
      </c>
      <c r="E1851">
        <v>800</v>
      </c>
      <c r="F1851">
        <v>24</v>
      </c>
      <c r="G1851" t="s">
        <v>39</v>
      </c>
      <c r="H1851">
        <v>6918</v>
      </c>
      <c r="I1851">
        <v>0.80249999999999999</v>
      </c>
      <c r="J1851">
        <v>25.6</v>
      </c>
      <c r="K1851">
        <v>0.390625</v>
      </c>
      <c r="L1851">
        <v>0.24610591900311529</v>
      </c>
      <c r="M1851">
        <v>0.60887794111443061</v>
      </c>
      <c r="N1851">
        <v>0.40823996531184958</v>
      </c>
      <c r="O1851">
        <v>0.20063797580258103</v>
      </c>
    </row>
    <row r="1852" spans="1:15">
      <c r="A1852" t="s">
        <v>144</v>
      </c>
      <c r="B1852">
        <v>1</v>
      </c>
      <c r="C1852" t="s">
        <v>160</v>
      </c>
      <c r="D1852">
        <v>1280</v>
      </c>
      <c r="E1852">
        <v>800</v>
      </c>
      <c r="F1852">
        <v>24</v>
      </c>
      <c r="G1852" t="s">
        <v>39</v>
      </c>
      <c r="H1852">
        <v>9032</v>
      </c>
      <c r="I1852">
        <v>0.90500000000000003</v>
      </c>
      <c r="J1852">
        <v>0.4</v>
      </c>
      <c r="K1852">
        <v>0.04</v>
      </c>
      <c r="L1852">
        <v>0.1049723756906077</v>
      </c>
      <c r="M1852">
        <v>0.97892497391635569</v>
      </c>
      <c r="N1852">
        <v>1.3979400086720377</v>
      </c>
      <c r="O1852">
        <v>0.4190150347556818</v>
      </c>
    </row>
    <row r="1853" spans="1:15">
      <c r="A1853" t="s">
        <v>144</v>
      </c>
      <c r="B1853">
        <v>1</v>
      </c>
      <c r="C1853" t="s">
        <v>160</v>
      </c>
      <c r="D1853">
        <v>1280</v>
      </c>
      <c r="E1853">
        <v>800</v>
      </c>
      <c r="F1853">
        <v>24</v>
      </c>
      <c r="G1853" t="s">
        <v>39</v>
      </c>
      <c r="H1853">
        <v>8585</v>
      </c>
      <c r="I1853">
        <v>0.755</v>
      </c>
      <c r="J1853">
        <v>32.4</v>
      </c>
      <c r="K1853">
        <v>0.30864197530864201</v>
      </c>
      <c r="L1853">
        <v>0.32450331125827814</v>
      </c>
      <c r="M1853">
        <v>0.48878086726465581</v>
      </c>
      <c r="N1853">
        <v>0.51054501020661214</v>
      </c>
      <c r="O1853">
        <v>2.1764142941956333E-2</v>
      </c>
    </row>
    <row r="1854" spans="1:15">
      <c r="A1854" t="s">
        <v>144</v>
      </c>
      <c r="B1854">
        <v>1</v>
      </c>
      <c r="C1854" t="s">
        <v>160</v>
      </c>
      <c r="D1854">
        <v>1280</v>
      </c>
      <c r="E1854">
        <v>800</v>
      </c>
      <c r="F1854">
        <v>24</v>
      </c>
      <c r="G1854" t="s">
        <v>39</v>
      </c>
      <c r="H1854">
        <v>6522</v>
      </c>
      <c r="I1854">
        <v>0.59499999999999997</v>
      </c>
      <c r="J1854">
        <v>6.4</v>
      </c>
      <c r="K1854">
        <v>0.64</v>
      </c>
      <c r="L1854">
        <v>0.68067226890756305</v>
      </c>
      <c r="M1854">
        <v>0.16706194251388096</v>
      </c>
      <c r="N1854">
        <v>0.19382002601611284</v>
      </c>
      <c r="O1854">
        <v>2.6758083502231828E-2</v>
      </c>
    </row>
    <row r="1855" spans="1:15">
      <c r="A1855" t="s">
        <v>144</v>
      </c>
      <c r="B1855">
        <v>1</v>
      </c>
      <c r="C1855" t="s">
        <v>160</v>
      </c>
      <c r="D1855">
        <v>1280</v>
      </c>
      <c r="E1855">
        <v>800</v>
      </c>
      <c r="F1855">
        <v>24</v>
      </c>
      <c r="G1855" t="s">
        <v>39</v>
      </c>
      <c r="H1855">
        <v>4073</v>
      </c>
      <c r="I1855">
        <v>0.74</v>
      </c>
      <c r="J1855">
        <v>3.6</v>
      </c>
      <c r="K1855">
        <v>0.36</v>
      </c>
      <c r="L1855">
        <v>0.35135135135135137</v>
      </c>
      <c r="M1855">
        <v>0.45425837176015815</v>
      </c>
      <c r="N1855">
        <v>0.44369749923271273</v>
      </c>
      <c r="O1855">
        <v>1.0560872527445475E-2</v>
      </c>
    </row>
    <row r="1856" spans="1:15">
      <c r="A1856" t="s">
        <v>144</v>
      </c>
      <c r="B1856">
        <v>1</v>
      </c>
      <c r="C1856" t="s">
        <v>160</v>
      </c>
      <c r="D1856">
        <v>1280</v>
      </c>
      <c r="E1856">
        <v>800</v>
      </c>
      <c r="F1856">
        <v>24</v>
      </c>
      <c r="G1856" t="s">
        <v>39</v>
      </c>
      <c r="H1856">
        <v>4276</v>
      </c>
      <c r="I1856">
        <v>0.54500000000000004</v>
      </c>
      <c r="J1856">
        <v>8.1</v>
      </c>
      <c r="K1856">
        <v>0.80999999999999994</v>
      </c>
      <c r="L1856">
        <v>0.8348623853211008</v>
      </c>
      <c r="M1856">
        <v>7.8385105619530104E-2</v>
      </c>
      <c r="N1856">
        <v>9.15149811213503E-2</v>
      </c>
      <c r="O1856">
        <v>1.3129875501820182E-2</v>
      </c>
    </row>
    <row r="1857" spans="1:15">
      <c r="A1857" t="s">
        <v>144</v>
      </c>
      <c r="B1857">
        <v>1</v>
      </c>
      <c r="C1857" t="s">
        <v>160</v>
      </c>
      <c r="D1857">
        <v>1280</v>
      </c>
      <c r="E1857">
        <v>800</v>
      </c>
      <c r="F1857">
        <v>24</v>
      </c>
      <c r="G1857" t="s">
        <v>39</v>
      </c>
      <c r="H1857">
        <v>3599</v>
      </c>
      <c r="I1857">
        <v>0.65</v>
      </c>
      <c r="J1857">
        <v>4.9000000000000004</v>
      </c>
      <c r="K1857">
        <v>0.49000000000000005</v>
      </c>
      <c r="L1857">
        <v>0.53846153846153844</v>
      </c>
      <c r="M1857">
        <v>0.26884531229257996</v>
      </c>
      <c r="N1857">
        <v>0.30980391997148626</v>
      </c>
      <c r="O1857">
        <v>4.0958607678906356E-2</v>
      </c>
    </row>
    <row r="1858" spans="1:15">
      <c r="A1858" t="s">
        <v>145</v>
      </c>
      <c r="B1858">
        <v>1</v>
      </c>
      <c r="C1858" t="s">
        <v>160</v>
      </c>
      <c r="D1858">
        <v>1280</v>
      </c>
      <c r="E1858">
        <v>800</v>
      </c>
      <c r="F1858">
        <v>32</v>
      </c>
      <c r="G1858" t="s">
        <v>146</v>
      </c>
      <c r="H1858">
        <v>21766</v>
      </c>
      <c r="I1858">
        <v>0.63749999999999996</v>
      </c>
      <c r="J1858">
        <v>4.9000000000000004</v>
      </c>
      <c r="K1858">
        <v>0.49000000000000005</v>
      </c>
      <c r="L1858">
        <v>0.56862745098039225</v>
      </c>
      <c r="M1858">
        <v>0.24517217819898021</v>
      </c>
      <c r="N1858">
        <v>0.30980391997148626</v>
      </c>
      <c r="O1858">
        <v>6.4631741772506107E-2</v>
      </c>
    </row>
    <row r="1859" spans="1:15">
      <c r="A1859" t="s">
        <v>145</v>
      </c>
      <c r="B1859">
        <v>1</v>
      </c>
      <c r="C1859" t="s">
        <v>160</v>
      </c>
      <c r="D1859">
        <v>1280</v>
      </c>
      <c r="E1859">
        <v>800</v>
      </c>
      <c r="F1859">
        <v>32</v>
      </c>
      <c r="G1859" t="s">
        <v>146</v>
      </c>
      <c r="H1859">
        <v>8531</v>
      </c>
      <c r="I1859">
        <v>0.53500000000000003</v>
      </c>
      <c r="J1859">
        <v>8.1</v>
      </c>
      <c r="K1859">
        <v>0.80999999999999994</v>
      </c>
      <c r="L1859">
        <v>0.86915887850467277</v>
      </c>
      <c r="M1859">
        <v>6.0900829131274557E-2</v>
      </c>
      <c r="N1859">
        <v>9.15149811213503E-2</v>
      </c>
      <c r="O1859">
        <v>3.0614151990075701E-2</v>
      </c>
    </row>
    <row r="1860" spans="1:15">
      <c r="A1860" t="s">
        <v>145</v>
      </c>
      <c r="B1860">
        <v>1</v>
      </c>
      <c r="C1860" t="s">
        <v>160</v>
      </c>
      <c r="D1860">
        <v>1280</v>
      </c>
      <c r="E1860">
        <v>800</v>
      </c>
      <c r="F1860">
        <v>32</v>
      </c>
      <c r="G1860" t="s">
        <v>146</v>
      </c>
      <c r="H1860">
        <v>8110</v>
      </c>
      <c r="I1860">
        <v>0.60750000000000004</v>
      </c>
      <c r="J1860">
        <v>6.4</v>
      </c>
      <c r="K1860">
        <v>0.64</v>
      </c>
      <c r="L1860">
        <v>0.64609053497942381</v>
      </c>
      <c r="M1860">
        <v>0.18970662118907847</v>
      </c>
      <c r="N1860">
        <v>0.19382002601611284</v>
      </c>
      <c r="O1860">
        <v>4.1134048270343171E-3</v>
      </c>
    </row>
    <row r="1861" spans="1:15">
      <c r="A1861" t="s">
        <v>145</v>
      </c>
      <c r="B1861">
        <v>1</v>
      </c>
      <c r="C1861" t="s">
        <v>160</v>
      </c>
      <c r="D1861">
        <v>1280</v>
      </c>
      <c r="E1861">
        <v>800</v>
      </c>
      <c r="F1861">
        <v>32</v>
      </c>
      <c r="G1861" t="s">
        <v>146</v>
      </c>
      <c r="H1861">
        <v>7093</v>
      </c>
      <c r="I1861">
        <v>0.77249999999999996</v>
      </c>
      <c r="J1861">
        <v>3.6</v>
      </c>
      <c r="K1861">
        <v>0.36</v>
      </c>
      <c r="L1861">
        <v>0.29449838187702271</v>
      </c>
      <c r="M1861">
        <v>0.53091708710374097</v>
      </c>
      <c r="N1861">
        <v>0.44369749923271273</v>
      </c>
      <c r="O1861">
        <v>8.7219587871028237E-2</v>
      </c>
    </row>
    <row r="1862" spans="1:15">
      <c r="A1862" t="s">
        <v>145</v>
      </c>
      <c r="B1862">
        <v>1</v>
      </c>
      <c r="C1862" t="s">
        <v>160</v>
      </c>
      <c r="D1862">
        <v>1280</v>
      </c>
      <c r="E1862">
        <v>800</v>
      </c>
      <c r="F1862">
        <v>32</v>
      </c>
      <c r="G1862" t="s">
        <v>146</v>
      </c>
      <c r="H1862">
        <v>12469</v>
      </c>
      <c r="I1862">
        <v>0.67749999999999999</v>
      </c>
      <c r="J1862">
        <v>19.600000000000001</v>
      </c>
      <c r="K1862">
        <v>0.51020408163265307</v>
      </c>
      <c r="L1862">
        <v>0.47601476014760147</v>
      </c>
      <c r="M1862">
        <v>0.32237958057515681</v>
      </c>
      <c r="N1862">
        <v>0.29225607135647602</v>
      </c>
      <c r="O1862">
        <v>3.0123509218680733E-2</v>
      </c>
    </row>
    <row r="1863" spans="1:15">
      <c r="A1863" t="s">
        <v>145</v>
      </c>
      <c r="B1863">
        <v>1</v>
      </c>
      <c r="C1863" t="s">
        <v>160</v>
      </c>
      <c r="D1863">
        <v>1280</v>
      </c>
      <c r="E1863">
        <v>800</v>
      </c>
      <c r="F1863">
        <v>32</v>
      </c>
      <c r="G1863" t="s">
        <v>146</v>
      </c>
      <c r="H1863">
        <v>13766</v>
      </c>
      <c r="I1863">
        <v>0.98</v>
      </c>
      <c r="J1863">
        <v>0.9</v>
      </c>
      <c r="K1863">
        <v>0.09</v>
      </c>
      <c r="L1863">
        <v>2.0408163265306142E-2</v>
      </c>
      <c r="M1863">
        <v>1.6901960800285132</v>
      </c>
      <c r="N1863">
        <v>1.045757490560675</v>
      </c>
      <c r="O1863">
        <v>0.64443858946783794</v>
      </c>
    </row>
    <row r="1864" spans="1:15">
      <c r="A1864" t="s">
        <v>145</v>
      </c>
      <c r="B1864">
        <v>1</v>
      </c>
      <c r="C1864" t="s">
        <v>160</v>
      </c>
      <c r="D1864">
        <v>1280</v>
      </c>
      <c r="E1864">
        <v>800</v>
      </c>
      <c r="F1864">
        <v>32</v>
      </c>
      <c r="G1864" t="s">
        <v>146</v>
      </c>
      <c r="H1864">
        <v>10719</v>
      </c>
      <c r="I1864">
        <v>0.58750000000000002</v>
      </c>
      <c r="J1864">
        <v>14.4</v>
      </c>
      <c r="K1864">
        <v>0.69444444444444442</v>
      </c>
      <c r="L1864">
        <v>0.70212765957446799</v>
      </c>
      <c r="M1864">
        <v>0.15358391805783009</v>
      </c>
      <c r="N1864">
        <v>0.15836249209524964</v>
      </c>
      <c r="O1864">
        <v>4.7785740374196028E-3</v>
      </c>
    </row>
    <row r="1865" spans="1:15">
      <c r="A1865" t="s">
        <v>145</v>
      </c>
      <c r="B1865">
        <v>1</v>
      </c>
      <c r="C1865" t="s">
        <v>160</v>
      </c>
      <c r="D1865">
        <v>1280</v>
      </c>
      <c r="E1865">
        <v>800</v>
      </c>
      <c r="F1865">
        <v>32</v>
      </c>
      <c r="G1865" t="s">
        <v>146</v>
      </c>
      <c r="H1865">
        <v>13437</v>
      </c>
      <c r="I1865">
        <v>0.68</v>
      </c>
      <c r="J1865">
        <v>22.5</v>
      </c>
      <c r="K1865">
        <v>0.44444444444444442</v>
      </c>
      <c r="L1865">
        <v>0.47058823529411753</v>
      </c>
      <c r="M1865">
        <v>0.32735893438633046</v>
      </c>
      <c r="N1865">
        <v>0.35218251811136247</v>
      </c>
      <c r="O1865">
        <v>2.4823583725032072E-2</v>
      </c>
    </row>
    <row r="1866" spans="1:15">
      <c r="A1866" t="s">
        <v>145</v>
      </c>
      <c r="B1866">
        <v>1</v>
      </c>
      <c r="C1866" t="s">
        <v>160</v>
      </c>
      <c r="D1866">
        <v>1280</v>
      </c>
      <c r="E1866">
        <v>800</v>
      </c>
      <c r="F1866">
        <v>32</v>
      </c>
      <c r="G1866" t="s">
        <v>146</v>
      </c>
      <c r="H1866">
        <v>8500</v>
      </c>
      <c r="I1866">
        <v>0.84</v>
      </c>
      <c r="J1866">
        <v>2.5</v>
      </c>
      <c r="K1866">
        <v>0.25</v>
      </c>
      <c r="L1866">
        <v>0.19047619047619052</v>
      </c>
      <c r="M1866">
        <v>0.7201593034059568</v>
      </c>
      <c r="N1866">
        <v>0.6020599913279624</v>
      </c>
      <c r="O1866">
        <v>0.1180993120779944</v>
      </c>
    </row>
    <row r="1867" spans="1:15">
      <c r="A1867" t="s">
        <v>145</v>
      </c>
      <c r="B1867">
        <v>1</v>
      </c>
      <c r="C1867" t="s">
        <v>160</v>
      </c>
      <c r="D1867">
        <v>1280</v>
      </c>
      <c r="E1867">
        <v>800</v>
      </c>
      <c r="F1867">
        <v>32</v>
      </c>
      <c r="G1867" t="s">
        <v>146</v>
      </c>
      <c r="H1867">
        <v>6875</v>
      </c>
      <c r="I1867">
        <v>0.89249999999999996</v>
      </c>
      <c r="J1867">
        <v>25.6</v>
      </c>
      <c r="K1867">
        <v>0.390625</v>
      </c>
      <c r="L1867">
        <v>0.12044817927170873</v>
      </c>
      <c r="M1867">
        <v>0.91919976053260655</v>
      </c>
      <c r="N1867">
        <v>0.40823996531184958</v>
      </c>
      <c r="O1867">
        <v>0.51095979522075696</v>
      </c>
    </row>
    <row r="1868" spans="1:15">
      <c r="A1868" t="s">
        <v>145</v>
      </c>
      <c r="B1868">
        <v>1</v>
      </c>
      <c r="C1868" t="s">
        <v>160</v>
      </c>
      <c r="D1868">
        <v>1280</v>
      </c>
      <c r="E1868">
        <v>800</v>
      </c>
      <c r="F1868">
        <v>32</v>
      </c>
      <c r="G1868" t="s">
        <v>146</v>
      </c>
      <c r="H1868">
        <v>10547</v>
      </c>
      <c r="I1868">
        <v>0.85750000000000004</v>
      </c>
      <c r="J1868">
        <v>1.6</v>
      </c>
      <c r="K1868">
        <v>0.16</v>
      </c>
      <c r="L1868">
        <v>0.16618075801749266</v>
      </c>
      <c r="M1868">
        <v>0.77941926437027931</v>
      </c>
      <c r="N1868">
        <v>0.79588001734407521</v>
      </c>
      <c r="O1868">
        <v>1.6460752973796011E-2</v>
      </c>
    </row>
    <row r="1869" spans="1:15">
      <c r="A1869" t="s">
        <v>145</v>
      </c>
      <c r="B1869">
        <v>1</v>
      </c>
      <c r="C1869" t="s">
        <v>160</v>
      </c>
      <c r="D1869">
        <v>1280</v>
      </c>
      <c r="E1869">
        <v>800</v>
      </c>
      <c r="F1869">
        <v>32</v>
      </c>
      <c r="G1869" t="s">
        <v>146</v>
      </c>
      <c r="H1869">
        <v>7188</v>
      </c>
      <c r="I1869">
        <v>0.75249999999999995</v>
      </c>
      <c r="J1869">
        <v>28.9</v>
      </c>
      <c r="K1869">
        <v>0.34602076124567477</v>
      </c>
      <c r="L1869">
        <v>0.32890365448504993</v>
      </c>
      <c r="M1869">
        <v>0.48293130099629328</v>
      </c>
      <c r="N1869">
        <v>0.46089784275654783</v>
      </c>
      <c r="O1869">
        <v>2.2033458239745507E-2</v>
      </c>
    </row>
    <row r="1870" spans="1:15">
      <c r="A1870" t="s">
        <v>145</v>
      </c>
      <c r="B1870">
        <v>1</v>
      </c>
      <c r="C1870" t="s">
        <v>160</v>
      </c>
      <c r="D1870">
        <v>1280</v>
      </c>
      <c r="E1870">
        <v>800</v>
      </c>
      <c r="F1870">
        <v>32</v>
      </c>
      <c r="G1870" t="s">
        <v>146</v>
      </c>
      <c r="H1870">
        <v>10593</v>
      </c>
      <c r="I1870">
        <v>0.59499999999999997</v>
      </c>
      <c r="J1870">
        <v>12.1</v>
      </c>
      <c r="K1870">
        <v>0.82644628099173556</v>
      </c>
      <c r="L1870">
        <v>0.68067226890756305</v>
      </c>
      <c r="M1870">
        <v>0.16706194251388096</v>
      </c>
      <c r="N1870">
        <v>8.2785370316450071E-2</v>
      </c>
      <c r="O1870">
        <v>8.4276572197430913E-2</v>
      </c>
    </row>
    <row r="1871" spans="1:15">
      <c r="A1871" t="s">
        <v>145</v>
      </c>
      <c r="B1871">
        <v>1</v>
      </c>
      <c r="C1871" t="s">
        <v>160</v>
      </c>
      <c r="D1871">
        <v>1280</v>
      </c>
      <c r="E1871">
        <v>800</v>
      </c>
      <c r="F1871">
        <v>32</v>
      </c>
      <c r="G1871" t="s">
        <v>146</v>
      </c>
      <c r="H1871">
        <v>4844</v>
      </c>
      <c r="I1871">
        <v>0.98</v>
      </c>
      <c r="J1871">
        <v>0.4</v>
      </c>
      <c r="K1871">
        <v>0.04</v>
      </c>
      <c r="L1871">
        <v>2.0408163265306142E-2</v>
      </c>
      <c r="M1871">
        <v>1.6901960800285132</v>
      </c>
      <c r="N1871">
        <v>1.3979400086720377</v>
      </c>
      <c r="O1871">
        <v>0.29225607135647569</v>
      </c>
    </row>
    <row r="1872" spans="1:15">
      <c r="A1872" t="s">
        <v>145</v>
      </c>
      <c r="B1872">
        <v>1</v>
      </c>
      <c r="C1872" t="s">
        <v>160</v>
      </c>
      <c r="D1872">
        <v>1280</v>
      </c>
      <c r="E1872">
        <v>800</v>
      </c>
      <c r="F1872">
        <v>32</v>
      </c>
      <c r="G1872" t="s">
        <v>146</v>
      </c>
      <c r="H1872">
        <v>9406</v>
      </c>
      <c r="I1872">
        <v>0.28249999999999997</v>
      </c>
      <c r="J1872">
        <v>32.4</v>
      </c>
      <c r="K1872">
        <v>0.30864197530864201</v>
      </c>
      <c r="L1872">
        <v>0.39372822299651561</v>
      </c>
      <c r="M1872">
        <v>0.40480345325057271</v>
      </c>
      <c r="N1872">
        <v>0.51054501020661214</v>
      </c>
      <c r="O1872">
        <v>0.10574155695603948</v>
      </c>
    </row>
    <row r="1873" spans="1:15">
      <c r="A1873" t="s">
        <v>145</v>
      </c>
      <c r="B1873">
        <v>1</v>
      </c>
      <c r="C1873" t="s">
        <v>160</v>
      </c>
      <c r="D1873">
        <v>1280</v>
      </c>
      <c r="E1873">
        <v>800</v>
      </c>
      <c r="F1873">
        <v>32</v>
      </c>
      <c r="G1873" t="s">
        <v>146</v>
      </c>
      <c r="H1873">
        <v>5250</v>
      </c>
      <c r="I1873">
        <v>0.32750000000000001</v>
      </c>
      <c r="J1873">
        <v>16.899999999999999</v>
      </c>
      <c r="K1873">
        <v>0.59171597633136097</v>
      </c>
      <c r="L1873">
        <v>0.48698884758364314</v>
      </c>
      <c r="M1873">
        <v>0.31248098434664368</v>
      </c>
      <c r="N1873">
        <v>0.22788670461367352</v>
      </c>
      <c r="O1873">
        <v>8.4594279732970207E-2</v>
      </c>
    </row>
    <row r="1874" spans="1:15">
      <c r="A1874" t="s">
        <v>11</v>
      </c>
      <c r="B1874">
        <v>1</v>
      </c>
      <c r="C1874" t="s">
        <v>160</v>
      </c>
      <c r="D1874">
        <v>1152</v>
      </c>
      <c r="E1874">
        <v>864</v>
      </c>
      <c r="F1874">
        <v>24</v>
      </c>
      <c r="G1874" t="s">
        <v>12</v>
      </c>
      <c r="H1874">
        <v>8577</v>
      </c>
      <c r="I1874">
        <v>0.62250000000000005</v>
      </c>
      <c r="J1874">
        <v>4.9000000000000004</v>
      </c>
      <c r="K1874">
        <v>0.49000000000000005</v>
      </c>
      <c r="L1874">
        <v>0.60642570281124486</v>
      </c>
      <c r="M1874">
        <v>0.21722239980256702</v>
      </c>
      <c r="N1874">
        <v>0.30980391997148626</v>
      </c>
      <c r="O1874">
        <v>9.2581520168919323E-2</v>
      </c>
    </row>
    <row r="1875" spans="1:15">
      <c r="A1875" t="s">
        <v>11</v>
      </c>
      <c r="B1875">
        <v>1</v>
      </c>
      <c r="C1875" t="s">
        <v>160</v>
      </c>
      <c r="D1875">
        <v>1152</v>
      </c>
      <c r="E1875">
        <v>864</v>
      </c>
      <c r="F1875">
        <v>24</v>
      </c>
      <c r="G1875" t="s">
        <v>12</v>
      </c>
      <c r="H1875">
        <v>14779</v>
      </c>
      <c r="I1875">
        <v>0.62250000000000005</v>
      </c>
      <c r="J1875">
        <v>12.1</v>
      </c>
      <c r="K1875">
        <v>0.82644628099173556</v>
      </c>
      <c r="L1875">
        <v>0.60642570281124486</v>
      </c>
      <c r="M1875">
        <v>0.21722239980256702</v>
      </c>
      <c r="N1875">
        <v>8.2785370316450071E-2</v>
      </c>
      <c r="O1875">
        <v>0.13443702948611691</v>
      </c>
    </row>
    <row r="1876" spans="1:15">
      <c r="A1876" t="s">
        <v>11</v>
      </c>
      <c r="B1876">
        <v>1</v>
      </c>
      <c r="C1876" t="s">
        <v>160</v>
      </c>
      <c r="D1876">
        <v>1152</v>
      </c>
      <c r="E1876">
        <v>864</v>
      </c>
      <c r="F1876">
        <v>24</v>
      </c>
      <c r="G1876" t="s">
        <v>12</v>
      </c>
      <c r="H1876">
        <v>9837</v>
      </c>
      <c r="I1876">
        <v>0.52249999999999996</v>
      </c>
      <c r="J1876">
        <v>8.1</v>
      </c>
      <c r="K1876">
        <v>0.80999999999999994</v>
      </c>
      <c r="L1876">
        <v>0.91387559808612451</v>
      </c>
      <c r="M1876">
        <v>3.9112918863326372E-2</v>
      </c>
      <c r="N1876">
        <v>9.15149811213503E-2</v>
      </c>
      <c r="O1876">
        <v>5.2402062258023872E-2</v>
      </c>
    </row>
    <row r="1877" spans="1:15">
      <c r="A1877" t="s">
        <v>11</v>
      </c>
      <c r="B1877">
        <v>1</v>
      </c>
      <c r="C1877" t="s">
        <v>160</v>
      </c>
      <c r="D1877">
        <v>1152</v>
      </c>
      <c r="E1877">
        <v>864</v>
      </c>
      <c r="F1877">
        <v>24</v>
      </c>
      <c r="G1877" t="s">
        <v>12</v>
      </c>
      <c r="H1877">
        <v>9941</v>
      </c>
      <c r="I1877">
        <v>0.1</v>
      </c>
      <c r="J1877">
        <v>0.9</v>
      </c>
      <c r="K1877">
        <v>0.09</v>
      </c>
      <c r="L1877">
        <v>0.11111111111111112</v>
      </c>
      <c r="M1877">
        <v>0.95424250943932487</v>
      </c>
      <c r="N1877">
        <v>1.045757490560675</v>
      </c>
      <c r="O1877">
        <v>9.1514981121350369E-2</v>
      </c>
    </row>
    <row r="1878" spans="1:15">
      <c r="A1878" t="s">
        <v>11</v>
      </c>
      <c r="B1878">
        <v>1</v>
      </c>
      <c r="C1878" t="s">
        <v>160</v>
      </c>
      <c r="D1878">
        <v>1152</v>
      </c>
      <c r="E1878">
        <v>864</v>
      </c>
      <c r="F1878">
        <v>24</v>
      </c>
      <c r="G1878" t="s">
        <v>12</v>
      </c>
      <c r="H1878">
        <v>9277</v>
      </c>
      <c r="I1878">
        <v>0.29499999999999998</v>
      </c>
      <c r="J1878">
        <v>28.9</v>
      </c>
      <c r="K1878">
        <v>0.34602076124567477</v>
      </c>
      <c r="L1878">
        <v>0.41843971631205668</v>
      </c>
      <c r="M1878">
        <v>0.37836710101323578</v>
      </c>
      <c r="N1878">
        <v>0.46089784275654783</v>
      </c>
      <c r="O1878">
        <v>8.2530741743312042E-2</v>
      </c>
    </row>
    <row r="1879" spans="1:15">
      <c r="A1879" t="s">
        <v>11</v>
      </c>
      <c r="B1879">
        <v>1</v>
      </c>
      <c r="C1879" t="s">
        <v>160</v>
      </c>
      <c r="D1879">
        <v>1152</v>
      </c>
      <c r="E1879">
        <v>864</v>
      </c>
      <c r="F1879">
        <v>24</v>
      </c>
      <c r="G1879" t="s">
        <v>12</v>
      </c>
      <c r="H1879">
        <v>11005</v>
      </c>
      <c r="I1879">
        <v>0.56999999999999995</v>
      </c>
      <c r="J1879">
        <v>6.4</v>
      </c>
      <c r="K1879">
        <v>0.64</v>
      </c>
      <c r="L1879">
        <v>0.75438596491228083</v>
      </c>
      <c r="M1879">
        <v>0.12240640009290477</v>
      </c>
      <c r="N1879">
        <v>0.19382002601611284</v>
      </c>
      <c r="O1879">
        <v>7.1413625923208005E-2</v>
      </c>
    </row>
    <row r="1880" spans="1:15">
      <c r="A1880" t="s">
        <v>11</v>
      </c>
      <c r="B1880">
        <v>1</v>
      </c>
      <c r="C1880" t="s">
        <v>160</v>
      </c>
      <c r="D1880">
        <v>1152</v>
      </c>
      <c r="E1880">
        <v>864</v>
      </c>
      <c r="F1880">
        <v>24</v>
      </c>
      <c r="G1880" t="s">
        <v>12</v>
      </c>
      <c r="H1880">
        <v>8069</v>
      </c>
      <c r="I1880">
        <v>0.38</v>
      </c>
      <c r="J1880">
        <v>16.899999999999999</v>
      </c>
      <c r="K1880">
        <v>0.59171597633136097</v>
      </c>
      <c r="L1880">
        <v>0.61290322580645162</v>
      </c>
      <c r="M1880">
        <v>0.21260809288144372</v>
      </c>
      <c r="N1880">
        <v>0.22788670461367352</v>
      </c>
      <c r="O1880">
        <v>1.5278611732229802E-2</v>
      </c>
    </row>
    <row r="1881" spans="1:15">
      <c r="A1881" t="s">
        <v>11</v>
      </c>
      <c r="B1881">
        <v>1</v>
      </c>
      <c r="C1881" t="s">
        <v>160</v>
      </c>
      <c r="D1881">
        <v>1152</v>
      </c>
      <c r="E1881">
        <v>864</v>
      </c>
      <c r="F1881">
        <v>24</v>
      </c>
      <c r="G1881" t="s">
        <v>12</v>
      </c>
      <c r="H1881">
        <v>10405</v>
      </c>
      <c r="I1881">
        <v>0.96</v>
      </c>
      <c r="J1881">
        <v>0.4</v>
      </c>
      <c r="K1881">
        <v>0.04</v>
      </c>
      <c r="L1881">
        <v>4.1666666666666706E-2</v>
      </c>
      <c r="M1881">
        <v>1.3802112417116057</v>
      </c>
      <c r="N1881">
        <v>1.3979400086720377</v>
      </c>
      <c r="O1881">
        <v>1.7728766960431797E-2</v>
      </c>
    </row>
    <row r="1882" spans="1:15">
      <c r="A1882" t="s">
        <v>11</v>
      </c>
      <c r="B1882">
        <v>1</v>
      </c>
      <c r="C1882" t="s">
        <v>160</v>
      </c>
      <c r="D1882">
        <v>1152</v>
      </c>
      <c r="E1882">
        <v>864</v>
      </c>
      <c r="F1882">
        <v>24</v>
      </c>
      <c r="G1882" t="s">
        <v>12</v>
      </c>
      <c r="H1882">
        <v>13956</v>
      </c>
      <c r="I1882">
        <v>0.27500000000000002</v>
      </c>
      <c r="J1882">
        <v>32.4</v>
      </c>
      <c r="K1882">
        <v>0.30864197530864201</v>
      </c>
      <c r="L1882">
        <v>0.37931034482758624</v>
      </c>
      <c r="M1882">
        <v>0.42100531274073105</v>
      </c>
      <c r="N1882">
        <v>0.51054501020661214</v>
      </c>
      <c r="O1882">
        <v>8.9539697465881141E-2</v>
      </c>
    </row>
    <row r="1883" spans="1:15">
      <c r="A1883" t="s">
        <v>11</v>
      </c>
      <c r="B1883">
        <v>1</v>
      </c>
      <c r="C1883" t="s">
        <v>160</v>
      </c>
      <c r="D1883">
        <v>1152</v>
      </c>
      <c r="E1883">
        <v>864</v>
      </c>
      <c r="F1883">
        <v>24</v>
      </c>
      <c r="G1883" t="s">
        <v>12</v>
      </c>
      <c r="H1883">
        <v>11652</v>
      </c>
      <c r="I1883">
        <v>0.85750000000000004</v>
      </c>
      <c r="J1883">
        <v>1.6</v>
      </c>
      <c r="K1883">
        <v>0.16</v>
      </c>
      <c r="L1883">
        <v>0.16618075801749266</v>
      </c>
      <c r="M1883">
        <v>0.77941926437027931</v>
      </c>
      <c r="N1883">
        <v>0.79588001734407521</v>
      </c>
      <c r="O1883">
        <v>1.6460752973796011E-2</v>
      </c>
    </row>
    <row r="1884" spans="1:15">
      <c r="A1884" t="s">
        <v>11</v>
      </c>
      <c r="B1884">
        <v>1</v>
      </c>
      <c r="C1884" t="s">
        <v>160</v>
      </c>
      <c r="D1884">
        <v>1152</v>
      </c>
      <c r="E1884">
        <v>864</v>
      </c>
      <c r="F1884">
        <v>24</v>
      </c>
      <c r="G1884" t="s">
        <v>12</v>
      </c>
      <c r="H1884">
        <v>7845</v>
      </c>
      <c r="I1884">
        <v>0.83499999999999996</v>
      </c>
      <c r="J1884">
        <v>2.5</v>
      </c>
      <c r="K1884">
        <v>0.25</v>
      </c>
      <c r="L1884">
        <v>0.19760479041916174</v>
      </c>
      <c r="M1884">
        <v>0.70420253126969568</v>
      </c>
      <c r="N1884">
        <v>0.6020599913279624</v>
      </c>
      <c r="O1884">
        <v>0.10214253994173328</v>
      </c>
    </row>
    <row r="1885" spans="1:15">
      <c r="A1885" t="s">
        <v>11</v>
      </c>
      <c r="B1885">
        <v>1</v>
      </c>
      <c r="C1885" t="s">
        <v>160</v>
      </c>
      <c r="D1885">
        <v>1152</v>
      </c>
      <c r="E1885">
        <v>864</v>
      </c>
      <c r="F1885">
        <v>24</v>
      </c>
      <c r="G1885" t="s">
        <v>12</v>
      </c>
      <c r="H1885">
        <v>12708</v>
      </c>
      <c r="I1885">
        <v>0.71250000000000002</v>
      </c>
      <c r="J1885">
        <v>22.5</v>
      </c>
      <c r="K1885">
        <v>0.44444444444444442</v>
      </c>
      <c r="L1885">
        <v>0.40350877192982454</v>
      </c>
      <c r="M1885">
        <v>0.39414701965489857</v>
      </c>
      <c r="N1885">
        <v>0.35218251811136247</v>
      </c>
      <c r="O1885">
        <v>4.1964501543536037E-2</v>
      </c>
    </row>
    <row r="1886" spans="1:15">
      <c r="A1886" t="s">
        <v>11</v>
      </c>
      <c r="B1886">
        <v>1</v>
      </c>
      <c r="C1886" t="s">
        <v>160</v>
      </c>
      <c r="D1886">
        <v>1152</v>
      </c>
      <c r="E1886">
        <v>864</v>
      </c>
      <c r="F1886">
        <v>24</v>
      </c>
      <c r="G1886" t="s">
        <v>12</v>
      </c>
      <c r="H1886">
        <v>7853</v>
      </c>
      <c r="I1886">
        <v>0.71499999999999997</v>
      </c>
      <c r="J1886">
        <v>3.6</v>
      </c>
      <c r="K1886">
        <v>0.36</v>
      </c>
      <c r="L1886">
        <v>0.39860139860139865</v>
      </c>
      <c r="M1886">
        <v>0.3994611817925704</v>
      </c>
      <c r="N1886">
        <v>0.44369749923271273</v>
      </c>
      <c r="O1886">
        <v>4.4236317440142392E-2</v>
      </c>
    </row>
    <row r="1887" spans="1:15">
      <c r="A1887" t="s">
        <v>11</v>
      </c>
      <c r="B1887">
        <v>1</v>
      </c>
      <c r="C1887" t="s">
        <v>160</v>
      </c>
      <c r="D1887">
        <v>1152</v>
      </c>
      <c r="E1887">
        <v>864</v>
      </c>
      <c r="F1887">
        <v>24</v>
      </c>
      <c r="G1887" t="s">
        <v>12</v>
      </c>
      <c r="H1887">
        <v>8637</v>
      </c>
      <c r="I1887">
        <v>0.35</v>
      </c>
      <c r="J1887">
        <v>19.600000000000001</v>
      </c>
      <c r="K1887">
        <v>0.51020408163265307</v>
      </c>
      <c r="L1887">
        <v>0.53846153846153844</v>
      </c>
      <c r="M1887">
        <v>0.26884531229257996</v>
      </c>
      <c r="N1887">
        <v>0.29225607135647602</v>
      </c>
      <c r="O1887">
        <v>2.3410759063896058E-2</v>
      </c>
    </row>
    <row r="1888" spans="1:15">
      <c r="A1888" t="s">
        <v>11</v>
      </c>
      <c r="B1888">
        <v>1</v>
      </c>
      <c r="C1888" t="s">
        <v>160</v>
      </c>
      <c r="D1888">
        <v>1152</v>
      </c>
      <c r="E1888">
        <v>864</v>
      </c>
      <c r="F1888">
        <v>24</v>
      </c>
      <c r="G1888" t="s">
        <v>12</v>
      </c>
      <c r="H1888">
        <v>7997</v>
      </c>
      <c r="I1888">
        <v>0.38</v>
      </c>
      <c r="J1888">
        <v>14.4</v>
      </c>
      <c r="K1888">
        <v>0.69444444444444442</v>
      </c>
      <c r="L1888">
        <v>0.61290322580645162</v>
      </c>
      <c r="M1888">
        <v>0.21260809288144372</v>
      </c>
      <c r="N1888">
        <v>0.15836249209524964</v>
      </c>
      <c r="O1888">
        <v>5.4245600786194059E-2</v>
      </c>
    </row>
    <row r="1889" spans="1:15">
      <c r="A1889" t="s">
        <v>11</v>
      </c>
      <c r="B1889">
        <v>1</v>
      </c>
      <c r="C1889" t="s">
        <v>160</v>
      </c>
      <c r="D1889">
        <v>1152</v>
      </c>
      <c r="E1889">
        <v>864</v>
      </c>
      <c r="F1889">
        <v>24</v>
      </c>
      <c r="G1889" t="s">
        <v>12</v>
      </c>
      <c r="H1889">
        <v>10069</v>
      </c>
      <c r="I1889">
        <v>0.3125</v>
      </c>
      <c r="J1889">
        <v>25.6</v>
      </c>
      <c r="K1889">
        <v>0.390625</v>
      </c>
      <c r="L1889">
        <v>0.45454545454545453</v>
      </c>
      <c r="M1889">
        <v>0.34242268082220628</v>
      </c>
      <c r="N1889">
        <v>0.40823996531184958</v>
      </c>
      <c r="O1889">
        <v>6.5817284489643357E-2</v>
      </c>
    </row>
    <row r="1890" spans="1:15">
      <c r="A1890" t="s">
        <v>147</v>
      </c>
      <c r="B1890">
        <v>1</v>
      </c>
      <c r="C1890" t="s">
        <v>160</v>
      </c>
      <c r="D1890">
        <v>1024</v>
      </c>
      <c r="E1890">
        <v>768</v>
      </c>
      <c r="F1890">
        <v>32</v>
      </c>
      <c r="G1890" t="s">
        <v>148</v>
      </c>
      <c r="H1890">
        <v>35328</v>
      </c>
      <c r="I1890">
        <v>0.36</v>
      </c>
      <c r="J1890">
        <v>14.4</v>
      </c>
      <c r="K1890">
        <v>0.69444444444444442</v>
      </c>
      <c r="L1890">
        <v>0.5625</v>
      </c>
      <c r="M1890">
        <v>0.24987747321659989</v>
      </c>
      <c r="N1890">
        <v>0.15836249209524964</v>
      </c>
      <c r="O1890">
        <v>9.1514981121350231E-2</v>
      </c>
    </row>
    <row r="1891" spans="1:15">
      <c r="A1891" t="s">
        <v>147</v>
      </c>
      <c r="B1891">
        <v>1</v>
      </c>
      <c r="C1891" t="s">
        <v>160</v>
      </c>
      <c r="D1891">
        <v>1024</v>
      </c>
      <c r="E1891">
        <v>768</v>
      </c>
      <c r="F1891">
        <v>32</v>
      </c>
      <c r="G1891" t="s">
        <v>148</v>
      </c>
      <c r="H1891">
        <v>11906</v>
      </c>
      <c r="I1891">
        <v>0.315</v>
      </c>
      <c r="J1891">
        <v>12.1</v>
      </c>
      <c r="K1891">
        <v>0.82644628099173556</v>
      </c>
      <c r="L1891">
        <v>0.45985401459854014</v>
      </c>
      <c r="M1891">
        <v>0.33738001770282505</v>
      </c>
      <c r="N1891">
        <v>8.2785370316450071E-2</v>
      </c>
      <c r="O1891">
        <v>0.25459464738637499</v>
      </c>
    </row>
    <row r="1892" spans="1:15">
      <c r="A1892" t="s">
        <v>147</v>
      </c>
      <c r="B1892">
        <v>1</v>
      </c>
      <c r="C1892" t="s">
        <v>160</v>
      </c>
      <c r="D1892">
        <v>1024</v>
      </c>
      <c r="E1892">
        <v>768</v>
      </c>
      <c r="F1892">
        <v>32</v>
      </c>
      <c r="G1892" t="s">
        <v>148</v>
      </c>
      <c r="H1892">
        <v>13375</v>
      </c>
      <c r="I1892">
        <v>0.755</v>
      </c>
      <c r="J1892">
        <v>3.6</v>
      </c>
      <c r="K1892">
        <v>0.36</v>
      </c>
      <c r="L1892">
        <v>0.32450331125827814</v>
      </c>
      <c r="M1892">
        <v>0.48878086726465581</v>
      </c>
      <c r="N1892">
        <v>0.44369749923271273</v>
      </c>
      <c r="O1892">
        <v>4.5083368031943072E-2</v>
      </c>
    </row>
    <row r="1893" spans="1:15">
      <c r="A1893" t="s">
        <v>147</v>
      </c>
      <c r="B1893">
        <v>1</v>
      </c>
      <c r="C1893" t="s">
        <v>160</v>
      </c>
      <c r="D1893">
        <v>1024</v>
      </c>
      <c r="E1893">
        <v>768</v>
      </c>
      <c r="F1893">
        <v>32</v>
      </c>
      <c r="G1893" t="s">
        <v>148</v>
      </c>
      <c r="H1893">
        <v>7281</v>
      </c>
      <c r="I1893">
        <v>0.64249999999999996</v>
      </c>
      <c r="J1893">
        <v>6.4</v>
      </c>
      <c r="K1893">
        <v>0.64</v>
      </c>
      <c r="L1893">
        <v>0.55642023346303515</v>
      </c>
      <c r="M1893">
        <v>0.25459708586623264</v>
      </c>
      <c r="N1893">
        <v>0.19382002601611284</v>
      </c>
      <c r="O1893">
        <v>6.077705985011983E-2</v>
      </c>
    </row>
    <row r="1894" spans="1:15">
      <c r="A1894" t="s">
        <v>147</v>
      </c>
      <c r="B1894">
        <v>1</v>
      </c>
      <c r="C1894" t="s">
        <v>160</v>
      </c>
      <c r="D1894">
        <v>1024</v>
      </c>
      <c r="E1894">
        <v>768</v>
      </c>
      <c r="F1894">
        <v>32</v>
      </c>
      <c r="G1894" t="s">
        <v>148</v>
      </c>
      <c r="H1894">
        <v>12078</v>
      </c>
      <c r="I1894">
        <v>0.11749999999999999</v>
      </c>
      <c r="J1894">
        <v>28.9</v>
      </c>
      <c r="K1894">
        <v>0.34602076124567477</v>
      </c>
      <c r="L1894">
        <v>0.13314447592067988</v>
      </c>
      <c r="M1894">
        <v>0.87567684745210517</v>
      </c>
      <c r="N1894">
        <v>0.46089784275654783</v>
      </c>
      <c r="O1894">
        <v>0.41477900469555734</v>
      </c>
    </row>
    <row r="1895" spans="1:15">
      <c r="A1895" t="s">
        <v>147</v>
      </c>
      <c r="B1895">
        <v>1</v>
      </c>
      <c r="C1895" t="s">
        <v>160</v>
      </c>
      <c r="D1895">
        <v>1024</v>
      </c>
      <c r="E1895">
        <v>768</v>
      </c>
      <c r="F1895">
        <v>32</v>
      </c>
      <c r="G1895" t="s">
        <v>148</v>
      </c>
      <c r="H1895">
        <v>19172</v>
      </c>
      <c r="I1895">
        <v>0.36249999999999999</v>
      </c>
      <c r="J1895">
        <v>22.5</v>
      </c>
      <c r="K1895">
        <v>0.44444444444444442</v>
      </c>
      <c r="L1895">
        <v>0.56862745098039214</v>
      </c>
      <c r="M1895">
        <v>0.24517217819898027</v>
      </c>
      <c r="N1895">
        <v>0.35218251811136247</v>
      </c>
      <c r="O1895">
        <v>0.10701033991238224</v>
      </c>
    </row>
    <row r="1896" spans="1:15">
      <c r="A1896" t="s">
        <v>147</v>
      </c>
      <c r="B1896">
        <v>1</v>
      </c>
      <c r="C1896" t="s">
        <v>160</v>
      </c>
      <c r="D1896">
        <v>1024</v>
      </c>
      <c r="E1896">
        <v>768</v>
      </c>
      <c r="F1896">
        <v>32</v>
      </c>
      <c r="G1896" t="s">
        <v>148</v>
      </c>
      <c r="H1896">
        <v>6078</v>
      </c>
      <c r="I1896">
        <v>0.72750000000000004</v>
      </c>
      <c r="J1896">
        <v>4.9000000000000004</v>
      </c>
      <c r="K1896">
        <v>0.49000000000000005</v>
      </c>
      <c r="L1896">
        <v>0.37457044673539514</v>
      </c>
      <c r="M1896">
        <v>0.42646649104528367</v>
      </c>
      <c r="N1896">
        <v>0.30980391997148626</v>
      </c>
      <c r="O1896">
        <v>0.11666257107379741</v>
      </c>
    </row>
    <row r="1897" spans="1:15">
      <c r="A1897" t="s">
        <v>147</v>
      </c>
      <c r="B1897">
        <v>1</v>
      </c>
      <c r="C1897" t="s">
        <v>160</v>
      </c>
      <c r="D1897">
        <v>1024</v>
      </c>
      <c r="E1897">
        <v>768</v>
      </c>
      <c r="F1897">
        <v>32</v>
      </c>
      <c r="G1897" t="s">
        <v>148</v>
      </c>
      <c r="H1897">
        <v>9735</v>
      </c>
      <c r="I1897">
        <v>0.16750000000000001</v>
      </c>
      <c r="J1897">
        <v>25.6</v>
      </c>
      <c r="K1897">
        <v>0.390625</v>
      </c>
      <c r="L1897">
        <v>0.20120120120120122</v>
      </c>
      <c r="M1897">
        <v>0.69636943080549341</v>
      </c>
      <c r="N1897">
        <v>0.40823996531184958</v>
      </c>
      <c r="O1897">
        <v>0.28812946549364382</v>
      </c>
    </row>
    <row r="1898" spans="1:15">
      <c r="A1898" t="s">
        <v>147</v>
      </c>
      <c r="B1898">
        <v>1</v>
      </c>
      <c r="C1898" t="s">
        <v>160</v>
      </c>
      <c r="D1898">
        <v>1024</v>
      </c>
      <c r="E1898">
        <v>768</v>
      </c>
      <c r="F1898">
        <v>32</v>
      </c>
      <c r="G1898" t="s">
        <v>148</v>
      </c>
      <c r="H1898">
        <v>7203</v>
      </c>
      <c r="I1898">
        <v>0.84250000000000003</v>
      </c>
      <c r="J1898">
        <v>1.6</v>
      </c>
      <c r="K1898">
        <v>0.16</v>
      </c>
      <c r="L1898">
        <v>0.1869436201780415</v>
      </c>
      <c r="M1898">
        <v>0.72828935141775708</v>
      </c>
      <c r="N1898">
        <v>0.79588001734407521</v>
      </c>
      <c r="O1898">
        <v>6.7590665926318239E-2</v>
      </c>
    </row>
    <row r="1899" spans="1:15">
      <c r="A1899" t="s">
        <v>147</v>
      </c>
      <c r="B1899">
        <v>1</v>
      </c>
      <c r="C1899" t="s">
        <v>160</v>
      </c>
      <c r="D1899">
        <v>1024</v>
      </c>
      <c r="E1899">
        <v>768</v>
      </c>
      <c r="F1899">
        <v>32</v>
      </c>
      <c r="G1899" t="s">
        <v>148</v>
      </c>
      <c r="H1899">
        <v>9515</v>
      </c>
      <c r="I1899">
        <v>0.77500000000000002</v>
      </c>
      <c r="J1899">
        <v>2.5</v>
      </c>
      <c r="K1899">
        <v>0.25</v>
      </c>
      <c r="L1899">
        <v>0.29032258064516125</v>
      </c>
      <c r="M1899">
        <v>0.53711918439494788</v>
      </c>
      <c r="N1899">
        <v>0.6020599913279624</v>
      </c>
      <c r="O1899">
        <v>6.4940806933014517E-2</v>
      </c>
    </row>
    <row r="1900" spans="1:15">
      <c r="A1900" t="s">
        <v>147</v>
      </c>
      <c r="B1900">
        <v>1</v>
      </c>
      <c r="C1900" t="s">
        <v>160</v>
      </c>
      <c r="D1900">
        <v>1024</v>
      </c>
      <c r="E1900">
        <v>768</v>
      </c>
      <c r="F1900">
        <v>32</v>
      </c>
      <c r="G1900" t="s">
        <v>148</v>
      </c>
      <c r="H1900">
        <v>7641</v>
      </c>
      <c r="I1900">
        <v>0.53500000000000003</v>
      </c>
      <c r="J1900">
        <v>8.1</v>
      </c>
      <c r="K1900">
        <v>0.80999999999999994</v>
      </c>
      <c r="L1900">
        <v>0.86915887850467277</v>
      </c>
      <c r="M1900">
        <v>6.0900829131274557E-2</v>
      </c>
      <c r="N1900">
        <v>9.15149811213503E-2</v>
      </c>
      <c r="O1900">
        <v>3.0614151990075701E-2</v>
      </c>
    </row>
    <row r="1901" spans="1:15">
      <c r="A1901" t="s">
        <v>147</v>
      </c>
      <c r="B1901">
        <v>1</v>
      </c>
      <c r="C1901" t="s">
        <v>160</v>
      </c>
      <c r="D1901">
        <v>1024</v>
      </c>
      <c r="E1901">
        <v>768</v>
      </c>
      <c r="F1901">
        <v>32</v>
      </c>
      <c r="G1901" t="s">
        <v>148</v>
      </c>
      <c r="H1901">
        <v>6578</v>
      </c>
      <c r="I1901">
        <v>0.95</v>
      </c>
      <c r="J1901">
        <v>0.4</v>
      </c>
      <c r="K1901">
        <v>0.04</v>
      </c>
      <c r="L1901">
        <v>5.2631578947368474E-2</v>
      </c>
      <c r="M1901">
        <v>1.2787536009528286</v>
      </c>
      <c r="N1901">
        <v>1.3979400086720377</v>
      </c>
      <c r="O1901">
        <v>0.11918640771920908</v>
      </c>
    </row>
    <row r="1902" spans="1:15">
      <c r="A1902" t="s">
        <v>147</v>
      </c>
      <c r="B1902">
        <v>1</v>
      </c>
      <c r="C1902" t="s">
        <v>160</v>
      </c>
      <c r="D1902">
        <v>1024</v>
      </c>
      <c r="E1902">
        <v>768</v>
      </c>
      <c r="F1902">
        <v>32</v>
      </c>
      <c r="G1902" t="s">
        <v>148</v>
      </c>
      <c r="H1902">
        <v>7141</v>
      </c>
      <c r="I1902">
        <v>0.30499999999999999</v>
      </c>
      <c r="J1902">
        <v>16.899999999999999</v>
      </c>
      <c r="K1902">
        <v>0.59171597633136097</v>
      </c>
      <c r="L1902">
        <v>0.43884892086330929</v>
      </c>
      <c r="M1902">
        <v>0.35768496524332816</v>
      </c>
      <c r="N1902">
        <v>0.22788670461367352</v>
      </c>
      <c r="O1902">
        <v>0.12979826062965458</v>
      </c>
    </row>
    <row r="1903" spans="1:15">
      <c r="A1903" t="s">
        <v>147</v>
      </c>
      <c r="B1903">
        <v>1</v>
      </c>
      <c r="C1903" t="s">
        <v>160</v>
      </c>
      <c r="D1903">
        <v>1024</v>
      </c>
      <c r="E1903">
        <v>768</v>
      </c>
      <c r="F1903">
        <v>32</v>
      </c>
      <c r="G1903" t="s">
        <v>148</v>
      </c>
      <c r="H1903">
        <v>6531</v>
      </c>
      <c r="I1903">
        <v>0.18</v>
      </c>
      <c r="J1903">
        <v>32.4</v>
      </c>
      <c r="K1903">
        <v>0.30864197530864201</v>
      </c>
      <c r="L1903">
        <v>0.21951219512195119</v>
      </c>
      <c r="M1903">
        <v>0.65854134728041069</v>
      </c>
      <c r="N1903">
        <v>0.51054501020661214</v>
      </c>
      <c r="O1903">
        <v>0.14799633707379856</v>
      </c>
    </row>
    <row r="1904" spans="1:15">
      <c r="A1904" t="s">
        <v>147</v>
      </c>
      <c r="B1904">
        <v>1</v>
      </c>
      <c r="C1904" t="s">
        <v>160</v>
      </c>
      <c r="D1904">
        <v>1024</v>
      </c>
      <c r="E1904">
        <v>768</v>
      </c>
      <c r="F1904">
        <v>32</v>
      </c>
      <c r="G1904" t="s">
        <v>148</v>
      </c>
      <c r="H1904">
        <v>7203</v>
      </c>
      <c r="I1904">
        <v>0.35499999999999998</v>
      </c>
      <c r="J1904">
        <v>19.600000000000001</v>
      </c>
      <c r="K1904">
        <v>0.51020408163265307</v>
      </c>
      <c r="L1904">
        <v>0.55038759689922478</v>
      </c>
      <c r="M1904">
        <v>0.25933136158017367</v>
      </c>
      <c r="N1904">
        <v>0.29225607135647602</v>
      </c>
      <c r="O1904">
        <v>3.2924709776302352E-2</v>
      </c>
    </row>
    <row r="1905" spans="1:15">
      <c r="A1905" t="s">
        <v>147</v>
      </c>
      <c r="B1905">
        <v>1</v>
      </c>
      <c r="C1905" t="s">
        <v>160</v>
      </c>
      <c r="D1905">
        <v>1024</v>
      </c>
      <c r="E1905">
        <v>768</v>
      </c>
      <c r="F1905">
        <v>32</v>
      </c>
      <c r="G1905" t="s">
        <v>148</v>
      </c>
      <c r="H1905">
        <v>4219</v>
      </c>
      <c r="I1905">
        <v>0.87749999999999995</v>
      </c>
      <c r="J1905">
        <v>0.9</v>
      </c>
      <c r="K1905">
        <v>0.09</v>
      </c>
      <c r="L1905">
        <v>0.13960113960113968</v>
      </c>
      <c r="M1905">
        <v>0.85511103643731012</v>
      </c>
      <c r="N1905">
        <v>1.045757490560675</v>
      </c>
      <c r="O1905">
        <v>0.19064645412336512</v>
      </c>
    </row>
    <row r="1906" spans="1:15">
      <c r="A1906" t="s">
        <v>149</v>
      </c>
      <c r="B1906">
        <v>1</v>
      </c>
      <c r="C1906" t="s">
        <v>160</v>
      </c>
      <c r="D1906">
        <v>1024</v>
      </c>
      <c r="E1906">
        <v>768</v>
      </c>
      <c r="F1906">
        <v>24</v>
      </c>
      <c r="G1906" t="s">
        <v>150</v>
      </c>
      <c r="H1906">
        <v>16528</v>
      </c>
      <c r="I1906">
        <v>0.88249999999999995</v>
      </c>
      <c r="J1906">
        <v>0.9</v>
      </c>
      <c r="K1906">
        <v>0.09</v>
      </c>
      <c r="L1906">
        <v>0.13314447592067996</v>
      </c>
      <c r="M1906">
        <v>0.87567684745210483</v>
      </c>
      <c r="N1906">
        <v>1.045757490560675</v>
      </c>
      <c r="O1906">
        <v>0.17008064310857041</v>
      </c>
    </row>
    <row r="1907" spans="1:15">
      <c r="A1907" t="s">
        <v>149</v>
      </c>
      <c r="B1907">
        <v>1</v>
      </c>
      <c r="C1907" t="s">
        <v>160</v>
      </c>
      <c r="D1907">
        <v>1024</v>
      </c>
      <c r="E1907">
        <v>768</v>
      </c>
      <c r="F1907">
        <v>24</v>
      </c>
      <c r="G1907" t="s">
        <v>150</v>
      </c>
      <c r="H1907">
        <v>13535</v>
      </c>
      <c r="I1907">
        <v>0.38500000000000001</v>
      </c>
      <c r="J1907">
        <v>25.6</v>
      </c>
      <c r="K1907">
        <v>0.390625</v>
      </c>
      <c r="L1907">
        <v>0.6260162601626017</v>
      </c>
      <c r="M1907">
        <v>0.20341438626691599</v>
      </c>
      <c r="N1907">
        <v>0.40823996531184958</v>
      </c>
      <c r="O1907">
        <v>0.20482557904493356</v>
      </c>
    </row>
    <row r="1908" spans="1:15">
      <c r="A1908" t="s">
        <v>149</v>
      </c>
      <c r="B1908">
        <v>1</v>
      </c>
      <c r="C1908" t="s">
        <v>160</v>
      </c>
      <c r="D1908">
        <v>1024</v>
      </c>
      <c r="E1908">
        <v>768</v>
      </c>
      <c r="F1908">
        <v>24</v>
      </c>
      <c r="G1908" t="s">
        <v>150</v>
      </c>
      <c r="H1908">
        <v>16119</v>
      </c>
      <c r="I1908">
        <v>0.86499999999999999</v>
      </c>
      <c r="J1908">
        <v>0.4</v>
      </c>
      <c r="K1908">
        <v>0.04</v>
      </c>
      <c r="L1908">
        <v>0.15606936416184972</v>
      </c>
      <c r="M1908">
        <v>0.80668233896980812</v>
      </c>
      <c r="N1908">
        <v>1.3979400086720377</v>
      </c>
      <c r="O1908">
        <v>0.59125766970222937</v>
      </c>
    </row>
    <row r="1909" spans="1:15">
      <c r="A1909" t="s">
        <v>149</v>
      </c>
      <c r="B1909">
        <v>1</v>
      </c>
      <c r="C1909" t="s">
        <v>160</v>
      </c>
      <c r="D1909">
        <v>1024</v>
      </c>
      <c r="E1909">
        <v>768</v>
      </c>
      <c r="F1909">
        <v>24</v>
      </c>
      <c r="G1909" t="s">
        <v>150</v>
      </c>
      <c r="H1909">
        <v>8447</v>
      </c>
      <c r="I1909">
        <v>0.3775</v>
      </c>
      <c r="J1909">
        <v>22.5</v>
      </c>
      <c r="K1909">
        <v>0.44444444444444442</v>
      </c>
      <c r="L1909">
        <v>0.60642570281124497</v>
      </c>
      <c r="M1909">
        <v>0.21722239980256691</v>
      </c>
      <c r="N1909">
        <v>0.35218251811136247</v>
      </c>
      <c r="O1909">
        <v>0.13496011830879562</v>
      </c>
    </row>
    <row r="1910" spans="1:15">
      <c r="A1910" t="s">
        <v>149</v>
      </c>
      <c r="B1910">
        <v>1</v>
      </c>
      <c r="C1910" t="s">
        <v>160</v>
      </c>
      <c r="D1910">
        <v>1024</v>
      </c>
      <c r="E1910">
        <v>768</v>
      </c>
      <c r="F1910">
        <v>24</v>
      </c>
      <c r="G1910" t="s">
        <v>150</v>
      </c>
      <c r="H1910">
        <v>22248</v>
      </c>
      <c r="I1910">
        <v>0.76500000000000001</v>
      </c>
      <c r="J1910">
        <v>1.6</v>
      </c>
      <c r="K1910">
        <v>0.16</v>
      </c>
      <c r="L1910">
        <v>0.30718954248366009</v>
      </c>
      <c r="M1910">
        <v>0.51259357288188134</v>
      </c>
      <c r="N1910">
        <v>0.79588001734407521</v>
      </c>
      <c r="O1910">
        <v>0.28328644446219386</v>
      </c>
    </row>
    <row r="1911" spans="1:15">
      <c r="A1911" t="s">
        <v>149</v>
      </c>
      <c r="B1911">
        <v>1</v>
      </c>
      <c r="C1911" t="s">
        <v>160</v>
      </c>
      <c r="D1911">
        <v>1024</v>
      </c>
      <c r="E1911">
        <v>768</v>
      </c>
      <c r="F1911">
        <v>24</v>
      </c>
      <c r="G1911" t="s">
        <v>150</v>
      </c>
      <c r="H1911">
        <v>9431</v>
      </c>
      <c r="I1911">
        <v>0.28000000000000003</v>
      </c>
      <c r="J1911">
        <v>28.9</v>
      </c>
      <c r="K1911">
        <v>0.34602076124567477</v>
      </c>
      <c r="L1911">
        <v>0.38888888888888895</v>
      </c>
      <c r="M1911">
        <v>0.4101744650890492</v>
      </c>
      <c r="N1911">
        <v>0.46089784275654783</v>
      </c>
      <c r="O1911">
        <v>5.0723377667498681E-2</v>
      </c>
    </row>
    <row r="1912" spans="1:15">
      <c r="A1912" t="s">
        <v>149</v>
      </c>
      <c r="B1912">
        <v>1</v>
      </c>
      <c r="C1912" t="s">
        <v>160</v>
      </c>
      <c r="D1912">
        <v>1024</v>
      </c>
      <c r="E1912">
        <v>768</v>
      </c>
      <c r="F1912">
        <v>24</v>
      </c>
      <c r="G1912" t="s">
        <v>150</v>
      </c>
      <c r="H1912">
        <v>8535</v>
      </c>
      <c r="I1912">
        <v>0.22500000000000001</v>
      </c>
      <c r="J1912">
        <v>32.4</v>
      </c>
      <c r="K1912">
        <v>0.30864197530864201</v>
      </c>
      <c r="L1912">
        <v>0.29032258064516131</v>
      </c>
      <c r="M1912">
        <v>0.53711918439494777</v>
      </c>
      <c r="N1912">
        <v>0.51054501020661214</v>
      </c>
      <c r="O1912">
        <v>2.6574174188335631E-2</v>
      </c>
    </row>
    <row r="1913" spans="1:15">
      <c r="A1913" t="s">
        <v>149</v>
      </c>
      <c r="B1913">
        <v>1</v>
      </c>
      <c r="C1913" t="s">
        <v>160</v>
      </c>
      <c r="D1913">
        <v>1024</v>
      </c>
      <c r="E1913">
        <v>768</v>
      </c>
      <c r="F1913">
        <v>24</v>
      </c>
      <c r="G1913" t="s">
        <v>150</v>
      </c>
      <c r="H1913">
        <v>8431</v>
      </c>
      <c r="I1913">
        <v>0.48249999999999998</v>
      </c>
      <c r="J1913">
        <v>12.1</v>
      </c>
      <c r="K1913">
        <v>0.82644628099173556</v>
      </c>
      <c r="L1913">
        <v>0.93236714975845392</v>
      </c>
      <c r="M1913">
        <v>3.0413036449144098E-2</v>
      </c>
      <c r="N1913">
        <v>8.2785370316450071E-2</v>
      </c>
      <c r="O1913">
        <v>5.2372333867305991E-2</v>
      </c>
    </row>
    <row r="1914" spans="1:15">
      <c r="A1914" t="s">
        <v>149</v>
      </c>
      <c r="B1914">
        <v>1</v>
      </c>
      <c r="C1914" t="s">
        <v>160</v>
      </c>
      <c r="D1914">
        <v>1024</v>
      </c>
      <c r="E1914">
        <v>768</v>
      </c>
      <c r="F1914">
        <v>24</v>
      </c>
      <c r="G1914" t="s">
        <v>150</v>
      </c>
      <c r="H1914">
        <v>4784</v>
      </c>
      <c r="I1914">
        <v>0.62</v>
      </c>
      <c r="J1914">
        <v>6.4</v>
      </c>
      <c r="K1914">
        <v>0.64</v>
      </c>
      <c r="L1914">
        <v>0.61290322580645162</v>
      </c>
      <c r="M1914">
        <v>0.21260809288144372</v>
      </c>
      <c r="N1914">
        <v>0.19382002601611284</v>
      </c>
      <c r="O1914">
        <v>1.878806686533091E-2</v>
      </c>
    </row>
    <row r="1915" spans="1:15">
      <c r="A1915" t="s">
        <v>149</v>
      </c>
      <c r="B1915">
        <v>1</v>
      </c>
      <c r="C1915" t="s">
        <v>160</v>
      </c>
      <c r="D1915">
        <v>1024</v>
      </c>
      <c r="E1915">
        <v>768</v>
      </c>
      <c r="F1915">
        <v>24</v>
      </c>
      <c r="G1915" t="s">
        <v>150</v>
      </c>
      <c r="H1915">
        <v>5063</v>
      </c>
      <c r="I1915">
        <v>0.42</v>
      </c>
      <c r="J1915">
        <v>19.600000000000001</v>
      </c>
      <c r="K1915">
        <v>0.51020408163265307</v>
      </c>
      <c r="L1915">
        <v>0.72413793103448265</v>
      </c>
      <c r="M1915">
        <v>0.14017870316503689</v>
      </c>
      <c r="N1915">
        <v>0.29225607135647602</v>
      </c>
      <c r="O1915">
        <v>0.15207736819143913</v>
      </c>
    </row>
    <row r="1916" spans="1:15">
      <c r="A1916" t="s">
        <v>149</v>
      </c>
      <c r="B1916">
        <v>1</v>
      </c>
      <c r="C1916" t="s">
        <v>160</v>
      </c>
      <c r="D1916">
        <v>1024</v>
      </c>
      <c r="E1916">
        <v>768</v>
      </c>
      <c r="F1916">
        <v>24</v>
      </c>
      <c r="G1916" t="s">
        <v>150</v>
      </c>
      <c r="H1916">
        <v>5583</v>
      </c>
      <c r="I1916">
        <v>0.77</v>
      </c>
      <c r="J1916">
        <v>2.5</v>
      </c>
      <c r="K1916">
        <v>0.25</v>
      </c>
      <c r="L1916">
        <v>0.29870129870129869</v>
      </c>
      <c r="M1916">
        <v>0.524762889154889</v>
      </c>
      <c r="N1916">
        <v>0.6020599913279624</v>
      </c>
      <c r="O1916">
        <v>7.7297102173073395E-2</v>
      </c>
    </row>
    <row r="1917" spans="1:15">
      <c r="A1917" t="s">
        <v>149</v>
      </c>
      <c r="B1917">
        <v>1</v>
      </c>
      <c r="C1917" t="s">
        <v>160</v>
      </c>
      <c r="D1917">
        <v>1024</v>
      </c>
      <c r="E1917">
        <v>768</v>
      </c>
      <c r="F1917">
        <v>24</v>
      </c>
      <c r="G1917" t="s">
        <v>150</v>
      </c>
      <c r="H1917">
        <v>4607</v>
      </c>
      <c r="I1917">
        <v>0.64</v>
      </c>
      <c r="J1917">
        <v>4.9000000000000004</v>
      </c>
      <c r="K1917">
        <v>0.49000000000000005</v>
      </c>
      <c r="L1917">
        <v>0.5625</v>
      </c>
      <c r="M1917">
        <v>0.24987747321659989</v>
      </c>
      <c r="N1917">
        <v>0.30980391997148626</v>
      </c>
      <c r="O1917">
        <v>5.9926446754886425E-2</v>
      </c>
    </row>
    <row r="1918" spans="1:15">
      <c r="A1918" t="s">
        <v>149</v>
      </c>
      <c r="B1918">
        <v>1</v>
      </c>
      <c r="C1918" t="s">
        <v>160</v>
      </c>
      <c r="D1918">
        <v>1024</v>
      </c>
      <c r="E1918">
        <v>768</v>
      </c>
      <c r="F1918">
        <v>24</v>
      </c>
      <c r="G1918" t="s">
        <v>150</v>
      </c>
      <c r="H1918">
        <v>2439</v>
      </c>
      <c r="I1918">
        <v>0.57250000000000001</v>
      </c>
      <c r="J1918">
        <v>8.1</v>
      </c>
      <c r="K1918">
        <v>0.80999999999999994</v>
      </c>
      <c r="L1918">
        <v>0.74672489082969429</v>
      </c>
      <c r="M1918">
        <v>0.12683937194773418</v>
      </c>
      <c r="N1918">
        <v>9.15149811213503E-2</v>
      </c>
      <c r="O1918">
        <v>3.5324390826383889E-2</v>
      </c>
    </row>
    <row r="1919" spans="1:15">
      <c r="A1919" t="s">
        <v>149</v>
      </c>
      <c r="B1919">
        <v>1</v>
      </c>
      <c r="C1919" t="s">
        <v>160</v>
      </c>
      <c r="D1919">
        <v>1024</v>
      </c>
      <c r="E1919">
        <v>768</v>
      </c>
      <c r="F1919">
        <v>24</v>
      </c>
      <c r="G1919" t="s">
        <v>150</v>
      </c>
      <c r="H1919">
        <v>4007</v>
      </c>
      <c r="I1919">
        <v>0.43</v>
      </c>
      <c r="J1919">
        <v>14.4</v>
      </c>
      <c r="K1919">
        <v>0.69444444444444442</v>
      </c>
      <c r="L1919">
        <v>0.7543859649122806</v>
      </c>
      <c r="M1919">
        <v>0.12240640009290492</v>
      </c>
      <c r="N1919">
        <v>0.15836249209524964</v>
      </c>
      <c r="O1919">
        <v>3.5956092002344731E-2</v>
      </c>
    </row>
    <row r="1920" spans="1:15">
      <c r="A1920" t="s">
        <v>149</v>
      </c>
      <c r="B1920">
        <v>1</v>
      </c>
      <c r="C1920" t="s">
        <v>160</v>
      </c>
      <c r="D1920">
        <v>1024</v>
      </c>
      <c r="E1920">
        <v>768</v>
      </c>
      <c r="F1920">
        <v>24</v>
      </c>
      <c r="G1920" t="s">
        <v>150</v>
      </c>
      <c r="H1920">
        <v>4608</v>
      </c>
      <c r="I1920">
        <v>0.37</v>
      </c>
      <c r="J1920">
        <v>16.899999999999999</v>
      </c>
      <c r="K1920">
        <v>0.59171597633136097</v>
      </c>
      <c r="L1920">
        <v>0.58730158730158732</v>
      </c>
      <c r="M1920">
        <v>0.2311388253865867</v>
      </c>
      <c r="N1920">
        <v>0.22788670461367352</v>
      </c>
      <c r="O1920">
        <v>3.2521207729131751E-3</v>
      </c>
    </row>
    <row r="1921" spans="1:15">
      <c r="A1921" t="s">
        <v>149</v>
      </c>
      <c r="B1921">
        <v>1</v>
      </c>
      <c r="C1921" t="s">
        <v>160</v>
      </c>
      <c r="D1921">
        <v>1024</v>
      </c>
      <c r="E1921">
        <v>768</v>
      </c>
      <c r="F1921">
        <v>24</v>
      </c>
      <c r="G1921" t="s">
        <v>150</v>
      </c>
      <c r="H1921">
        <v>5743</v>
      </c>
      <c r="I1921">
        <v>0.75</v>
      </c>
      <c r="J1921">
        <v>3.6</v>
      </c>
      <c r="K1921">
        <v>0.36</v>
      </c>
      <c r="L1921">
        <v>0.33333333333333331</v>
      </c>
      <c r="M1921">
        <v>0.47712125471966244</v>
      </c>
      <c r="N1921">
        <v>0.44369749923271273</v>
      </c>
      <c r="O1921">
        <v>3.3423755486949702E-2</v>
      </c>
    </row>
    <row r="1922" spans="1:15">
      <c r="A1922" t="s">
        <v>151</v>
      </c>
      <c r="B1922">
        <v>1</v>
      </c>
      <c r="C1922" t="s">
        <v>160</v>
      </c>
      <c r="D1922">
        <v>1920</v>
      </c>
      <c r="E1922">
        <v>1200</v>
      </c>
      <c r="F1922">
        <v>32</v>
      </c>
      <c r="G1922" t="s">
        <v>152</v>
      </c>
      <c r="H1922">
        <v>26849</v>
      </c>
      <c r="I1922">
        <v>0.84250000000000003</v>
      </c>
      <c r="J1922">
        <v>19.600000000000001</v>
      </c>
      <c r="K1922">
        <v>0.51020408163265307</v>
      </c>
      <c r="L1922">
        <v>0.1869436201780415</v>
      </c>
      <c r="M1922">
        <v>0.72828935141775708</v>
      </c>
      <c r="N1922">
        <v>0.29225607135647602</v>
      </c>
      <c r="O1922">
        <v>0.43603328006128095</v>
      </c>
    </row>
    <row r="1923" spans="1:15">
      <c r="A1923" t="s">
        <v>151</v>
      </c>
      <c r="B1923">
        <v>1</v>
      </c>
      <c r="C1923" t="s">
        <v>160</v>
      </c>
      <c r="D1923">
        <v>1920</v>
      </c>
      <c r="E1923">
        <v>1200</v>
      </c>
      <c r="F1923">
        <v>32</v>
      </c>
      <c r="G1923" t="s">
        <v>152</v>
      </c>
      <c r="H1923">
        <v>9575</v>
      </c>
      <c r="I1923">
        <v>0.72750000000000004</v>
      </c>
      <c r="J1923">
        <v>25.6</v>
      </c>
      <c r="K1923">
        <v>0.390625</v>
      </c>
      <c r="L1923">
        <v>0.37457044673539514</v>
      </c>
      <c r="M1923">
        <v>0.42646649104528367</v>
      </c>
      <c r="N1923">
        <v>0.40823996531184958</v>
      </c>
      <c r="O1923">
        <v>1.822652573343414E-2</v>
      </c>
    </row>
    <row r="1924" spans="1:15">
      <c r="A1924" t="s">
        <v>151</v>
      </c>
      <c r="B1924">
        <v>1</v>
      </c>
      <c r="C1924" t="s">
        <v>160</v>
      </c>
      <c r="D1924">
        <v>1920</v>
      </c>
      <c r="E1924">
        <v>1200</v>
      </c>
      <c r="F1924">
        <v>32</v>
      </c>
      <c r="G1924" t="s">
        <v>152</v>
      </c>
      <c r="H1924">
        <v>12384</v>
      </c>
      <c r="I1924">
        <v>0.79500000000000004</v>
      </c>
      <c r="J1924">
        <v>22.5</v>
      </c>
      <c r="K1924">
        <v>0.44444444444444442</v>
      </c>
      <c r="L1924">
        <v>0.25786163522012573</v>
      </c>
      <c r="M1924">
        <v>0.58861326760071608</v>
      </c>
      <c r="N1924">
        <v>0.35218251811136247</v>
      </c>
      <c r="O1924">
        <v>0.23643074948935355</v>
      </c>
    </row>
    <row r="1925" spans="1:15">
      <c r="A1925" t="s">
        <v>151</v>
      </c>
      <c r="B1925">
        <v>1</v>
      </c>
      <c r="C1925" t="s">
        <v>160</v>
      </c>
      <c r="D1925">
        <v>1920</v>
      </c>
      <c r="E1925">
        <v>1200</v>
      </c>
      <c r="F1925">
        <v>32</v>
      </c>
      <c r="G1925" t="s">
        <v>152</v>
      </c>
      <c r="H1925">
        <v>7840</v>
      </c>
      <c r="I1925">
        <v>0.84</v>
      </c>
      <c r="J1925">
        <v>0.9</v>
      </c>
      <c r="K1925">
        <v>0.09</v>
      </c>
      <c r="L1925">
        <v>0.19047619047619052</v>
      </c>
      <c r="M1925">
        <v>0.7201593034059568</v>
      </c>
      <c r="N1925">
        <v>1.045757490560675</v>
      </c>
      <c r="O1925">
        <v>0.32559818715471844</v>
      </c>
    </row>
    <row r="1926" spans="1:15">
      <c r="A1926" t="s">
        <v>151</v>
      </c>
      <c r="B1926">
        <v>1</v>
      </c>
      <c r="C1926" t="s">
        <v>160</v>
      </c>
      <c r="D1926">
        <v>1920</v>
      </c>
      <c r="E1926">
        <v>1200</v>
      </c>
      <c r="F1926">
        <v>32</v>
      </c>
      <c r="G1926" t="s">
        <v>152</v>
      </c>
      <c r="H1926">
        <v>6175</v>
      </c>
      <c r="I1926">
        <v>0.63749999999999996</v>
      </c>
      <c r="J1926">
        <v>8.1</v>
      </c>
      <c r="K1926">
        <v>0.80999999999999994</v>
      </c>
      <c r="L1926">
        <v>0.56862745098039225</v>
      </c>
      <c r="M1926">
        <v>0.24517217819898021</v>
      </c>
      <c r="N1926">
        <v>9.15149811213503E-2</v>
      </c>
      <c r="O1926">
        <v>0.15365719707762993</v>
      </c>
    </row>
    <row r="1927" spans="1:15">
      <c r="A1927" t="s">
        <v>151</v>
      </c>
      <c r="B1927">
        <v>1</v>
      </c>
      <c r="C1927" t="s">
        <v>160</v>
      </c>
      <c r="D1927">
        <v>1920</v>
      </c>
      <c r="E1927">
        <v>1200</v>
      </c>
      <c r="F1927">
        <v>32</v>
      </c>
      <c r="G1927" t="s">
        <v>152</v>
      </c>
      <c r="H1927">
        <v>4088</v>
      </c>
      <c r="I1927">
        <v>0.67500000000000004</v>
      </c>
      <c r="J1927">
        <v>2.5</v>
      </c>
      <c r="K1927">
        <v>0.25</v>
      </c>
      <c r="L1927">
        <v>0.4814814814814814</v>
      </c>
      <c r="M1927">
        <v>0.31742041185215059</v>
      </c>
      <c r="N1927">
        <v>0.6020599913279624</v>
      </c>
      <c r="O1927">
        <v>0.28463957947581175</v>
      </c>
    </row>
    <row r="1928" spans="1:15">
      <c r="A1928" t="s">
        <v>151</v>
      </c>
      <c r="B1928">
        <v>1</v>
      </c>
      <c r="C1928" t="s">
        <v>160</v>
      </c>
      <c r="D1928">
        <v>1920</v>
      </c>
      <c r="E1928">
        <v>1200</v>
      </c>
      <c r="F1928">
        <v>32</v>
      </c>
      <c r="G1928" t="s">
        <v>152</v>
      </c>
      <c r="H1928">
        <v>6872</v>
      </c>
      <c r="I1928">
        <v>0.89249999999999996</v>
      </c>
      <c r="J1928">
        <v>16.899999999999999</v>
      </c>
      <c r="K1928">
        <v>0.59171597633136097</v>
      </c>
      <c r="L1928">
        <v>0.12044817927170873</v>
      </c>
      <c r="M1928">
        <v>0.91919976053260655</v>
      </c>
      <c r="N1928">
        <v>0.22788670461367352</v>
      </c>
      <c r="O1928">
        <v>0.69131305591893299</v>
      </c>
    </row>
    <row r="1929" spans="1:15">
      <c r="A1929" t="s">
        <v>151</v>
      </c>
      <c r="B1929">
        <v>1</v>
      </c>
      <c r="C1929" t="s">
        <v>160</v>
      </c>
      <c r="D1929">
        <v>1920</v>
      </c>
      <c r="E1929">
        <v>1200</v>
      </c>
      <c r="F1929">
        <v>32</v>
      </c>
      <c r="G1929" t="s">
        <v>152</v>
      </c>
      <c r="H1929">
        <v>5168</v>
      </c>
      <c r="I1929">
        <v>0.70750000000000002</v>
      </c>
      <c r="J1929">
        <v>6.4</v>
      </c>
      <c r="K1929">
        <v>0.64</v>
      </c>
      <c r="L1929">
        <v>0.41342756183745577</v>
      </c>
      <c r="M1929">
        <v>0.38360057377812862</v>
      </c>
      <c r="N1929">
        <v>0.19382002601611284</v>
      </c>
      <c r="O1929">
        <v>0.18978054776201586</v>
      </c>
    </row>
    <row r="1930" spans="1:15">
      <c r="A1930" t="s">
        <v>151</v>
      </c>
      <c r="B1930">
        <v>1</v>
      </c>
      <c r="C1930" t="s">
        <v>160</v>
      </c>
      <c r="D1930">
        <v>1920</v>
      </c>
      <c r="E1930">
        <v>1200</v>
      </c>
      <c r="F1930">
        <v>32</v>
      </c>
      <c r="G1930" t="s">
        <v>152</v>
      </c>
      <c r="H1930">
        <v>3976</v>
      </c>
      <c r="I1930">
        <v>0.82499999999999996</v>
      </c>
      <c r="J1930">
        <v>1.6</v>
      </c>
      <c r="K1930">
        <v>0.16</v>
      </c>
      <c r="L1930">
        <v>0.21212121212121218</v>
      </c>
      <c r="M1930">
        <v>0.67341589986363048</v>
      </c>
      <c r="N1930">
        <v>0.79588001734407521</v>
      </c>
      <c r="O1930">
        <v>0.12246411748044472</v>
      </c>
    </row>
    <row r="1931" spans="1:15">
      <c r="A1931" t="s">
        <v>151</v>
      </c>
      <c r="B1931">
        <v>1</v>
      </c>
      <c r="C1931" t="s">
        <v>160</v>
      </c>
      <c r="D1931">
        <v>1920</v>
      </c>
      <c r="E1931">
        <v>1200</v>
      </c>
      <c r="F1931">
        <v>32</v>
      </c>
      <c r="G1931" t="s">
        <v>152</v>
      </c>
      <c r="H1931">
        <v>9016</v>
      </c>
      <c r="I1931">
        <v>0.87</v>
      </c>
      <c r="J1931">
        <v>28.9</v>
      </c>
      <c r="K1931">
        <v>0.34602076124567477</v>
      </c>
      <c r="L1931">
        <v>0.14942528735632185</v>
      </c>
      <c r="M1931">
        <v>0.82557590031178174</v>
      </c>
      <c r="N1931">
        <v>0.46089784275654783</v>
      </c>
      <c r="O1931">
        <v>0.36467805755523391</v>
      </c>
    </row>
    <row r="1932" spans="1:15">
      <c r="A1932" t="s">
        <v>151</v>
      </c>
      <c r="B1932">
        <v>1</v>
      </c>
      <c r="C1932" t="s">
        <v>160</v>
      </c>
      <c r="D1932">
        <v>1920</v>
      </c>
      <c r="E1932">
        <v>1200</v>
      </c>
      <c r="F1932">
        <v>32</v>
      </c>
      <c r="G1932" t="s">
        <v>152</v>
      </c>
      <c r="H1932">
        <v>6768</v>
      </c>
      <c r="I1932">
        <v>0.94499999999999995</v>
      </c>
      <c r="J1932">
        <v>0.4</v>
      </c>
      <c r="K1932">
        <v>0.04</v>
      </c>
      <c r="L1932">
        <v>5.8201058201058253E-2</v>
      </c>
      <c r="M1932">
        <v>1.2350691190150187</v>
      </c>
      <c r="N1932">
        <v>1.3979400086720377</v>
      </c>
      <c r="O1932">
        <v>0.16287088965701879</v>
      </c>
    </row>
    <row r="1933" spans="1:15">
      <c r="A1933" t="s">
        <v>151</v>
      </c>
      <c r="B1933">
        <v>1</v>
      </c>
      <c r="C1933" t="s">
        <v>160</v>
      </c>
      <c r="D1933">
        <v>1920</v>
      </c>
      <c r="E1933">
        <v>1200</v>
      </c>
      <c r="F1933">
        <v>32</v>
      </c>
      <c r="G1933" t="s">
        <v>152</v>
      </c>
      <c r="H1933">
        <v>8624</v>
      </c>
      <c r="I1933">
        <v>0.79500000000000004</v>
      </c>
      <c r="J1933">
        <v>12.1</v>
      </c>
      <c r="K1933">
        <v>0.82644628099173556</v>
      </c>
      <c r="L1933">
        <v>0.25786163522012573</v>
      </c>
      <c r="M1933">
        <v>0.58861326760071608</v>
      </c>
      <c r="N1933">
        <v>8.2785370316450071E-2</v>
      </c>
      <c r="O1933">
        <v>0.50582789728426603</v>
      </c>
    </row>
    <row r="1934" spans="1:15">
      <c r="A1934" t="s">
        <v>151</v>
      </c>
      <c r="B1934">
        <v>1</v>
      </c>
      <c r="C1934" t="s">
        <v>160</v>
      </c>
      <c r="D1934">
        <v>1920</v>
      </c>
      <c r="E1934">
        <v>1200</v>
      </c>
      <c r="F1934">
        <v>32</v>
      </c>
      <c r="G1934" t="s">
        <v>152</v>
      </c>
      <c r="H1934">
        <v>8440</v>
      </c>
      <c r="I1934">
        <v>0.80249999999999999</v>
      </c>
      <c r="J1934">
        <v>14.4</v>
      </c>
      <c r="K1934">
        <v>0.69444444444444442</v>
      </c>
      <c r="L1934">
        <v>0.24610591900311529</v>
      </c>
      <c r="M1934">
        <v>0.60887794111443061</v>
      </c>
      <c r="N1934">
        <v>0.15836249209524964</v>
      </c>
      <c r="O1934">
        <v>0.45051544901918095</v>
      </c>
    </row>
    <row r="1935" spans="1:15">
      <c r="A1935" t="s">
        <v>151</v>
      </c>
      <c r="B1935">
        <v>1</v>
      </c>
      <c r="C1935" t="s">
        <v>160</v>
      </c>
      <c r="D1935">
        <v>1920</v>
      </c>
      <c r="E1935">
        <v>1200</v>
      </c>
      <c r="F1935">
        <v>32</v>
      </c>
      <c r="G1935" t="s">
        <v>152</v>
      </c>
      <c r="H1935">
        <v>6600</v>
      </c>
      <c r="I1935">
        <v>0.92249999999999999</v>
      </c>
      <c r="J1935">
        <v>32.4</v>
      </c>
      <c r="K1935">
        <v>0.30864197530864201</v>
      </c>
      <c r="L1935">
        <v>8.4010840108401097E-2</v>
      </c>
      <c r="M1935">
        <v>1.0756646723247876</v>
      </c>
      <c r="N1935">
        <v>0.51054501020661214</v>
      </c>
      <c r="O1935">
        <v>0.56511966211817544</v>
      </c>
    </row>
    <row r="1936" spans="1:15">
      <c r="A1936" t="s">
        <v>151</v>
      </c>
      <c r="B1936">
        <v>1</v>
      </c>
      <c r="C1936" t="s">
        <v>160</v>
      </c>
      <c r="D1936">
        <v>1920</v>
      </c>
      <c r="E1936">
        <v>1200</v>
      </c>
      <c r="F1936">
        <v>32</v>
      </c>
      <c r="G1936" t="s">
        <v>152</v>
      </c>
      <c r="H1936">
        <v>7224</v>
      </c>
      <c r="I1936">
        <v>0.6875</v>
      </c>
      <c r="J1936">
        <v>4.9000000000000004</v>
      </c>
      <c r="K1936">
        <v>0.49000000000000005</v>
      </c>
      <c r="L1936">
        <v>0.45454545454545453</v>
      </c>
      <c r="M1936">
        <v>0.34242268082220628</v>
      </c>
      <c r="N1936">
        <v>0.30980391997148626</v>
      </c>
      <c r="O1936">
        <v>3.2618760850719908E-2</v>
      </c>
    </row>
    <row r="1937" spans="1:15">
      <c r="A1937" t="s">
        <v>151</v>
      </c>
      <c r="B1937">
        <v>1</v>
      </c>
      <c r="C1937" t="s">
        <v>160</v>
      </c>
      <c r="D1937">
        <v>1920</v>
      </c>
      <c r="E1937">
        <v>1200</v>
      </c>
      <c r="F1937">
        <v>32</v>
      </c>
      <c r="G1937" t="s">
        <v>152</v>
      </c>
      <c r="H1937">
        <v>5760</v>
      </c>
      <c r="I1937">
        <v>0.69</v>
      </c>
      <c r="J1937">
        <v>3.6</v>
      </c>
      <c r="K1937">
        <v>0.36</v>
      </c>
      <c r="L1937">
        <v>0.44927536231884069</v>
      </c>
      <c r="M1937">
        <v>0.34748739690298253</v>
      </c>
      <c r="N1937">
        <v>0.44369749923271273</v>
      </c>
      <c r="O1937">
        <v>9.6210102329730207E-2</v>
      </c>
    </row>
    <row r="1938" spans="1:15">
      <c r="A1938" t="s">
        <v>153</v>
      </c>
      <c r="B1938">
        <v>1</v>
      </c>
      <c r="C1938" t="s">
        <v>160</v>
      </c>
      <c r="D1938">
        <v>1280</v>
      </c>
      <c r="E1938">
        <v>800</v>
      </c>
      <c r="F1938">
        <v>32</v>
      </c>
      <c r="G1938" t="s">
        <v>154</v>
      </c>
      <c r="H1938">
        <v>24780</v>
      </c>
      <c r="I1938">
        <v>0.55000000000000004</v>
      </c>
      <c r="J1938">
        <v>22.5</v>
      </c>
      <c r="K1938">
        <v>0.44444444444444442</v>
      </c>
      <c r="L1938">
        <v>0.81818181818181801</v>
      </c>
      <c r="M1938">
        <v>8.7150175718900283E-2</v>
      </c>
      <c r="N1938">
        <v>0.35218251811136247</v>
      </c>
      <c r="O1938">
        <v>0.26503234239246226</v>
      </c>
    </row>
    <row r="1939" spans="1:15">
      <c r="A1939" t="s">
        <v>153</v>
      </c>
      <c r="B1939">
        <v>1</v>
      </c>
      <c r="C1939" t="s">
        <v>160</v>
      </c>
      <c r="D1939">
        <v>1280</v>
      </c>
      <c r="E1939">
        <v>800</v>
      </c>
      <c r="F1939">
        <v>32</v>
      </c>
      <c r="G1939" t="s">
        <v>154</v>
      </c>
      <c r="H1939">
        <v>42087</v>
      </c>
      <c r="I1939">
        <v>0.55000000000000004</v>
      </c>
      <c r="J1939">
        <v>4.9000000000000004</v>
      </c>
      <c r="K1939">
        <v>0.49000000000000005</v>
      </c>
      <c r="L1939">
        <v>0.81818181818181801</v>
      </c>
      <c r="M1939">
        <v>8.7150175718900283E-2</v>
      </c>
      <c r="N1939">
        <v>0.30980391997148626</v>
      </c>
      <c r="O1939">
        <v>0.22265374425258605</v>
      </c>
    </row>
    <row r="1940" spans="1:15">
      <c r="A1940" t="s">
        <v>153</v>
      </c>
      <c r="B1940">
        <v>1</v>
      </c>
      <c r="C1940" t="s">
        <v>160</v>
      </c>
      <c r="D1940">
        <v>1280</v>
      </c>
      <c r="E1940">
        <v>800</v>
      </c>
      <c r="F1940">
        <v>32</v>
      </c>
      <c r="G1940" t="s">
        <v>154</v>
      </c>
      <c r="H1940">
        <v>20199</v>
      </c>
      <c r="I1940">
        <v>0.53249999999999997</v>
      </c>
      <c r="J1940">
        <v>19.600000000000001</v>
      </c>
      <c r="K1940">
        <v>0.51020408163265307</v>
      </c>
      <c r="L1940">
        <v>0.87793427230046961</v>
      </c>
      <c r="M1940">
        <v>5.6537996902238714E-2</v>
      </c>
      <c r="N1940">
        <v>0.29225607135647602</v>
      </c>
      <c r="O1940">
        <v>0.23571807445423731</v>
      </c>
    </row>
    <row r="1941" spans="1:15">
      <c r="A1941" t="s">
        <v>153</v>
      </c>
      <c r="B1941">
        <v>1</v>
      </c>
      <c r="C1941" t="s">
        <v>160</v>
      </c>
      <c r="D1941">
        <v>1280</v>
      </c>
      <c r="E1941">
        <v>800</v>
      </c>
      <c r="F1941">
        <v>32</v>
      </c>
      <c r="G1941" t="s">
        <v>154</v>
      </c>
      <c r="H1941">
        <v>50087</v>
      </c>
      <c r="I1941">
        <v>0.48249999999999998</v>
      </c>
      <c r="J1941">
        <v>0.9</v>
      </c>
      <c r="K1941">
        <v>0.09</v>
      </c>
      <c r="L1941">
        <v>0.93236714975845392</v>
      </c>
      <c r="M1941">
        <v>3.0413036449144098E-2</v>
      </c>
      <c r="N1941">
        <v>1.045757490560675</v>
      </c>
      <c r="O1941">
        <v>1.0153444541115311</v>
      </c>
    </row>
    <row r="1942" spans="1:15">
      <c r="A1942" t="s">
        <v>153</v>
      </c>
      <c r="B1942">
        <v>1</v>
      </c>
      <c r="C1942" t="s">
        <v>160</v>
      </c>
      <c r="D1942">
        <v>1280</v>
      </c>
      <c r="E1942">
        <v>800</v>
      </c>
      <c r="F1942">
        <v>32</v>
      </c>
      <c r="G1942" t="s">
        <v>154</v>
      </c>
      <c r="H1942">
        <v>12247</v>
      </c>
      <c r="I1942">
        <v>0.79500000000000004</v>
      </c>
      <c r="J1942">
        <v>1.6</v>
      </c>
      <c r="K1942">
        <v>0.16</v>
      </c>
      <c r="L1942">
        <v>0.25786163522012573</v>
      </c>
      <c r="M1942">
        <v>0.58861326760071608</v>
      </c>
      <c r="N1942">
        <v>0.79588001734407521</v>
      </c>
      <c r="O1942">
        <v>0.20726674974335912</v>
      </c>
    </row>
    <row r="1943" spans="1:15">
      <c r="A1943" t="s">
        <v>153</v>
      </c>
      <c r="B1943">
        <v>1</v>
      </c>
      <c r="C1943" t="s">
        <v>160</v>
      </c>
      <c r="D1943">
        <v>1280</v>
      </c>
      <c r="E1943">
        <v>800</v>
      </c>
      <c r="F1943">
        <v>32</v>
      </c>
      <c r="G1943" t="s">
        <v>154</v>
      </c>
      <c r="H1943">
        <v>39039</v>
      </c>
      <c r="I1943">
        <v>0.51</v>
      </c>
      <c r="J1943">
        <v>8.1</v>
      </c>
      <c r="K1943">
        <v>0.80999999999999994</v>
      </c>
      <c r="L1943">
        <v>0.96078431372549011</v>
      </c>
      <c r="M1943">
        <v>1.7374096069422723E-2</v>
      </c>
      <c r="N1943">
        <v>9.15149811213503E-2</v>
      </c>
      <c r="O1943">
        <v>7.4140885051927549E-2</v>
      </c>
    </row>
    <row r="1944" spans="1:15">
      <c r="A1944" t="s">
        <v>153</v>
      </c>
      <c r="B1944">
        <v>1</v>
      </c>
      <c r="C1944" t="s">
        <v>160</v>
      </c>
      <c r="D1944">
        <v>1280</v>
      </c>
      <c r="E1944">
        <v>800</v>
      </c>
      <c r="F1944">
        <v>32</v>
      </c>
      <c r="G1944" t="s">
        <v>154</v>
      </c>
      <c r="H1944">
        <v>9935</v>
      </c>
      <c r="I1944">
        <v>0.92749999999999999</v>
      </c>
      <c r="J1944">
        <v>28.9</v>
      </c>
      <c r="K1944">
        <v>0.34602076124567477</v>
      </c>
      <c r="L1944">
        <v>7.8167115902964976E-2</v>
      </c>
      <c r="M1944">
        <v>1.1069759117160898</v>
      </c>
      <c r="N1944">
        <v>0.46089784275654783</v>
      </c>
      <c r="O1944">
        <v>0.64607806895954201</v>
      </c>
    </row>
    <row r="1945" spans="1:15">
      <c r="A1945" t="s">
        <v>153</v>
      </c>
      <c r="B1945">
        <v>1</v>
      </c>
      <c r="C1945" t="s">
        <v>160</v>
      </c>
      <c r="D1945">
        <v>1280</v>
      </c>
      <c r="E1945">
        <v>800</v>
      </c>
      <c r="F1945">
        <v>32</v>
      </c>
      <c r="G1945" t="s">
        <v>154</v>
      </c>
      <c r="H1945">
        <v>6607</v>
      </c>
      <c r="I1945">
        <v>0.90249999999999997</v>
      </c>
      <c r="J1945">
        <v>25.6</v>
      </c>
      <c r="K1945">
        <v>0.390625</v>
      </c>
      <c r="L1945">
        <v>0.10803324099722995</v>
      </c>
      <c r="M1945">
        <v>0.96644259487915862</v>
      </c>
      <c r="N1945">
        <v>0.40823996531184958</v>
      </c>
      <c r="O1945">
        <v>0.55820262956730904</v>
      </c>
    </row>
    <row r="1946" spans="1:15">
      <c r="A1946" t="s">
        <v>153</v>
      </c>
      <c r="B1946">
        <v>1</v>
      </c>
      <c r="C1946" t="s">
        <v>160</v>
      </c>
      <c r="D1946">
        <v>1280</v>
      </c>
      <c r="E1946">
        <v>800</v>
      </c>
      <c r="F1946">
        <v>32</v>
      </c>
      <c r="G1946" t="s">
        <v>154</v>
      </c>
      <c r="H1946">
        <v>9542</v>
      </c>
      <c r="I1946">
        <v>0.95</v>
      </c>
      <c r="J1946">
        <v>0.4</v>
      </c>
      <c r="K1946">
        <v>0.04</v>
      </c>
      <c r="L1946">
        <v>5.2631578947368474E-2</v>
      </c>
      <c r="M1946">
        <v>1.2787536009528286</v>
      </c>
      <c r="N1946">
        <v>1.3979400086720377</v>
      </c>
      <c r="O1946">
        <v>0.11918640771920908</v>
      </c>
    </row>
    <row r="1947" spans="1:15">
      <c r="A1947" t="s">
        <v>153</v>
      </c>
      <c r="B1947">
        <v>1</v>
      </c>
      <c r="C1947" t="s">
        <v>160</v>
      </c>
      <c r="D1947">
        <v>1280</v>
      </c>
      <c r="E1947">
        <v>800</v>
      </c>
      <c r="F1947">
        <v>32</v>
      </c>
      <c r="G1947" t="s">
        <v>154</v>
      </c>
      <c r="H1947">
        <v>7071</v>
      </c>
      <c r="I1947">
        <v>0.88500000000000001</v>
      </c>
      <c r="J1947">
        <v>2.5</v>
      </c>
      <c r="K1947">
        <v>0.25</v>
      </c>
      <c r="L1947">
        <v>0.12994350282485875</v>
      </c>
      <c r="M1947">
        <v>0.88624543034421377</v>
      </c>
      <c r="N1947">
        <v>0.6020599913279624</v>
      </c>
      <c r="O1947">
        <v>0.28418543901625137</v>
      </c>
    </row>
    <row r="1948" spans="1:15">
      <c r="A1948" t="s">
        <v>153</v>
      </c>
      <c r="B1948">
        <v>1</v>
      </c>
      <c r="C1948" t="s">
        <v>160</v>
      </c>
      <c r="D1948">
        <v>1280</v>
      </c>
      <c r="E1948">
        <v>800</v>
      </c>
      <c r="F1948">
        <v>32</v>
      </c>
      <c r="G1948" t="s">
        <v>154</v>
      </c>
      <c r="H1948">
        <v>7655</v>
      </c>
      <c r="I1948">
        <v>0.92749999999999999</v>
      </c>
      <c r="J1948">
        <v>12.1</v>
      </c>
      <c r="K1948">
        <v>0.82644628099173556</v>
      </c>
      <c r="L1948">
        <v>7.8167115902964976E-2</v>
      </c>
      <c r="M1948">
        <v>1.1069759117160898</v>
      </c>
      <c r="N1948">
        <v>8.2785370316450071E-2</v>
      </c>
      <c r="O1948">
        <v>1.0241905413996397</v>
      </c>
    </row>
    <row r="1949" spans="1:15">
      <c r="A1949" t="s">
        <v>153</v>
      </c>
      <c r="B1949">
        <v>1</v>
      </c>
      <c r="C1949" t="s">
        <v>160</v>
      </c>
      <c r="D1949">
        <v>1280</v>
      </c>
      <c r="E1949">
        <v>800</v>
      </c>
      <c r="F1949">
        <v>32</v>
      </c>
      <c r="G1949" t="s">
        <v>154</v>
      </c>
      <c r="H1949">
        <v>7599</v>
      </c>
      <c r="I1949">
        <v>0.87749999999999995</v>
      </c>
      <c r="J1949">
        <v>32.4</v>
      </c>
      <c r="K1949">
        <v>0.30864197530864201</v>
      </c>
      <c r="L1949">
        <v>0.13960113960113968</v>
      </c>
      <c r="M1949">
        <v>0.85511103643731012</v>
      </c>
      <c r="N1949">
        <v>0.51054501020661214</v>
      </c>
      <c r="O1949">
        <v>0.34456602623069799</v>
      </c>
    </row>
    <row r="1950" spans="1:15">
      <c r="A1950" t="s">
        <v>153</v>
      </c>
      <c r="B1950">
        <v>1</v>
      </c>
      <c r="C1950" t="s">
        <v>160</v>
      </c>
      <c r="D1950">
        <v>1280</v>
      </c>
      <c r="E1950">
        <v>800</v>
      </c>
      <c r="F1950">
        <v>32</v>
      </c>
      <c r="G1950" t="s">
        <v>154</v>
      </c>
      <c r="H1950">
        <v>6647</v>
      </c>
      <c r="I1950">
        <v>0.8</v>
      </c>
      <c r="J1950">
        <v>14.4</v>
      </c>
      <c r="K1950">
        <v>0.69444444444444442</v>
      </c>
      <c r="L1950">
        <v>0.24999999999999994</v>
      </c>
      <c r="M1950">
        <v>0.60205999132796251</v>
      </c>
      <c r="N1950">
        <v>0.15836249209524964</v>
      </c>
      <c r="O1950">
        <v>0.44369749923271284</v>
      </c>
    </row>
    <row r="1951" spans="1:15">
      <c r="A1951" t="s">
        <v>153</v>
      </c>
      <c r="B1951">
        <v>1</v>
      </c>
      <c r="C1951" t="s">
        <v>160</v>
      </c>
      <c r="D1951">
        <v>1280</v>
      </c>
      <c r="E1951">
        <v>800</v>
      </c>
      <c r="F1951">
        <v>32</v>
      </c>
      <c r="G1951" t="s">
        <v>154</v>
      </c>
      <c r="H1951">
        <v>6527</v>
      </c>
      <c r="I1951">
        <v>0.75249999999999995</v>
      </c>
      <c r="J1951">
        <v>3.6</v>
      </c>
      <c r="K1951">
        <v>0.36</v>
      </c>
      <c r="L1951">
        <v>0.32890365448504993</v>
      </c>
      <c r="M1951">
        <v>0.48293130099629328</v>
      </c>
      <c r="N1951">
        <v>0.44369749923271273</v>
      </c>
      <c r="O1951">
        <v>3.92338017635806E-2</v>
      </c>
    </row>
    <row r="1952" spans="1:15">
      <c r="A1952" t="s">
        <v>153</v>
      </c>
      <c r="B1952">
        <v>1</v>
      </c>
      <c r="C1952" t="s">
        <v>160</v>
      </c>
      <c r="D1952">
        <v>1280</v>
      </c>
      <c r="E1952">
        <v>800</v>
      </c>
      <c r="F1952">
        <v>32</v>
      </c>
      <c r="G1952" t="s">
        <v>154</v>
      </c>
      <c r="H1952">
        <v>10463</v>
      </c>
      <c r="I1952">
        <v>0.86499999999999999</v>
      </c>
      <c r="J1952">
        <v>16.899999999999999</v>
      </c>
      <c r="K1952">
        <v>0.59171597633136097</v>
      </c>
      <c r="L1952">
        <v>0.15606936416184972</v>
      </c>
      <c r="M1952">
        <v>0.80668233896980812</v>
      </c>
      <c r="N1952">
        <v>0.22788670461367352</v>
      </c>
      <c r="O1952">
        <v>0.57879563435613457</v>
      </c>
    </row>
    <row r="1953" spans="1:15">
      <c r="A1953" t="s">
        <v>153</v>
      </c>
      <c r="B1953">
        <v>1</v>
      </c>
      <c r="C1953" t="s">
        <v>160</v>
      </c>
      <c r="D1953">
        <v>1280</v>
      </c>
      <c r="E1953">
        <v>800</v>
      </c>
      <c r="F1953">
        <v>32</v>
      </c>
      <c r="G1953" t="s">
        <v>154</v>
      </c>
      <c r="H1953">
        <v>6151</v>
      </c>
      <c r="I1953">
        <v>0.8125</v>
      </c>
      <c r="J1953">
        <v>6.4</v>
      </c>
      <c r="K1953">
        <v>0.64</v>
      </c>
      <c r="L1953">
        <v>0.23076923076923078</v>
      </c>
      <c r="M1953">
        <v>0.63682209758717434</v>
      </c>
      <c r="N1953">
        <v>0.19382002601611284</v>
      </c>
      <c r="O1953">
        <v>0.44300207157106153</v>
      </c>
    </row>
    <row r="1954" spans="1:15">
      <c r="A1954" t="s">
        <v>155</v>
      </c>
      <c r="B1954">
        <v>1</v>
      </c>
      <c r="C1954" t="s">
        <v>160</v>
      </c>
      <c r="D1954">
        <v>1280</v>
      </c>
      <c r="E1954">
        <v>800</v>
      </c>
      <c r="F1954">
        <v>32</v>
      </c>
      <c r="G1954" t="s">
        <v>36</v>
      </c>
      <c r="H1954">
        <v>7663</v>
      </c>
      <c r="I1954">
        <v>0.86499999999999999</v>
      </c>
      <c r="J1954">
        <v>1.6</v>
      </c>
      <c r="K1954">
        <v>0.16</v>
      </c>
      <c r="L1954">
        <v>0.15606936416184972</v>
      </c>
      <c r="M1954">
        <v>0.80668233896980812</v>
      </c>
      <c r="N1954">
        <v>0.79588001734407521</v>
      </c>
      <c r="O1954">
        <v>1.0802321625732914E-2</v>
      </c>
    </row>
    <row r="1955" spans="1:15">
      <c r="A1955" t="s">
        <v>155</v>
      </c>
      <c r="B1955">
        <v>1</v>
      </c>
      <c r="C1955" t="s">
        <v>160</v>
      </c>
      <c r="D1955">
        <v>1280</v>
      </c>
      <c r="E1955">
        <v>800</v>
      </c>
      <c r="F1955">
        <v>32</v>
      </c>
      <c r="G1955" t="s">
        <v>36</v>
      </c>
      <c r="H1955">
        <v>13855</v>
      </c>
      <c r="I1955">
        <v>0.65749999999999997</v>
      </c>
      <c r="J1955">
        <v>14.4</v>
      </c>
      <c r="K1955">
        <v>0.69444444444444442</v>
      </c>
      <c r="L1955">
        <v>0.52091254752851712</v>
      </c>
      <c r="M1955">
        <v>0.28323518133335107</v>
      </c>
      <c r="N1955">
        <v>0.15836249209524964</v>
      </c>
      <c r="O1955">
        <v>0.12487268923810141</v>
      </c>
    </row>
    <row r="1956" spans="1:15">
      <c r="A1956" t="s">
        <v>155</v>
      </c>
      <c r="B1956">
        <v>1</v>
      </c>
      <c r="C1956" t="s">
        <v>160</v>
      </c>
      <c r="D1956">
        <v>1280</v>
      </c>
      <c r="E1956">
        <v>800</v>
      </c>
      <c r="F1956">
        <v>32</v>
      </c>
      <c r="G1956" t="s">
        <v>36</v>
      </c>
      <c r="H1956">
        <v>7171</v>
      </c>
      <c r="I1956">
        <v>0.78749999999999998</v>
      </c>
      <c r="J1956">
        <v>25.6</v>
      </c>
      <c r="K1956">
        <v>0.390625</v>
      </c>
      <c r="L1956">
        <v>0.26984126984126988</v>
      </c>
      <c r="M1956">
        <v>0.56889162807530769</v>
      </c>
      <c r="N1956">
        <v>0.40823996531184958</v>
      </c>
      <c r="O1956">
        <v>0.1606516627634581</v>
      </c>
    </row>
    <row r="1957" spans="1:15">
      <c r="A1957" t="s">
        <v>155</v>
      </c>
      <c r="B1957">
        <v>1</v>
      </c>
      <c r="C1957" t="s">
        <v>160</v>
      </c>
      <c r="D1957">
        <v>1280</v>
      </c>
      <c r="E1957">
        <v>800</v>
      </c>
      <c r="F1957">
        <v>32</v>
      </c>
      <c r="G1957" t="s">
        <v>36</v>
      </c>
      <c r="H1957">
        <v>11544</v>
      </c>
      <c r="I1957">
        <v>0.86250000000000004</v>
      </c>
      <c r="J1957">
        <v>32.4</v>
      </c>
      <c r="K1957">
        <v>0.30864197530864201</v>
      </c>
      <c r="L1957">
        <v>0.15942028985507239</v>
      </c>
      <c r="M1957">
        <v>0.79745640557903041</v>
      </c>
      <c r="N1957">
        <v>0.51054501020661214</v>
      </c>
      <c r="O1957">
        <v>0.28691139537241828</v>
      </c>
    </row>
    <row r="1958" spans="1:15">
      <c r="A1958" t="s">
        <v>155</v>
      </c>
      <c r="B1958">
        <v>1</v>
      </c>
      <c r="C1958" t="s">
        <v>160</v>
      </c>
      <c r="D1958">
        <v>1280</v>
      </c>
      <c r="E1958">
        <v>800</v>
      </c>
      <c r="F1958">
        <v>32</v>
      </c>
      <c r="G1958" t="s">
        <v>36</v>
      </c>
      <c r="H1958">
        <v>6093</v>
      </c>
      <c r="I1958">
        <v>0.6825</v>
      </c>
      <c r="J1958">
        <v>16.899999999999999</v>
      </c>
      <c r="K1958">
        <v>0.59171597633136097</v>
      </c>
      <c r="L1958">
        <v>0.46520146520146521</v>
      </c>
      <c r="M1958">
        <v>0.33235892608479911</v>
      </c>
      <c r="N1958">
        <v>0.22788670461367352</v>
      </c>
      <c r="O1958">
        <v>0.10447222147112564</v>
      </c>
    </row>
    <row r="1959" spans="1:15">
      <c r="A1959" t="s">
        <v>155</v>
      </c>
      <c r="B1959">
        <v>1</v>
      </c>
      <c r="C1959" t="s">
        <v>160</v>
      </c>
      <c r="D1959">
        <v>1280</v>
      </c>
      <c r="E1959">
        <v>800</v>
      </c>
      <c r="F1959">
        <v>32</v>
      </c>
      <c r="G1959" t="s">
        <v>36</v>
      </c>
      <c r="H1959">
        <v>6812</v>
      </c>
      <c r="I1959">
        <v>0.85250000000000004</v>
      </c>
      <c r="J1959">
        <v>19.600000000000001</v>
      </c>
      <c r="K1959">
        <v>0.51020408163265307</v>
      </c>
      <c r="L1959">
        <v>0.17302052785923749</v>
      </c>
      <c r="M1959">
        <v>0.76190236735035366</v>
      </c>
      <c r="N1959">
        <v>0.29225607135647602</v>
      </c>
      <c r="O1959">
        <v>0.46964629599387764</v>
      </c>
    </row>
    <row r="1960" spans="1:15">
      <c r="A1960" t="s">
        <v>155</v>
      </c>
      <c r="B1960">
        <v>1</v>
      </c>
      <c r="C1960" t="s">
        <v>160</v>
      </c>
      <c r="D1960">
        <v>1280</v>
      </c>
      <c r="E1960">
        <v>800</v>
      </c>
      <c r="F1960">
        <v>32</v>
      </c>
      <c r="G1960" t="s">
        <v>36</v>
      </c>
      <c r="H1960">
        <v>7315</v>
      </c>
      <c r="I1960">
        <v>9.5000000000000001E-2</v>
      </c>
      <c r="J1960">
        <v>0.9</v>
      </c>
      <c r="K1960">
        <v>0.09</v>
      </c>
      <c r="L1960">
        <v>0.10497237569060773</v>
      </c>
      <c r="M1960">
        <v>0.97892497391635558</v>
      </c>
      <c r="N1960">
        <v>1.045757490560675</v>
      </c>
      <c r="O1960">
        <v>6.6832516644319662E-2</v>
      </c>
    </row>
    <row r="1961" spans="1:15">
      <c r="A1961" t="s">
        <v>155</v>
      </c>
      <c r="B1961">
        <v>1</v>
      </c>
      <c r="C1961" t="s">
        <v>160</v>
      </c>
      <c r="D1961">
        <v>1280</v>
      </c>
      <c r="E1961">
        <v>800</v>
      </c>
      <c r="F1961">
        <v>32</v>
      </c>
      <c r="G1961" t="s">
        <v>36</v>
      </c>
      <c r="H1961">
        <v>8142</v>
      </c>
      <c r="I1961">
        <v>0.89</v>
      </c>
      <c r="J1961">
        <v>22.5</v>
      </c>
      <c r="K1961">
        <v>0.44444444444444442</v>
      </c>
      <c r="L1961">
        <v>0.12359550561797751</v>
      </c>
      <c r="M1961">
        <v>0.90799732148668777</v>
      </c>
      <c r="N1961">
        <v>0.35218251811136247</v>
      </c>
      <c r="O1961">
        <v>0.55581480337532518</v>
      </c>
    </row>
    <row r="1962" spans="1:15">
      <c r="A1962" t="s">
        <v>155</v>
      </c>
      <c r="B1962">
        <v>1</v>
      </c>
      <c r="C1962" t="s">
        <v>160</v>
      </c>
      <c r="D1962">
        <v>1280</v>
      </c>
      <c r="E1962">
        <v>800</v>
      </c>
      <c r="F1962">
        <v>32</v>
      </c>
      <c r="G1962" t="s">
        <v>36</v>
      </c>
      <c r="H1962">
        <v>6467</v>
      </c>
      <c r="I1962">
        <v>0.94499999999999995</v>
      </c>
      <c r="J1962">
        <v>2.5</v>
      </c>
      <c r="K1962">
        <v>0.25</v>
      </c>
      <c r="L1962">
        <v>5.8201058201058253E-2</v>
      </c>
      <c r="M1962">
        <v>1.2350691190150187</v>
      </c>
      <c r="N1962">
        <v>0.6020599913279624</v>
      </c>
      <c r="O1962">
        <v>0.63300912768705631</v>
      </c>
    </row>
    <row r="1963" spans="1:15">
      <c r="A1963" t="s">
        <v>155</v>
      </c>
      <c r="B1963">
        <v>1</v>
      </c>
      <c r="C1963" t="s">
        <v>160</v>
      </c>
      <c r="D1963">
        <v>1280</v>
      </c>
      <c r="E1963">
        <v>800</v>
      </c>
      <c r="F1963">
        <v>32</v>
      </c>
      <c r="G1963" t="s">
        <v>36</v>
      </c>
      <c r="H1963">
        <v>7038</v>
      </c>
      <c r="I1963">
        <v>0.79</v>
      </c>
      <c r="J1963">
        <v>12.1</v>
      </c>
      <c r="K1963">
        <v>0.82644628099173556</v>
      </c>
      <c r="L1963">
        <v>0.2658227848101265</v>
      </c>
      <c r="M1963">
        <v>0.5754077965565223</v>
      </c>
      <c r="N1963">
        <v>8.2785370316450071E-2</v>
      </c>
      <c r="O1963">
        <v>0.49262242624007224</v>
      </c>
    </row>
    <row r="1964" spans="1:15">
      <c r="A1964" t="s">
        <v>155</v>
      </c>
      <c r="B1964">
        <v>1</v>
      </c>
      <c r="C1964" t="s">
        <v>160</v>
      </c>
      <c r="D1964">
        <v>1280</v>
      </c>
      <c r="E1964">
        <v>800</v>
      </c>
      <c r="F1964">
        <v>32</v>
      </c>
      <c r="G1964" t="s">
        <v>36</v>
      </c>
      <c r="H1964">
        <v>5619</v>
      </c>
      <c r="I1964">
        <v>0.84499999999999997</v>
      </c>
      <c r="J1964">
        <v>28.9</v>
      </c>
      <c r="K1964">
        <v>0.34602076124567477</v>
      </c>
      <c r="L1964">
        <v>0.18343195266272194</v>
      </c>
      <c r="M1964">
        <v>0.7365250107794008</v>
      </c>
      <c r="N1964">
        <v>0.46089784275654783</v>
      </c>
      <c r="O1964">
        <v>0.27562716802285286</v>
      </c>
    </row>
    <row r="1965" spans="1:15">
      <c r="A1965" t="s">
        <v>155</v>
      </c>
      <c r="B1965">
        <v>1</v>
      </c>
      <c r="C1965" t="s">
        <v>160</v>
      </c>
      <c r="D1965">
        <v>1280</v>
      </c>
      <c r="E1965">
        <v>800</v>
      </c>
      <c r="F1965">
        <v>32</v>
      </c>
      <c r="G1965" t="s">
        <v>36</v>
      </c>
      <c r="H1965">
        <v>7541</v>
      </c>
      <c r="I1965">
        <v>0.69</v>
      </c>
      <c r="J1965">
        <v>3.6</v>
      </c>
      <c r="K1965">
        <v>0.36</v>
      </c>
      <c r="L1965">
        <v>0.44927536231884069</v>
      </c>
      <c r="M1965">
        <v>0.34748739690298253</v>
      </c>
      <c r="N1965">
        <v>0.44369749923271273</v>
      </c>
      <c r="O1965">
        <v>9.6210102329730207E-2</v>
      </c>
    </row>
    <row r="1966" spans="1:15">
      <c r="A1966" t="s">
        <v>155</v>
      </c>
      <c r="B1966">
        <v>1</v>
      </c>
      <c r="C1966" t="s">
        <v>160</v>
      </c>
      <c r="D1966">
        <v>1280</v>
      </c>
      <c r="E1966">
        <v>800</v>
      </c>
      <c r="F1966">
        <v>32</v>
      </c>
      <c r="G1966" t="s">
        <v>36</v>
      </c>
      <c r="H1966">
        <v>5610</v>
      </c>
      <c r="I1966">
        <v>0.84750000000000003</v>
      </c>
      <c r="J1966">
        <v>4.9000000000000004</v>
      </c>
      <c r="K1966">
        <v>0.49000000000000005</v>
      </c>
      <c r="L1966">
        <v>0.17994100294985246</v>
      </c>
      <c r="M1966">
        <v>0.74486986319231518</v>
      </c>
      <c r="N1966">
        <v>0.30980391997148626</v>
      </c>
      <c r="O1966">
        <v>0.43506594322082887</v>
      </c>
    </row>
    <row r="1967" spans="1:15">
      <c r="A1967" t="s">
        <v>155</v>
      </c>
      <c r="B1967">
        <v>1</v>
      </c>
      <c r="C1967" t="s">
        <v>160</v>
      </c>
      <c r="D1967">
        <v>1280</v>
      </c>
      <c r="E1967">
        <v>800</v>
      </c>
      <c r="F1967">
        <v>32</v>
      </c>
      <c r="G1967" t="s">
        <v>36</v>
      </c>
      <c r="H1967">
        <v>4045</v>
      </c>
      <c r="I1967">
        <v>0.60750000000000004</v>
      </c>
      <c r="J1967">
        <v>8.1</v>
      </c>
      <c r="K1967">
        <v>0.80999999999999994</v>
      </c>
      <c r="L1967">
        <v>0.64609053497942381</v>
      </c>
      <c r="M1967">
        <v>0.18970662118907847</v>
      </c>
      <c r="N1967">
        <v>9.15149811213503E-2</v>
      </c>
      <c r="O1967">
        <v>9.8191640067728209E-2</v>
      </c>
    </row>
    <row r="1968" spans="1:15">
      <c r="A1968" t="s">
        <v>155</v>
      </c>
      <c r="B1968">
        <v>1</v>
      </c>
      <c r="C1968" t="s">
        <v>160</v>
      </c>
      <c r="D1968">
        <v>1280</v>
      </c>
      <c r="E1968">
        <v>800</v>
      </c>
      <c r="F1968">
        <v>32</v>
      </c>
      <c r="G1968" t="s">
        <v>36</v>
      </c>
      <c r="H1968">
        <v>3890</v>
      </c>
      <c r="I1968">
        <v>0.60499999999999998</v>
      </c>
      <c r="J1968">
        <v>6.4</v>
      </c>
      <c r="K1968">
        <v>0.64</v>
      </c>
      <c r="L1968">
        <v>0.65289256198347112</v>
      </c>
      <c r="M1968">
        <v>0.18515827902600865</v>
      </c>
      <c r="N1968">
        <v>0.19382002601611284</v>
      </c>
      <c r="O1968">
        <v>8.661746990104191E-3</v>
      </c>
    </row>
    <row r="1969" spans="1:15">
      <c r="A1969" t="s">
        <v>155</v>
      </c>
      <c r="B1969">
        <v>1</v>
      </c>
      <c r="C1969" t="s">
        <v>160</v>
      </c>
      <c r="D1969">
        <v>1280</v>
      </c>
      <c r="E1969">
        <v>800</v>
      </c>
      <c r="F1969">
        <v>32</v>
      </c>
      <c r="G1969" t="s">
        <v>36</v>
      </c>
      <c r="H1969">
        <v>4004</v>
      </c>
      <c r="I1969">
        <v>0.98</v>
      </c>
      <c r="J1969">
        <v>0.4</v>
      </c>
      <c r="K1969">
        <v>0.04</v>
      </c>
      <c r="L1969">
        <v>2.0408163265306142E-2</v>
      </c>
      <c r="M1969">
        <v>1.6901960800285132</v>
      </c>
      <c r="N1969">
        <v>1.3979400086720377</v>
      </c>
      <c r="O1969">
        <v>0.29225607135647569</v>
      </c>
    </row>
    <row r="1970" spans="1:15">
      <c r="A1970" t="s">
        <v>156</v>
      </c>
      <c r="B1970">
        <v>1</v>
      </c>
      <c r="C1970" t="s">
        <v>160</v>
      </c>
      <c r="D1970">
        <v>1280</v>
      </c>
      <c r="E1970">
        <v>800</v>
      </c>
      <c r="F1970">
        <v>24</v>
      </c>
      <c r="G1970" t="s">
        <v>157</v>
      </c>
      <c r="H1970">
        <v>24028</v>
      </c>
      <c r="I1970">
        <v>0.37</v>
      </c>
      <c r="J1970">
        <v>6.4</v>
      </c>
      <c r="K1970">
        <v>0.64</v>
      </c>
      <c r="L1970">
        <v>0.58730158730158732</v>
      </c>
      <c r="M1970">
        <v>0.2311388253865867</v>
      </c>
      <c r="N1970">
        <v>0.19382002601611284</v>
      </c>
      <c r="O1970">
        <v>3.7318799370473887E-2</v>
      </c>
    </row>
    <row r="1971" spans="1:15">
      <c r="A1971" t="s">
        <v>156</v>
      </c>
      <c r="B1971">
        <v>1</v>
      </c>
      <c r="C1971" t="s">
        <v>160</v>
      </c>
      <c r="D1971">
        <v>1280</v>
      </c>
      <c r="E1971">
        <v>800</v>
      </c>
      <c r="F1971">
        <v>24</v>
      </c>
      <c r="G1971" t="s">
        <v>157</v>
      </c>
      <c r="H1971">
        <v>14240</v>
      </c>
      <c r="I1971">
        <v>0.85750000000000004</v>
      </c>
      <c r="J1971">
        <v>25.6</v>
      </c>
      <c r="K1971">
        <v>0.390625</v>
      </c>
      <c r="L1971">
        <v>0.16618075801749266</v>
      </c>
      <c r="M1971">
        <v>0.77941926437027931</v>
      </c>
      <c r="N1971">
        <v>0.40823996531184958</v>
      </c>
      <c r="O1971">
        <v>0.37117929905842961</v>
      </c>
    </row>
    <row r="1972" spans="1:15">
      <c r="A1972" t="s">
        <v>156</v>
      </c>
      <c r="B1972">
        <v>1</v>
      </c>
      <c r="C1972" t="s">
        <v>160</v>
      </c>
      <c r="D1972">
        <v>1280</v>
      </c>
      <c r="E1972">
        <v>800</v>
      </c>
      <c r="F1972">
        <v>24</v>
      </c>
      <c r="G1972" t="s">
        <v>157</v>
      </c>
      <c r="H1972">
        <v>10741</v>
      </c>
      <c r="I1972">
        <v>0.88500000000000001</v>
      </c>
      <c r="J1972">
        <v>0.9</v>
      </c>
      <c r="K1972">
        <v>0.09</v>
      </c>
      <c r="L1972">
        <v>0.12994350282485875</v>
      </c>
      <c r="M1972">
        <v>0.88624543034421377</v>
      </c>
      <c r="N1972">
        <v>1.045757490560675</v>
      </c>
      <c r="O1972">
        <v>0.15951206021646147</v>
      </c>
    </row>
    <row r="1973" spans="1:15">
      <c r="A1973" t="s">
        <v>156</v>
      </c>
      <c r="B1973">
        <v>1</v>
      </c>
      <c r="C1973" t="s">
        <v>160</v>
      </c>
      <c r="D1973">
        <v>1280</v>
      </c>
      <c r="E1973">
        <v>800</v>
      </c>
      <c r="F1973">
        <v>24</v>
      </c>
      <c r="G1973" t="s">
        <v>157</v>
      </c>
      <c r="H1973">
        <v>20747</v>
      </c>
      <c r="I1973">
        <v>0.71250000000000002</v>
      </c>
      <c r="J1973">
        <v>16.899999999999999</v>
      </c>
      <c r="K1973">
        <v>0.59171597633136097</v>
      </c>
      <c r="L1973">
        <v>0.40350877192982454</v>
      </c>
      <c r="M1973">
        <v>0.39414701965489857</v>
      </c>
      <c r="N1973">
        <v>0.22788670461367352</v>
      </c>
      <c r="O1973">
        <v>0.16626031504122504</v>
      </c>
    </row>
    <row r="1974" spans="1:15">
      <c r="A1974" t="s">
        <v>156</v>
      </c>
      <c r="B1974">
        <v>1</v>
      </c>
      <c r="C1974" t="s">
        <v>160</v>
      </c>
      <c r="D1974">
        <v>1280</v>
      </c>
      <c r="E1974">
        <v>800</v>
      </c>
      <c r="F1974">
        <v>24</v>
      </c>
      <c r="G1974" t="s">
        <v>157</v>
      </c>
      <c r="H1974">
        <v>15031</v>
      </c>
      <c r="I1974">
        <v>0.89</v>
      </c>
      <c r="J1974">
        <v>0.4</v>
      </c>
      <c r="K1974">
        <v>0.04</v>
      </c>
      <c r="L1974">
        <v>0.12359550561797751</v>
      </c>
      <c r="M1974">
        <v>0.90799732148668777</v>
      </c>
      <c r="N1974">
        <v>1.3979400086720377</v>
      </c>
      <c r="O1974">
        <v>0.48994268718534972</v>
      </c>
    </row>
    <row r="1975" spans="1:15">
      <c r="A1975" t="s">
        <v>156</v>
      </c>
      <c r="B1975">
        <v>1</v>
      </c>
      <c r="C1975" t="s">
        <v>160</v>
      </c>
      <c r="D1975">
        <v>1280</v>
      </c>
      <c r="E1975">
        <v>800</v>
      </c>
      <c r="F1975">
        <v>24</v>
      </c>
      <c r="G1975" t="s">
        <v>157</v>
      </c>
      <c r="H1975">
        <v>7249</v>
      </c>
      <c r="I1975">
        <v>0.77500000000000002</v>
      </c>
      <c r="J1975">
        <v>28.9</v>
      </c>
      <c r="K1975">
        <v>0.34602076124567477</v>
      </c>
      <c r="L1975">
        <v>0.29032258064516125</v>
      </c>
      <c r="M1975">
        <v>0.53711918439494788</v>
      </c>
      <c r="N1975">
        <v>0.46089784275654783</v>
      </c>
      <c r="O1975">
        <v>7.6221341638400053E-2</v>
      </c>
    </row>
    <row r="1976" spans="1:15">
      <c r="A1976" t="s">
        <v>156</v>
      </c>
      <c r="B1976">
        <v>1</v>
      </c>
      <c r="C1976" t="s">
        <v>160</v>
      </c>
      <c r="D1976">
        <v>1280</v>
      </c>
      <c r="E1976">
        <v>800</v>
      </c>
      <c r="F1976">
        <v>24</v>
      </c>
      <c r="G1976" t="s">
        <v>157</v>
      </c>
      <c r="H1976">
        <v>6237</v>
      </c>
      <c r="I1976">
        <v>0.2475</v>
      </c>
      <c r="J1976">
        <v>2.5</v>
      </c>
      <c r="K1976">
        <v>0.25</v>
      </c>
      <c r="L1976">
        <v>0.32890365448504988</v>
      </c>
      <c r="M1976">
        <v>0.48293130099629333</v>
      </c>
      <c r="N1976">
        <v>0.6020599913279624</v>
      </c>
      <c r="O1976">
        <v>0.11912869033166901</v>
      </c>
    </row>
    <row r="1977" spans="1:15">
      <c r="A1977" t="s">
        <v>156</v>
      </c>
      <c r="B1977">
        <v>1</v>
      </c>
      <c r="C1977" t="s">
        <v>160</v>
      </c>
      <c r="D1977">
        <v>1280</v>
      </c>
      <c r="E1977">
        <v>800</v>
      </c>
      <c r="F1977">
        <v>24</v>
      </c>
      <c r="G1977" t="s">
        <v>157</v>
      </c>
      <c r="H1977">
        <v>6036</v>
      </c>
      <c r="I1977">
        <v>0.57999999999999996</v>
      </c>
      <c r="J1977">
        <v>4.9000000000000004</v>
      </c>
      <c r="K1977">
        <v>0.49000000000000005</v>
      </c>
      <c r="L1977">
        <v>0.72413793103448287</v>
      </c>
      <c r="M1977">
        <v>0.14017870316503675</v>
      </c>
      <c r="N1977">
        <v>0.30980391997148626</v>
      </c>
      <c r="O1977">
        <v>0.16962521680644957</v>
      </c>
    </row>
    <row r="1978" spans="1:15">
      <c r="A1978" t="s">
        <v>156</v>
      </c>
      <c r="B1978">
        <v>1</v>
      </c>
      <c r="C1978" t="s">
        <v>160</v>
      </c>
      <c r="D1978">
        <v>1280</v>
      </c>
      <c r="E1978">
        <v>800</v>
      </c>
      <c r="F1978">
        <v>24</v>
      </c>
      <c r="G1978" t="s">
        <v>157</v>
      </c>
      <c r="H1978">
        <v>8324</v>
      </c>
      <c r="I1978">
        <v>0.39</v>
      </c>
      <c r="J1978">
        <v>14.4</v>
      </c>
      <c r="K1978">
        <v>0.69444444444444442</v>
      </c>
      <c r="L1978">
        <v>0.63934426229508201</v>
      </c>
      <c r="M1978">
        <v>0.19426522798426782</v>
      </c>
      <c r="N1978">
        <v>0.15836249209524964</v>
      </c>
      <c r="O1978">
        <v>3.5902735889018128E-2</v>
      </c>
    </row>
    <row r="1979" spans="1:15">
      <c r="A1979" t="s">
        <v>156</v>
      </c>
      <c r="B1979">
        <v>1</v>
      </c>
      <c r="C1979" t="s">
        <v>160</v>
      </c>
      <c r="D1979">
        <v>1280</v>
      </c>
      <c r="E1979">
        <v>800</v>
      </c>
      <c r="F1979">
        <v>24</v>
      </c>
      <c r="G1979" t="s">
        <v>157</v>
      </c>
      <c r="H1979">
        <v>5215</v>
      </c>
      <c r="I1979">
        <v>0.66249999999999998</v>
      </c>
      <c r="J1979">
        <v>3.6</v>
      </c>
      <c r="K1979">
        <v>0.36</v>
      </c>
      <c r="L1979">
        <v>0.50943396226415094</v>
      </c>
      <c r="M1979">
        <v>0.29291210544180174</v>
      </c>
      <c r="N1979">
        <v>0.44369749923271273</v>
      </c>
      <c r="O1979">
        <v>0.15078539379091099</v>
      </c>
    </row>
    <row r="1980" spans="1:15">
      <c r="A1980" t="s">
        <v>156</v>
      </c>
      <c r="B1980">
        <v>1</v>
      </c>
      <c r="C1980" t="s">
        <v>160</v>
      </c>
      <c r="D1980">
        <v>1280</v>
      </c>
      <c r="E1980">
        <v>800</v>
      </c>
      <c r="F1980">
        <v>24</v>
      </c>
      <c r="G1980" t="s">
        <v>157</v>
      </c>
      <c r="H1980">
        <v>7493</v>
      </c>
      <c r="I1980">
        <v>0.56499999999999995</v>
      </c>
      <c r="J1980">
        <v>8.1</v>
      </c>
      <c r="K1980">
        <v>0.80999999999999994</v>
      </c>
      <c r="L1980">
        <v>0.76991150442477896</v>
      </c>
      <c r="M1980">
        <v>0.11355919086480108</v>
      </c>
      <c r="N1980">
        <v>9.15149811213503E-2</v>
      </c>
      <c r="O1980">
        <v>2.2044209743450796E-2</v>
      </c>
    </row>
    <row r="1981" spans="1:15">
      <c r="A1981" t="s">
        <v>156</v>
      </c>
      <c r="B1981">
        <v>1</v>
      </c>
      <c r="C1981" t="s">
        <v>160</v>
      </c>
      <c r="D1981">
        <v>1280</v>
      </c>
      <c r="E1981">
        <v>800</v>
      </c>
      <c r="F1981">
        <v>24</v>
      </c>
      <c r="G1981" t="s">
        <v>157</v>
      </c>
      <c r="H1981">
        <v>11885</v>
      </c>
      <c r="I1981">
        <v>0.7</v>
      </c>
      <c r="J1981">
        <v>22.5</v>
      </c>
      <c r="K1981">
        <v>0.44444444444444442</v>
      </c>
      <c r="L1981">
        <v>0.42857142857142866</v>
      </c>
      <c r="M1981">
        <v>0.36797678529459432</v>
      </c>
      <c r="N1981">
        <v>0.35218251811136247</v>
      </c>
      <c r="O1981">
        <v>1.5794267183231792E-2</v>
      </c>
    </row>
    <row r="1982" spans="1:15">
      <c r="A1982" t="s">
        <v>156</v>
      </c>
      <c r="B1982">
        <v>1</v>
      </c>
      <c r="C1982" t="s">
        <v>160</v>
      </c>
      <c r="D1982">
        <v>1280</v>
      </c>
      <c r="E1982">
        <v>800</v>
      </c>
      <c r="F1982">
        <v>24</v>
      </c>
      <c r="G1982" t="s">
        <v>157</v>
      </c>
      <c r="H1982">
        <v>7873</v>
      </c>
      <c r="I1982">
        <v>0.83</v>
      </c>
      <c r="J1982">
        <v>1.6</v>
      </c>
      <c r="K1982">
        <v>0.16</v>
      </c>
      <c r="L1982">
        <v>0.20481927710843378</v>
      </c>
      <c r="M1982">
        <v>0.68862917099779986</v>
      </c>
      <c r="N1982">
        <v>0.79588001734407521</v>
      </c>
      <c r="O1982">
        <v>0.10725084634627535</v>
      </c>
    </row>
    <row r="1983" spans="1:15">
      <c r="A1983" t="s">
        <v>156</v>
      </c>
      <c r="B1983">
        <v>1</v>
      </c>
      <c r="C1983" t="s">
        <v>160</v>
      </c>
      <c r="D1983">
        <v>1280</v>
      </c>
      <c r="E1983">
        <v>800</v>
      </c>
      <c r="F1983">
        <v>24</v>
      </c>
      <c r="G1983" t="s">
        <v>157</v>
      </c>
      <c r="H1983">
        <v>6019</v>
      </c>
      <c r="I1983">
        <v>0.42</v>
      </c>
      <c r="J1983">
        <v>12.1</v>
      </c>
      <c r="K1983">
        <v>0.82644628099173556</v>
      </c>
      <c r="L1983">
        <v>0.72413793103448265</v>
      </c>
      <c r="M1983">
        <v>0.14017870316503689</v>
      </c>
      <c r="N1983">
        <v>8.2785370316450071E-2</v>
      </c>
      <c r="O1983">
        <v>5.7393332848586817E-2</v>
      </c>
    </row>
    <row r="1984" spans="1:15">
      <c r="A1984" t="s">
        <v>156</v>
      </c>
      <c r="B1984">
        <v>1</v>
      </c>
      <c r="C1984" t="s">
        <v>160</v>
      </c>
      <c r="D1984">
        <v>1280</v>
      </c>
      <c r="E1984">
        <v>800</v>
      </c>
      <c r="F1984">
        <v>24</v>
      </c>
      <c r="G1984" t="s">
        <v>157</v>
      </c>
      <c r="H1984">
        <v>7634</v>
      </c>
      <c r="I1984">
        <v>0.28999999999999998</v>
      </c>
      <c r="J1984">
        <v>32.4</v>
      </c>
      <c r="K1984">
        <v>0.30864197530864201</v>
      </c>
      <c r="L1984">
        <v>0.40845070422535212</v>
      </c>
      <c r="M1984">
        <v>0.38886035082011916</v>
      </c>
      <c r="N1984">
        <v>0.51054501020661214</v>
      </c>
      <c r="O1984">
        <v>0.12168465938649298</v>
      </c>
    </row>
    <row r="1985" spans="1:15">
      <c r="A1985" t="s">
        <v>156</v>
      </c>
      <c r="B1985">
        <v>1</v>
      </c>
      <c r="C1985" t="s">
        <v>160</v>
      </c>
      <c r="D1985">
        <v>1280</v>
      </c>
      <c r="E1985">
        <v>800</v>
      </c>
      <c r="F1985">
        <v>24</v>
      </c>
      <c r="G1985" t="s">
        <v>157</v>
      </c>
      <c r="H1985">
        <v>4216</v>
      </c>
      <c r="I1985">
        <v>0.35</v>
      </c>
      <c r="J1985">
        <v>19.600000000000001</v>
      </c>
      <c r="K1985">
        <v>0.51020408163265307</v>
      </c>
      <c r="L1985">
        <v>0.53846153846153844</v>
      </c>
      <c r="M1985">
        <v>0.26884531229257996</v>
      </c>
      <c r="N1985">
        <v>0.29225607135647602</v>
      </c>
      <c r="O1985">
        <v>2.3410759063896058E-2</v>
      </c>
    </row>
    <row r="1986" spans="1:15">
      <c r="A1986" t="s">
        <v>158</v>
      </c>
      <c r="B1986">
        <v>1</v>
      </c>
      <c r="C1986" t="s">
        <v>160</v>
      </c>
      <c r="D1986">
        <v>1024</v>
      </c>
      <c r="E1986">
        <v>768</v>
      </c>
      <c r="F1986">
        <v>24</v>
      </c>
      <c r="G1986" t="s">
        <v>159</v>
      </c>
      <c r="H1986">
        <v>17427</v>
      </c>
      <c r="I1986">
        <v>0.79</v>
      </c>
      <c r="J1986">
        <v>32.4</v>
      </c>
      <c r="K1986">
        <v>0.30864197530864201</v>
      </c>
      <c r="L1986">
        <v>0.2658227848101265</v>
      </c>
      <c r="M1986">
        <v>0.5754077965565223</v>
      </c>
      <c r="N1986">
        <v>0.51054501020661214</v>
      </c>
      <c r="O1986">
        <v>6.4862786349910162E-2</v>
      </c>
    </row>
    <row r="1987" spans="1:15">
      <c r="A1987" t="s">
        <v>158</v>
      </c>
      <c r="B1987">
        <v>1</v>
      </c>
      <c r="C1987" t="s">
        <v>160</v>
      </c>
      <c r="D1987">
        <v>1024</v>
      </c>
      <c r="E1987">
        <v>768</v>
      </c>
      <c r="F1987">
        <v>24</v>
      </c>
      <c r="G1987" t="s">
        <v>159</v>
      </c>
      <c r="H1987">
        <v>14837</v>
      </c>
      <c r="I1987">
        <v>0.96250000000000002</v>
      </c>
      <c r="J1987">
        <v>0.4</v>
      </c>
      <c r="K1987">
        <v>0.04</v>
      </c>
      <c r="L1987">
        <v>3.8961038961038939E-2</v>
      </c>
      <c r="M1987">
        <v>1.4093694704528197</v>
      </c>
      <c r="N1987">
        <v>1.3979400086720377</v>
      </c>
      <c r="O1987">
        <v>1.1429461780782191E-2</v>
      </c>
    </row>
    <row r="1988" spans="1:15">
      <c r="A1988" t="s">
        <v>158</v>
      </c>
      <c r="B1988">
        <v>1</v>
      </c>
      <c r="C1988" t="s">
        <v>160</v>
      </c>
      <c r="D1988">
        <v>1024</v>
      </c>
      <c r="E1988">
        <v>768</v>
      </c>
      <c r="F1988">
        <v>24</v>
      </c>
      <c r="G1988" t="s">
        <v>159</v>
      </c>
      <c r="H1988">
        <v>9806</v>
      </c>
      <c r="I1988">
        <v>0.58499999999999996</v>
      </c>
      <c r="J1988">
        <v>8.1</v>
      </c>
      <c r="K1988">
        <v>0.80999999999999994</v>
      </c>
      <c r="L1988">
        <v>0.70940170940170955</v>
      </c>
      <c r="M1988">
        <v>0.14910776937008766</v>
      </c>
      <c r="N1988">
        <v>9.15149811213503E-2</v>
      </c>
      <c r="O1988">
        <v>5.759278824873737E-2</v>
      </c>
    </row>
    <row r="1989" spans="1:15">
      <c r="A1989" t="s">
        <v>158</v>
      </c>
      <c r="B1989">
        <v>1</v>
      </c>
      <c r="C1989" t="s">
        <v>160</v>
      </c>
      <c r="D1989">
        <v>1024</v>
      </c>
      <c r="E1989">
        <v>768</v>
      </c>
      <c r="F1989">
        <v>24</v>
      </c>
      <c r="G1989" t="s">
        <v>159</v>
      </c>
      <c r="H1989">
        <v>5967</v>
      </c>
      <c r="I1989">
        <v>0.59750000000000003</v>
      </c>
      <c r="J1989">
        <v>4.9000000000000004</v>
      </c>
      <c r="K1989">
        <v>0.49000000000000005</v>
      </c>
      <c r="L1989">
        <v>0.67364016736401666</v>
      </c>
      <c r="M1989">
        <v>0.17157202491628804</v>
      </c>
      <c r="N1989">
        <v>0.30980391997148626</v>
      </c>
      <c r="O1989">
        <v>0.13823189505519828</v>
      </c>
    </row>
    <row r="1990" spans="1:15">
      <c r="A1990" t="s">
        <v>158</v>
      </c>
      <c r="B1990">
        <v>1</v>
      </c>
      <c r="C1990" t="s">
        <v>160</v>
      </c>
      <c r="D1990">
        <v>1024</v>
      </c>
      <c r="E1990">
        <v>768</v>
      </c>
      <c r="F1990">
        <v>24</v>
      </c>
      <c r="G1990" t="s">
        <v>159</v>
      </c>
      <c r="H1990">
        <v>11492</v>
      </c>
      <c r="I1990">
        <v>0.72750000000000004</v>
      </c>
      <c r="J1990">
        <v>28.9</v>
      </c>
      <c r="K1990">
        <v>0.34602076124567477</v>
      </c>
      <c r="L1990">
        <v>0.37457044673539514</v>
      </c>
      <c r="M1990">
        <v>0.42646649104528367</v>
      </c>
      <c r="N1990">
        <v>0.46089784275654783</v>
      </c>
      <c r="O1990">
        <v>3.4431351711264102E-2</v>
      </c>
    </row>
    <row r="1991" spans="1:15">
      <c r="A1991" t="s">
        <v>158</v>
      </c>
      <c r="B1991">
        <v>1</v>
      </c>
      <c r="C1991" t="s">
        <v>160</v>
      </c>
      <c r="D1991">
        <v>1024</v>
      </c>
      <c r="E1991">
        <v>768</v>
      </c>
      <c r="F1991">
        <v>24</v>
      </c>
      <c r="G1991" t="s">
        <v>159</v>
      </c>
      <c r="H1991">
        <v>9416</v>
      </c>
      <c r="I1991">
        <v>0.7</v>
      </c>
      <c r="J1991">
        <v>22.5</v>
      </c>
      <c r="K1991">
        <v>0.44444444444444442</v>
      </c>
      <c r="L1991">
        <v>0.42857142857142866</v>
      </c>
      <c r="M1991">
        <v>0.36797678529459432</v>
      </c>
      <c r="N1991">
        <v>0.35218251811136247</v>
      </c>
      <c r="O1991">
        <v>1.5794267183231792E-2</v>
      </c>
    </row>
    <row r="1992" spans="1:15">
      <c r="A1992" t="s">
        <v>158</v>
      </c>
      <c r="B1992">
        <v>1</v>
      </c>
      <c r="C1992" t="s">
        <v>160</v>
      </c>
      <c r="D1992">
        <v>1024</v>
      </c>
      <c r="E1992">
        <v>768</v>
      </c>
      <c r="F1992">
        <v>24</v>
      </c>
      <c r="G1992" t="s">
        <v>159</v>
      </c>
      <c r="H1992">
        <v>11942</v>
      </c>
      <c r="I1992">
        <v>0.34</v>
      </c>
      <c r="J1992">
        <v>3.6</v>
      </c>
      <c r="K1992">
        <v>0.36</v>
      </c>
      <c r="L1992">
        <v>0.51515151515151525</v>
      </c>
      <c r="M1992">
        <v>0.28806501849961347</v>
      </c>
      <c r="N1992">
        <v>0.44369749923271273</v>
      </c>
      <c r="O1992">
        <v>0.15563248073309927</v>
      </c>
    </row>
    <row r="1993" spans="1:15">
      <c r="A1993" t="s">
        <v>158</v>
      </c>
      <c r="B1993">
        <v>1</v>
      </c>
      <c r="C1993" t="s">
        <v>160</v>
      </c>
      <c r="D1993">
        <v>1024</v>
      </c>
      <c r="E1993">
        <v>768</v>
      </c>
      <c r="F1993">
        <v>24</v>
      </c>
      <c r="G1993" t="s">
        <v>159</v>
      </c>
      <c r="H1993">
        <v>10143</v>
      </c>
      <c r="I1993">
        <v>0.6</v>
      </c>
      <c r="J1993">
        <v>12.1</v>
      </c>
      <c r="K1993">
        <v>0.82644628099173556</v>
      </c>
      <c r="L1993">
        <v>0.66666666666666674</v>
      </c>
      <c r="M1993">
        <v>0.17609125905568118</v>
      </c>
      <c r="N1993">
        <v>8.2785370316450071E-2</v>
      </c>
      <c r="O1993">
        <v>9.330588873923111E-2</v>
      </c>
    </row>
    <row r="1994" spans="1:15">
      <c r="A1994" t="s">
        <v>158</v>
      </c>
      <c r="B1994">
        <v>1</v>
      </c>
      <c r="C1994" t="s">
        <v>160</v>
      </c>
      <c r="D1994">
        <v>1024</v>
      </c>
      <c r="E1994">
        <v>768</v>
      </c>
      <c r="F1994">
        <v>24</v>
      </c>
      <c r="G1994" t="s">
        <v>159</v>
      </c>
      <c r="H1994">
        <v>10814</v>
      </c>
      <c r="I1994">
        <v>0.74250000000000005</v>
      </c>
      <c r="J1994">
        <v>25.6</v>
      </c>
      <c r="K1994">
        <v>0.390625</v>
      </c>
      <c r="L1994">
        <v>0.34680134680134672</v>
      </c>
      <c r="M1994">
        <v>0.45991922461204021</v>
      </c>
      <c r="N1994">
        <v>0.40823996531184958</v>
      </c>
      <c r="O1994">
        <v>5.1679259300190683E-2</v>
      </c>
    </row>
    <row r="1995" spans="1:15">
      <c r="A1995" t="s">
        <v>158</v>
      </c>
      <c r="B1995">
        <v>1</v>
      </c>
      <c r="C1995" t="s">
        <v>160</v>
      </c>
      <c r="D1995">
        <v>1024</v>
      </c>
      <c r="E1995">
        <v>768</v>
      </c>
      <c r="F1995">
        <v>24</v>
      </c>
      <c r="G1995" t="s">
        <v>159</v>
      </c>
      <c r="H1995">
        <v>9409</v>
      </c>
      <c r="I1995">
        <v>0.61750000000000005</v>
      </c>
      <c r="J1995">
        <v>16.899999999999999</v>
      </c>
      <c r="K1995">
        <v>0.59171597633136097</v>
      </c>
      <c r="L1995">
        <v>0.61943319838056665</v>
      </c>
      <c r="M1995">
        <v>0.20800552244206705</v>
      </c>
      <c r="N1995">
        <v>0.22788670461367352</v>
      </c>
      <c r="O1995">
        <v>1.9881182171606504E-2</v>
      </c>
    </row>
    <row r="1996" spans="1:15">
      <c r="A1996" t="s">
        <v>158</v>
      </c>
      <c r="B1996">
        <v>1</v>
      </c>
      <c r="C1996" t="s">
        <v>160</v>
      </c>
      <c r="D1996">
        <v>1024</v>
      </c>
      <c r="E1996">
        <v>768</v>
      </c>
      <c r="F1996">
        <v>24</v>
      </c>
      <c r="G1996" t="s">
        <v>159</v>
      </c>
      <c r="H1996">
        <v>13944</v>
      </c>
      <c r="I1996">
        <v>0.24</v>
      </c>
      <c r="J1996">
        <v>2.5</v>
      </c>
      <c r="K1996">
        <v>0.25</v>
      </c>
      <c r="L1996">
        <v>0.31578947368421051</v>
      </c>
      <c r="M1996">
        <v>0.50060235056918534</v>
      </c>
      <c r="N1996">
        <v>0.6020599913279624</v>
      </c>
      <c r="O1996">
        <v>0.10145764075877706</v>
      </c>
    </row>
    <row r="1997" spans="1:15">
      <c r="A1997" t="s">
        <v>158</v>
      </c>
      <c r="B1997">
        <v>1</v>
      </c>
      <c r="C1997" t="s">
        <v>160</v>
      </c>
      <c r="D1997">
        <v>1024</v>
      </c>
      <c r="E1997">
        <v>768</v>
      </c>
      <c r="F1997">
        <v>24</v>
      </c>
      <c r="G1997" t="s">
        <v>159</v>
      </c>
      <c r="H1997">
        <v>10351</v>
      </c>
      <c r="I1997">
        <v>0.115</v>
      </c>
      <c r="J1997">
        <v>1.6</v>
      </c>
      <c r="K1997">
        <v>0.16</v>
      </c>
      <c r="L1997">
        <v>0.12994350282485875</v>
      </c>
      <c r="M1997">
        <v>0.88624543034421377</v>
      </c>
      <c r="N1997">
        <v>0.79588001734407521</v>
      </c>
      <c r="O1997">
        <v>9.0365413000138561E-2</v>
      </c>
    </row>
    <row r="1998" spans="1:15">
      <c r="A1998" t="s">
        <v>158</v>
      </c>
      <c r="B1998">
        <v>1</v>
      </c>
      <c r="C1998" t="s">
        <v>160</v>
      </c>
      <c r="D1998">
        <v>1024</v>
      </c>
      <c r="E1998">
        <v>768</v>
      </c>
      <c r="F1998">
        <v>24</v>
      </c>
      <c r="G1998" t="s">
        <v>159</v>
      </c>
      <c r="H1998">
        <v>8929</v>
      </c>
      <c r="I1998">
        <v>0.72</v>
      </c>
      <c r="J1998">
        <v>19.600000000000001</v>
      </c>
      <c r="K1998">
        <v>0.51020408163265307</v>
      </c>
      <c r="L1998">
        <v>0.38888888888888895</v>
      </c>
      <c r="M1998">
        <v>0.4101744650890492</v>
      </c>
      <c r="N1998">
        <v>0.29225607135647602</v>
      </c>
      <c r="O1998">
        <v>0.11791839373257312</v>
      </c>
    </row>
    <row r="1999" spans="1:15">
      <c r="A1999" t="s">
        <v>158</v>
      </c>
      <c r="B1999">
        <v>1</v>
      </c>
      <c r="C1999" t="s">
        <v>160</v>
      </c>
      <c r="D1999">
        <v>1024</v>
      </c>
      <c r="E1999">
        <v>768</v>
      </c>
      <c r="F1999">
        <v>24</v>
      </c>
      <c r="G1999" t="s">
        <v>159</v>
      </c>
      <c r="H1999">
        <v>14787</v>
      </c>
      <c r="I1999">
        <v>0.93</v>
      </c>
      <c r="J1999">
        <v>0.9</v>
      </c>
      <c r="K1999">
        <v>0.09</v>
      </c>
      <c r="L1999">
        <v>7.5268817204301022E-2</v>
      </c>
      <c r="M1999">
        <v>1.1233849085396785</v>
      </c>
      <c r="N1999">
        <v>1.045757490560675</v>
      </c>
      <c r="O1999">
        <v>7.7627417979003299E-2</v>
      </c>
    </row>
    <row r="2000" spans="1:15">
      <c r="A2000" t="s">
        <v>158</v>
      </c>
      <c r="B2000">
        <v>1</v>
      </c>
      <c r="C2000" t="s">
        <v>160</v>
      </c>
      <c r="D2000">
        <v>1024</v>
      </c>
      <c r="E2000">
        <v>768</v>
      </c>
      <c r="F2000">
        <v>24</v>
      </c>
      <c r="G2000" t="s">
        <v>159</v>
      </c>
      <c r="H2000">
        <v>7062</v>
      </c>
      <c r="I2000">
        <v>0.61750000000000005</v>
      </c>
      <c r="J2000">
        <v>14.4</v>
      </c>
      <c r="K2000">
        <v>0.69444444444444442</v>
      </c>
      <c r="L2000">
        <v>0.61943319838056665</v>
      </c>
      <c r="M2000">
        <v>0.20800552244206705</v>
      </c>
      <c r="N2000">
        <v>0.15836249209524964</v>
      </c>
      <c r="O2000">
        <v>4.9643030346817357E-2</v>
      </c>
    </row>
    <row r="2001" spans="1:15">
      <c r="A2001" t="s">
        <v>158</v>
      </c>
      <c r="B2001">
        <v>1</v>
      </c>
      <c r="C2001" t="s">
        <v>160</v>
      </c>
      <c r="D2001">
        <v>1024</v>
      </c>
      <c r="E2001">
        <v>768</v>
      </c>
      <c r="F2001">
        <v>24</v>
      </c>
      <c r="G2001" t="s">
        <v>159</v>
      </c>
      <c r="H2001">
        <v>6293</v>
      </c>
      <c r="I2001">
        <v>0.57250000000000001</v>
      </c>
      <c r="J2001">
        <v>6.4</v>
      </c>
      <c r="K2001">
        <v>0.64</v>
      </c>
      <c r="L2001">
        <v>0.74672489082969429</v>
      </c>
      <c r="M2001">
        <v>0.12683937194773418</v>
      </c>
      <c r="N2001">
        <v>0.19382002601611284</v>
      </c>
      <c r="O2001">
        <v>6.6980654068378637E-2</v>
      </c>
    </row>
    <row r="2002" spans="1:15">
      <c r="A2002" t="s">
        <v>53</v>
      </c>
      <c r="B2002">
        <v>1</v>
      </c>
      <c r="C2002" t="s">
        <v>181</v>
      </c>
      <c r="D2002">
        <v>2112</v>
      </c>
      <c r="E2002">
        <v>1320</v>
      </c>
      <c r="F2002">
        <v>24</v>
      </c>
      <c r="G2002" t="s">
        <v>54</v>
      </c>
      <c r="H2002">
        <v>4430</v>
      </c>
      <c r="I2002">
        <v>0.59</v>
      </c>
      <c r="J2002">
        <v>8.1</v>
      </c>
      <c r="K2002">
        <v>0.80999999999999994</v>
      </c>
      <c r="L2002">
        <v>0.69491525423728817</v>
      </c>
      <c r="M2002">
        <v>0.15806815492240867</v>
      </c>
      <c r="N2002">
        <v>9.15149811213503E-2</v>
      </c>
      <c r="O2002">
        <v>6.655317380105838E-2</v>
      </c>
    </row>
    <row r="2003" spans="1:15">
      <c r="A2003" t="s">
        <v>53</v>
      </c>
      <c r="B2003">
        <v>1</v>
      </c>
      <c r="C2003" t="s">
        <v>181</v>
      </c>
      <c r="D2003">
        <v>2112</v>
      </c>
      <c r="E2003">
        <v>1320</v>
      </c>
      <c r="F2003">
        <v>24</v>
      </c>
      <c r="G2003" t="s">
        <v>54</v>
      </c>
      <c r="H2003">
        <v>3183</v>
      </c>
      <c r="I2003">
        <v>0.89500000000000002</v>
      </c>
      <c r="J2003">
        <v>0.4</v>
      </c>
      <c r="K2003">
        <v>0.04</v>
      </c>
      <c r="L2003">
        <v>0.11731843575418992</v>
      </c>
      <c r="M2003">
        <v>0.93063373624597401</v>
      </c>
      <c r="N2003">
        <v>1.3979400086720377</v>
      </c>
      <c r="O2003">
        <v>0.46730627242606348</v>
      </c>
    </row>
    <row r="2004" spans="1:15">
      <c r="A2004" t="s">
        <v>53</v>
      </c>
      <c r="B2004">
        <v>1</v>
      </c>
      <c r="C2004" t="s">
        <v>181</v>
      </c>
      <c r="D2004">
        <v>2112</v>
      </c>
      <c r="E2004">
        <v>1320</v>
      </c>
      <c r="F2004">
        <v>24</v>
      </c>
      <c r="G2004" t="s">
        <v>54</v>
      </c>
      <c r="H2004">
        <v>2735</v>
      </c>
      <c r="I2004">
        <v>0.42499999999999999</v>
      </c>
      <c r="J2004">
        <v>12.1</v>
      </c>
      <c r="K2004">
        <v>0.82644628099173556</v>
      </c>
      <c r="L2004">
        <v>0.73913043478260876</v>
      </c>
      <c r="M2004">
        <v>0.1312789146393189</v>
      </c>
      <c r="N2004">
        <v>8.2785370316450071E-2</v>
      </c>
      <c r="O2004">
        <v>4.8493544322868828E-2</v>
      </c>
    </row>
    <row r="2005" spans="1:15">
      <c r="A2005" t="s">
        <v>53</v>
      </c>
      <c r="B2005">
        <v>1</v>
      </c>
      <c r="C2005" t="s">
        <v>181</v>
      </c>
      <c r="D2005">
        <v>2112</v>
      </c>
      <c r="E2005">
        <v>1320</v>
      </c>
      <c r="F2005">
        <v>24</v>
      </c>
      <c r="G2005" t="s">
        <v>54</v>
      </c>
      <c r="H2005">
        <v>2855</v>
      </c>
      <c r="I2005">
        <v>0.3075</v>
      </c>
      <c r="J2005">
        <v>32.4</v>
      </c>
      <c r="K2005">
        <v>0.30864197530864201</v>
      </c>
      <c r="L2005">
        <v>0.44404332129963897</v>
      </c>
      <c r="M2005">
        <v>0.35257465762505058</v>
      </c>
      <c r="N2005">
        <v>0.51054501020661214</v>
      </c>
      <c r="O2005">
        <v>0.1579703525815615</v>
      </c>
    </row>
    <row r="2006" spans="1:15">
      <c r="A2006" t="s">
        <v>53</v>
      </c>
      <c r="B2006">
        <v>1</v>
      </c>
      <c r="C2006" t="s">
        <v>181</v>
      </c>
      <c r="D2006">
        <v>2112</v>
      </c>
      <c r="E2006">
        <v>1320</v>
      </c>
      <c r="F2006">
        <v>24</v>
      </c>
      <c r="G2006" t="s">
        <v>54</v>
      </c>
      <c r="H2006">
        <v>1263</v>
      </c>
      <c r="I2006">
        <v>0.33500000000000002</v>
      </c>
      <c r="J2006">
        <v>19.600000000000001</v>
      </c>
      <c r="K2006">
        <v>0.51020408163265307</v>
      </c>
      <c r="L2006">
        <v>0.50375939849624063</v>
      </c>
      <c r="M2006">
        <v>0.29777683826625934</v>
      </c>
      <c r="N2006">
        <v>0.29225607135647602</v>
      </c>
      <c r="O2006">
        <v>5.5207669097833145E-3</v>
      </c>
    </row>
    <row r="2007" spans="1:15">
      <c r="A2007" t="s">
        <v>53</v>
      </c>
      <c r="B2007">
        <v>1</v>
      </c>
      <c r="C2007" t="s">
        <v>181</v>
      </c>
      <c r="D2007">
        <v>2112</v>
      </c>
      <c r="E2007">
        <v>1320</v>
      </c>
      <c r="F2007">
        <v>24</v>
      </c>
      <c r="G2007" t="s">
        <v>54</v>
      </c>
      <c r="H2007">
        <v>1288</v>
      </c>
      <c r="I2007">
        <v>0.41749999999999998</v>
      </c>
      <c r="J2007">
        <v>16.899999999999999</v>
      </c>
      <c r="K2007">
        <v>0.59171597633136097</v>
      </c>
      <c r="L2007">
        <v>0.71673819742489264</v>
      </c>
      <c r="M2007">
        <v>0.14463944987843577</v>
      </c>
      <c r="N2007">
        <v>0.22788670461367352</v>
      </c>
      <c r="O2007">
        <v>8.3247254735237808E-2</v>
      </c>
    </row>
    <row r="2008" spans="1:15">
      <c r="A2008" t="s">
        <v>53</v>
      </c>
      <c r="B2008">
        <v>1</v>
      </c>
      <c r="C2008" t="s">
        <v>181</v>
      </c>
      <c r="D2008">
        <v>2112</v>
      </c>
      <c r="E2008">
        <v>1320</v>
      </c>
      <c r="F2008">
        <v>24</v>
      </c>
      <c r="G2008" t="s">
        <v>54</v>
      </c>
      <c r="H2008">
        <v>2023</v>
      </c>
      <c r="I2008">
        <v>0.58250000000000002</v>
      </c>
      <c r="J2008">
        <v>2.5</v>
      </c>
      <c r="K2008">
        <v>0.25</v>
      </c>
      <c r="L2008">
        <v>0.71673819742489264</v>
      </c>
      <c r="M2008">
        <v>0.14463944987843577</v>
      </c>
      <c r="N2008">
        <v>0.6020599913279624</v>
      </c>
      <c r="O2008">
        <v>0.45742054144952671</v>
      </c>
    </row>
    <row r="2009" spans="1:15">
      <c r="A2009" t="s">
        <v>53</v>
      </c>
      <c r="B2009">
        <v>1</v>
      </c>
      <c r="C2009" t="s">
        <v>181</v>
      </c>
      <c r="D2009">
        <v>2112</v>
      </c>
      <c r="E2009">
        <v>1320</v>
      </c>
      <c r="F2009">
        <v>24</v>
      </c>
      <c r="G2009" t="s">
        <v>54</v>
      </c>
      <c r="H2009">
        <v>2951</v>
      </c>
      <c r="I2009">
        <v>0.375</v>
      </c>
      <c r="J2009">
        <v>22.5</v>
      </c>
      <c r="K2009">
        <v>0.44444444444444442</v>
      </c>
      <c r="L2009">
        <v>0.6</v>
      </c>
      <c r="M2009">
        <v>0.22184874961635639</v>
      </c>
      <c r="N2009">
        <v>0.35218251811136247</v>
      </c>
      <c r="O2009">
        <v>0.13033376849500614</v>
      </c>
    </row>
    <row r="2010" spans="1:15">
      <c r="A2010" t="s">
        <v>53</v>
      </c>
      <c r="B2010">
        <v>1</v>
      </c>
      <c r="C2010" t="s">
        <v>181</v>
      </c>
      <c r="D2010">
        <v>2112</v>
      </c>
      <c r="E2010">
        <v>1320</v>
      </c>
      <c r="F2010">
        <v>24</v>
      </c>
      <c r="G2010" t="s">
        <v>54</v>
      </c>
      <c r="H2010">
        <v>1960</v>
      </c>
      <c r="I2010">
        <v>0.59499999999999997</v>
      </c>
      <c r="J2010">
        <v>6.4</v>
      </c>
      <c r="K2010">
        <v>0.64</v>
      </c>
      <c r="L2010">
        <v>0.68067226890756305</v>
      </c>
      <c r="M2010">
        <v>0.16706194251388096</v>
      </c>
      <c r="N2010">
        <v>0.19382002601611284</v>
      </c>
      <c r="O2010">
        <v>2.6758083502231828E-2</v>
      </c>
    </row>
    <row r="2011" spans="1:15">
      <c r="A2011" t="s">
        <v>53</v>
      </c>
      <c r="B2011">
        <v>1</v>
      </c>
      <c r="C2011" t="s">
        <v>181</v>
      </c>
      <c r="D2011">
        <v>2112</v>
      </c>
      <c r="E2011">
        <v>1320</v>
      </c>
      <c r="F2011">
        <v>24</v>
      </c>
      <c r="G2011" t="s">
        <v>54</v>
      </c>
      <c r="H2011">
        <v>3679</v>
      </c>
      <c r="I2011">
        <v>0.87</v>
      </c>
      <c r="J2011">
        <v>0.9</v>
      </c>
      <c r="K2011">
        <v>0.09</v>
      </c>
      <c r="L2011">
        <v>0.14942528735632185</v>
      </c>
      <c r="M2011">
        <v>0.82557590031178174</v>
      </c>
      <c r="N2011">
        <v>1.045757490560675</v>
      </c>
      <c r="O2011">
        <v>0.2201815902488935</v>
      </c>
    </row>
    <row r="2012" spans="1:15">
      <c r="A2012" t="s">
        <v>53</v>
      </c>
      <c r="B2012">
        <v>1</v>
      </c>
      <c r="C2012" t="s">
        <v>181</v>
      </c>
      <c r="D2012">
        <v>2112</v>
      </c>
      <c r="E2012">
        <v>1320</v>
      </c>
      <c r="F2012">
        <v>24</v>
      </c>
      <c r="G2012" t="s">
        <v>54</v>
      </c>
      <c r="H2012">
        <v>2607</v>
      </c>
      <c r="I2012">
        <v>0.29499999999999998</v>
      </c>
      <c r="J2012">
        <v>25.6</v>
      </c>
      <c r="K2012">
        <v>0.390625</v>
      </c>
      <c r="L2012">
        <v>0.41843971631205668</v>
      </c>
      <c r="M2012">
        <v>0.37836710101323578</v>
      </c>
      <c r="N2012">
        <v>0.40823996531184958</v>
      </c>
      <c r="O2012">
        <v>2.9872864298613799E-2</v>
      </c>
    </row>
    <row r="2013" spans="1:15">
      <c r="A2013" t="s">
        <v>53</v>
      </c>
      <c r="B2013">
        <v>1</v>
      </c>
      <c r="C2013" t="s">
        <v>181</v>
      </c>
      <c r="D2013">
        <v>2112</v>
      </c>
      <c r="E2013">
        <v>1320</v>
      </c>
      <c r="F2013">
        <v>24</v>
      </c>
      <c r="G2013" t="s">
        <v>54</v>
      </c>
      <c r="H2013">
        <v>1792</v>
      </c>
      <c r="I2013">
        <v>0.75749999999999995</v>
      </c>
      <c r="J2013">
        <v>1.6</v>
      </c>
      <c r="K2013">
        <v>0.16</v>
      </c>
      <c r="L2013">
        <v>0.32013201320132023</v>
      </c>
      <c r="M2013">
        <v>0.49467089423606003</v>
      </c>
      <c r="N2013">
        <v>0.79588001734407521</v>
      </c>
      <c r="O2013">
        <v>0.30120912310801518</v>
      </c>
    </row>
    <row r="2014" spans="1:15">
      <c r="A2014" t="s">
        <v>53</v>
      </c>
      <c r="B2014">
        <v>1</v>
      </c>
      <c r="C2014" t="s">
        <v>181</v>
      </c>
      <c r="D2014">
        <v>2112</v>
      </c>
      <c r="E2014">
        <v>1320</v>
      </c>
      <c r="F2014">
        <v>24</v>
      </c>
      <c r="G2014" t="s">
        <v>54</v>
      </c>
      <c r="H2014">
        <v>1791</v>
      </c>
      <c r="I2014">
        <v>0.63249999999999995</v>
      </c>
      <c r="J2014">
        <v>4.9000000000000004</v>
      </c>
      <c r="K2014">
        <v>0.49000000000000005</v>
      </c>
      <c r="L2014">
        <v>0.58102766798418981</v>
      </c>
      <c r="M2014">
        <v>0.23580318642764175</v>
      </c>
      <c r="N2014">
        <v>0.30980391997148626</v>
      </c>
      <c r="O2014">
        <v>7.4000733543844566E-2</v>
      </c>
    </row>
    <row r="2015" spans="1:15">
      <c r="A2015" t="s">
        <v>53</v>
      </c>
      <c r="B2015">
        <v>1</v>
      </c>
      <c r="C2015" t="s">
        <v>181</v>
      </c>
      <c r="D2015">
        <v>2112</v>
      </c>
      <c r="E2015">
        <v>1320</v>
      </c>
      <c r="F2015">
        <v>24</v>
      </c>
      <c r="G2015" t="s">
        <v>54</v>
      </c>
      <c r="H2015">
        <v>4231</v>
      </c>
      <c r="I2015">
        <v>0.65249999999999997</v>
      </c>
      <c r="J2015">
        <v>3.6</v>
      </c>
      <c r="K2015">
        <v>0.36</v>
      </c>
      <c r="L2015">
        <v>0.53256704980842917</v>
      </c>
      <c r="M2015">
        <v>0.27362570708418588</v>
      </c>
      <c r="N2015">
        <v>0.44369749923271273</v>
      </c>
      <c r="O2015">
        <v>0.17007179214852691</v>
      </c>
    </row>
    <row r="2016" spans="1:15">
      <c r="A2016" t="s">
        <v>53</v>
      </c>
      <c r="B2016">
        <v>1</v>
      </c>
      <c r="C2016" t="s">
        <v>181</v>
      </c>
      <c r="D2016">
        <v>2112</v>
      </c>
      <c r="E2016">
        <v>1320</v>
      </c>
      <c r="F2016">
        <v>24</v>
      </c>
      <c r="G2016" t="s">
        <v>54</v>
      </c>
      <c r="H2016">
        <v>1863</v>
      </c>
      <c r="I2016">
        <v>0.42</v>
      </c>
      <c r="J2016">
        <v>14.4</v>
      </c>
      <c r="K2016">
        <v>0.69444444444444442</v>
      </c>
      <c r="L2016">
        <v>0.72413793103448265</v>
      </c>
      <c r="M2016">
        <v>0.14017870316503689</v>
      </c>
      <c r="N2016">
        <v>0.15836249209524964</v>
      </c>
      <c r="O2016">
        <v>1.8183788930212774E-2</v>
      </c>
    </row>
    <row r="2017" spans="1:15">
      <c r="A2017" t="s">
        <v>53</v>
      </c>
      <c r="B2017">
        <v>1</v>
      </c>
      <c r="C2017" t="s">
        <v>181</v>
      </c>
      <c r="D2017">
        <v>2112</v>
      </c>
      <c r="E2017">
        <v>1320</v>
      </c>
      <c r="F2017">
        <v>24</v>
      </c>
      <c r="G2017" t="s">
        <v>54</v>
      </c>
      <c r="H2017">
        <v>1551</v>
      </c>
      <c r="I2017">
        <v>0.25</v>
      </c>
      <c r="J2017">
        <v>28.9</v>
      </c>
      <c r="K2017">
        <v>0.34602076124567477</v>
      </c>
      <c r="L2017">
        <v>0.33333333333333331</v>
      </c>
      <c r="M2017">
        <v>0.47712125471966244</v>
      </c>
      <c r="N2017">
        <v>0.46089784275654783</v>
      </c>
      <c r="O2017">
        <v>1.6223411963114609E-2</v>
      </c>
    </row>
    <row r="2018" spans="1:15">
      <c r="A2018" t="s">
        <v>161</v>
      </c>
      <c r="B2018">
        <v>1</v>
      </c>
      <c r="C2018" t="s">
        <v>181</v>
      </c>
      <c r="D2018">
        <v>1280</v>
      </c>
      <c r="E2018">
        <v>800</v>
      </c>
      <c r="F2018">
        <v>32</v>
      </c>
      <c r="G2018" t="s">
        <v>52</v>
      </c>
      <c r="H2018">
        <v>7404</v>
      </c>
      <c r="I2018">
        <v>0.54</v>
      </c>
      <c r="J2018">
        <v>8.1</v>
      </c>
      <c r="K2018">
        <v>0.80999999999999994</v>
      </c>
      <c r="L2018">
        <v>0.85185185185185175</v>
      </c>
      <c r="M2018">
        <v>6.9635928141394479E-2</v>
      </c>
      <c r="N2018">
        <v>9.15149811213503E-2</v>
      </c>
      <c r="O2018">
        <v>2.1879052979955807E-2</v>
      </c>
    </row>
    <row r="2019" spans="1:15">
      <c r="A2019" t="s">
        <v>161</v>
      </c>
      <c r="B2019">
        <v>1</v>
      </c>
      <c r="C2019" t="s">
        <v>181</v>
      </c>
      <c r="D2019">
        <v>1280</v>
      </c>
      <c r="E2019">
        <v>800</v>
      </c>
      <c r="F2019">
        <v>32</v>
      </c>
      <c r="G2019" t="s">
        <v>52</v>
      </c>
      <c r="H2019">
        <v>8651</v>
      </c>
      <c r="I2019">
        <v>0.90500000000000003</v>
      </c>
      <c r="J2019">
        <v>0.4</v>
      </c>
      <c r="K2019">
        <v>0.04</v>
      </c>
      <c r="L2019">
        <v>0.1049723756906077</v>
      </c>
      <c r="M2019">
        <v>0.97892497391635569</v>
      </c>
      <c r="N2019">
        <v>1.3979400086720377</v>
      </c>
      <c r="O2019">
        <v>0.4190150347556818</v>
      </c>
    </row>
    <row r="2020" spans="1:15">
      <c r="A2020" t="s">
        <v>161</v>
      </c>
      <c r="B2020">
        <v>1</v>
      </c>
      <c r="C2020" t="s">
        <v>181</v>
      </c>
      <c r="D2020">
        <v>1280</v>
      </c>
      <c r="E2020">
        <v>800</v>
      </c>
      <c r="F2020">
        <v>32</v>
      </c>
      <c r="G2020" t="s">
        <v>52</v>
      </c>
      <c r="H2020">
        <v>6419</v>
      </c>
      <c r="I2020">
        <v>0.6</v>
      </c>
      <c r="J2020">
        <v>4.9000000000000004</v>
      </c>
      <c r="K2020">
        <v>0.49000000000000005</v>
      </c>
      <c r="L2020">
        <v>0.66666666666666674</v>
      </c>
      <c r="M2020">
        <v>0.17609125905568118</v>
      </c>
      <c r="N2020">
        <v>0.30980391997148626</v>
      </c>
      <c r="O2020">
        <v>0.13371266091580514</v>
      </c>
    </row>
    <row r="2021" spans="1:15">
      <c r="A2021" t="s">
        <v>161</v>
      </c>
      <c r="B2021">
        <v>1</v>
      </c>
      <c r="C2021" t="s">
        <v>181</v>
      </c>
      <c r="D2021">
        <v>1280</v>
      </c>
      <c r="E2021">
        <v>800</v>
      </c>
      <c r="F2021">
        <v>32</v>
      </c>
      <c r="G2021" t="s">
        <v>52</v>
      </c>
      <c r="H2021">
        <v>12040</v>
      </c>
      <c r="I2021">
        <v>0.69</v>
      </c>
      <c r="J2021">
        <v>3.6</v>
      </c>
      <c r="K2021">
        <v>0.36</v>
      </c>
      <c r="L2021">
        <v>0.44927536231884069</v>
      </c>
      <c r="M2021">
        <v>0.34748739690298253</v>
      </c>
      <c r="N2021">
        <v>0.44369749923271273</v>
      </c>
      <c r="O2021">
        <v>9.6210102329730207E-2</v>
      </c>
    </row>
    <row r="2022" spans="1:15">
      <c r="A2022" t="s">
        <v>161</v>
      </c>
      <c r="B2022">
        <v>1</v>
      </c>
      <c r="C2022" t="s">
        <v>181</v>
      </c>
      <c r="D2022">
        <v>1280</v>
      </c>
      <c r="E2022">
        <v>800</v>
      </c>
      <c r="F2022">
        <v>32</v>
      </c>
      <c r="G2022" t="s">
        <v>52</v>
      </c>
      <c r="H2022">
        <v>6556</v>
      </c>
      <c r="I2022">
        <v>0.91</v>
      </c>
      <c r="J2022">
        <v>0.9</v>
      </c>
      <c r="K2022">
        <v>0.09</v>
      </c>
      <c r="L2022">
        <v>9.8901098901098869E-2</v>
      </c>
      <c r="M2022">
        <v>1.0047988828817689</v>
      </c>
      <c r="N2022">
        <v>1.045757490560675</v>
      </c>
      <c r="O2022">
        <v>4.0958607678906356E-2</v>
      </c>
    </row>
    <row r="2023" spans="1:15">
      <c r="A2023" t="s">
        <v>161</v>
      </c>
      <c r="B2023">
        <v>1</v>
      </c>
      <c r="C2023" t="s">
        <v>181</v>
      </c>
      <c r="D2023">
        <v>1280</v>
      </c>
      <c r="E2023">
        <v>800</v>
      </c>
      <c r="F2023">
        <v>32</v>
      </c>
      <c r="G2023" t="s">
        <v>52</v>
      </c>
      <c r="H2023">
        <v>7327</v>
      </c>
      <c r="I2023">
        <v>0.26500000000000001</v>
      </c>
      <c r="J2023">
        <v>19.600000000000001</v>
      </c>
      <c r="K2023">
        <v>0.51020408163265307</v>
      </c>
      <c r="L2023">
        <v>0.36054421768707484</v>
      </c>
      <c r="M2023">
        <v>0.44304146514738707</v>
      </c>
      <c r="N2023">
        <v>0.29225607135647602</v>
      </c>
      <c r="O2023">
        <v>0.15078539379091099</v>
      </c>
    </row>
    <row r="2024" spans="1:15">
      <c r="A2024" t="s">
        <v>161</v>
      </c>
      <c r="B2024">
        <v>1</v>
      </c>
      <c r="C2024" t="s">
        <v>181</v>
      </c>
      <c r="D2024">
        <v>1280</v>
      </c>
      <c r="E2024">
        <v>800</v>
      </c>
      <c r="F2024">
        <v>32</v>
      </c>
      <c r="G2024" t="s">
        <v>52</v>
      </c>
      <c r="H2024">
        <v>6614</v>
      </c>
      <c r="I2024">
        <v>0.39750000000000002</v>
      </c>
      <c r="J2024">
        <v>12.1</v>
      </c>
      <c r="K2024">
        <v>0.82644628099173556</v>
      </c>
      <c r="L2024">
        <v>0.65975103734439833</v>
      </c>
      <c r="M2024">
        <v>0.18061991825441692</v>
      </c>
      <c r="N2024">
        <v>8.2785370316450071E-2</v>
      </c>
      <c r="O2024">
        <v>9.7834547937966851E-2</v>
      </c>
    </row>
    <row r="2025" spans="1:15">
      <c r="A2025" t="s">
        <v>161</v>
      </c>
      <c r="B2025">
        <v>1</v>
      </c>
      <c r="C2025" t="s">
        <v>181</v>
      </c>
      <c r="D2025">
        <v>1280</v>
      </c>
      <c r="E2025">
        <v>800</v>
      </c>
      <c r="F2025">
        <v>32</v>
      </c>
      <c r="G2025" t="s">
        <v>52</v>
      </c>
      <c r="H2025">
        <v>5430</v>
      </c>
      <c r="I2025">
        <v>0.22500000000000001</v>
      </c>
      <c r="J2025">
        <v>25.6</v>
      </c>
      <c r="K2025">
        <v>0.390625</v>
      </c>
      <c r="L2025">
        <v>0.29032258064516131</v>
      </c>
      <c r="M2025">
        <v>0.53711918439494777</v>
      </c>
      <c r="N2025">
        <v>0.40823996531184958</v>
      </c>
      <c r="O2025">
        <v>0.12887921908309818</v>
      </c>
    </row>
    <row r="2026" spans="1:15">
      <c r="A2026" t="s">
        <v>161</v>
      </c>
      <c r="B2026">
        <v>1</v>
      </c>
      <c r="C2026" t="s">
        <v>181</v>
      </c>
      <c r="D2026">
        <v>1280</v>
      </c>
      <c r="E2026">
        <v>800</v>
      </c>
      <c r="F2026">
        <v>32</v>
      </c>
      <c r="G2026" t="s">
        <v>52</v>
      </c>
      <c r="H2026">
        <v>7616</v>
      </c>
      <c r="I2026">
        <v>0.72250000000000003</v>
      </c>
      <c r="J2026">
        <v>1.6</v>
      </c>
      <c r="K2026">
        <v>0.16</v>
      </c>
      <c r="L2026">
        <v>0.38408304498269891</v>
      </c>
      <c r="M2026">
        <v>0.41557486396989052</v>
      </c>
      <c r="N2026">
        <v>0.79588001734407521</v>
      </c>
      <c r="O2026">
        <v>0.38030515337418475</v>
      </c>
    </row>
    <row r="2027" spans="1:15">
      <c r="A2027" t="s">
        <v>161</v>
      </c>
      <c r="B2027">
        <v>1</v>
      </c>
      <c r="C2027" t="s">
        <v>181</v>
      </c>
      <c r="D2027">
        <v>1280</v>
      </c>
      <c r="E2027">
        <v>800</v>
      </c>
      <c r="F2027">
        <v>32</v>
      </c>
      <c r="G2027" t="s">
        <v>52</v>
      </c>
      <c r="H2027">
        <v>3910</v>
      </c>
      <c r="I2027">
        <v>0.59</v>
      </c>
      <c r="J2027">
        <v>6.4</v>
      </c>
      <c r="K2027">
        <v>0.64</v>
      </c>
      <c r="L2027">
        <v>0.69491525423728817</v>
      </c>
      <c r="M2027">
        <v>0.15806815492240867</v>
      </c>
      <c r="N2027">
        <v>0.19382002601611284</v>
      </c>
      <c r="O2027">
        <v>3.5751871093704146E-2</v>
      </c>
    </row>
    <row r="2028" spans="1:15">
      <c r="A2028" t="s">
        <v>161</v>
      </c>
      <c r="B2028">
        <v>1</v>
      </c>
      <c r="C2028" t="s">
        <v>181</v>
      </c>
      <c r="D2028">
        <v>1280</v>
      </c>
      <c r="E2028">
        <v>800</v>
      </c>
      <c r="F2028">
        <v>32</v>
      </c>
      <c r="G2028" t="s">
        <v>52</v>
      </c>
      <c r="H2028">
        <v>5163</v>
      </c>
      <c r="I2028">
        <v>0.27250000000000002</v>
      </c>
      <c r="J2028">
        <v>32.4</v>
      </c>
      <c r="K2028">
        <v>0.30864197530864201</v>
      </c>
      <c r="L2028">
        <v>0.37457044673539519</v>
      </c>
      <c r="M2028">
        <v>0.42646649104528367</v>
      </c>
      <c r="N2028">
        <v>0.51054501020661214</v>
      </c>
      <c r="O2028">
        <v>8.4078519161328469E-2</v>
      </c>
    </row>
    <row r="2029" spans="1:15">
      <c r="A2029" t="s">
        <v>161</v>
      </c>
      <c r="B2029">
        <v>1</v>
      </c>
      <c r="C2029" t="s">
        <v>181</v>
      </c>
      <c r="D2029">
        <v>1280</v>
      </c>
      <c r="E2029">
        <v>800</v>
      </c>
      <c r="F2029">
        <v>32</v>
      </c>
      <c r="G2029" t="s">
        <v>52</v>
      </c>
      <c r="H2029">
        <v>4864</v>
      </c>
      <c r="I2029">
        <v>0.70499999999999996</v>
      </c>
      <c r="J2029">
        <v>2.5</v>
      </c>
      <c r="K2029">
        <v>0.25</v>
      </c>
      <c r="L2029">
        <v>0.41843971631205684</v>
      </c>
      <c r="M2029">
        <v>0.37836710101323562</v>
      </c>
      <c r="N2029">
        <v>0.6020599913279624</v>
      </c>
      <c r="O2029">
        <v>0.22369289031472678</v>
      </c>
    </row>
    <row r="2030" spans="1:15">
      <c r="A2030" t="s">
        <v>161</v>
      </c>
      <c r="B2030">
        <v>1</v>
      </c>
      <c r="C2030" t="s">
        <v>181</v>
      </c>
      <c r="D2030">
        <v>1280</v>
      </c>
      <c r="E2030">
        <v>800</v>
      </c>
      <c r="F2030">
        <v>32</v>
      </c>
      <c r="G2030" t="s">
        <v>52</v>
      </c>
      <c r="H2030">
        <v>18577</v>
      </c>
      <c r="I2030">
        <v>0.29749999999999999</v>
      </c>
      <c r="J2030">
        <v>16.899999999999999</v>
      </c>
      <c r="K2030">
        <v>0.59171597633136097</v>
      </c>
      <c r="L2030">
        <v>0.42348754448398573</v>
      </c>
      <c r="M2030">
        <v>0.37315935851254917</v>
      </c>
      <c r="N2030">
        <v>0.22788670461367352</v>
      </c>
      <c r="O2030">
        <v>0.14527265389887564</v>
      </c>
    </row>
    <row r="2031" spans="1:15">
      <c r="A2031" t="s">
        <v>161</v>
      </c>
      <c r="B2031">
        <v>1</v>
      </c>
      <c r="C2031" t="s">
        <v>181</v>
      </c>
      <c r="D2031">
        <v>1280</v>
      </c>
      <c r="E2031">
        <v>800</v>
      </c>
      <c r="F2031">
        <v>32</v>
      </c>
      <c r="G2031" t="s">
        <v>52</v>
      </c>
      <c r="H2031">
        <v>3618</v>
      </c>
      <c r="I2031">
        <v>0.17</v>
      </c>
      <c r="J2031">
        <v>28.9</v>
      </c>
      <c r="K2031">
        <v>0.34602076124567477</v>
      </c>
      <c r="L2031">
        <v>0.20481927710843376</v>
      </c>
      <c r="M2031">
        <v>0.68862917099779997</v>
      </c>
      <c r="N2031">
        <v>0.46089784275654783</v>
      </c>
      <c r="O2031">
        <v>0.22773132824125214</v>
      </c>
    </row>
    <row r="2032" spans="1:15">
      <c r="A2032" t="s">
        <v>161</v>
      </c>
      <c r="B2032">
        <v>1</v>
      </c>
      <c r="C2032" t="s">
        <v>181</v>
      </c>
      <c r="D2032">
        <v>1280</v>
      </c>
      <c r="E2032">
        <v>800</v>
      </c>
      <c r="F2032">
        <v>32</v>
      </c>
      <c r="G2032" t="s">
        <v>52</v>
      </c>
      <c r="H2032">
        <v>2345</v>
      </c>
      <c r="I2032">
        <v>0.215</v>
      </c>
      <c r="J2032">
        <v>22.5</v>
      </c>
      <c r="K2032">
        <v>0.44444444444444442</v>
      </c>
      <c r="L2032">
        <v>0.27388535031847133</v>
      </c>
      <c r="M2032">
        <v>0.56243119682964726</v>
      </c>
      <c r="N2032">
        <v>0.35218251811136247</v>
      </c>
      <c r="O2032">
        <v>0.21024867871828473</v>
      </c>
    </row>
    <row r="2033" spans="1:15">
      <c r="A2033" t="s">
        <v>161</v>
      </c>
      <c r="B2033">
        <v>1</v>
      </c>
      <c r="C2033" t="s">
        <v>181</v>
      </c>
      <c r="D2033">
        <v>1280</v>
      </c>
      <c r="E2033">
        <v>800</v>
      </c>
      <c r="F2033">
        <v>32</v>
      </c>
      <c r="G2033" t="s">
        <v>52</v>
      </c>
      <c r="H2033">
        <v>4054</v>
      </c>
      <c r="I2033">
        <v>0.33750000000000002</v>
      </c>
      <c r="J2033">
        <v>14.4</v>
      </c>
      <c r="K2033">
        <v>0.69444444444444442</v>
      </c>
      <c r="L2033">
        <v>0.50943396226415094</v>
      </c>
      <c r="M2033">
        <v>0.29291210544180174</v>
      </c>
      <c r="N2033">
        <v>0.15836249209524964</v>
      </c>
      <c r="O2033">
        <v>0.13454961334655208</v>
      </c>
    </row>
    <row r="2034" spans="1:15">
      <c r="A2034" t="s">
        <v>162</v>
      </c>
      <c r="B2034">
        <v>1</v>
      </c>
      <c r="C2034" t="s">
        <v>181</v>
      </c>
      <c r="D2034">
        <v>1280</v>
      </c>
      <c r="E2034">
        <v>1024</v>
      </c>
      <c r="F2034">
        <v>32</v>
      </c>
      <c r="G2034" t="s">
        <v>41</v>
      </c>
      <c r="H2034">
        <v>4949</v>
      </c>
      <c r="I2034">
        <v>0.83750000000000002</v>
      </c>
      <c r="J2034">
        <v>0.9</v>
      </c>
      <c r="K2034">
        <v>0.09</v>
      </c>
      <c r="L2034">
        <v>0.19402985074626863</v>
      </c>
      <c r="M2034">
        <v>0.71213145039398973</v>
      </c>
      <c r="N2034">
        <v>1.045757490560675</v>
      </c>
      <c r="O2034">
        <v>0.33362604016668551</v>
      </c>
    </row>
    <row r="2035" spans="1:15">
      <c r="A2035" t="s">
        <v>162</v>
      </c>
      <c r="B2035">
        <v>1</v>
      </c>
      <c r="C2035" t="s">
        <v>181</v>
      </c>
      <c r="D2035">
        <v>1280</v>
      </c>
      <c r="E2035">
        <v>1024</v>
      </c>
      <c r="F2035">
        <v>32</v>
      </c>
      <c r="G2035" t="s">
        <v>41</v>
      </c>
      <c r="H2035">
        <v>6455</v>
      </c>
      <c r="I2035">
        <v>0.4325</v>
      </c>
      <c r="J2035">
        <v>12.1</v>
      </c>
      <c r="K2035">
        <v>0.82644628099173556</v>
      </c>
      <c r="L2035">
        <v>0.76211453744493396</v>
      </c>
      <c r="M2035">
        <v>0.11797975406432729</v>
      </c>
      <c r="N2035">
        <v>8.2785370316450071E-2</v>
      </c>
      <c r="O2035">
        <v>3.5194383747877214E-2</v>
      </c>
    </row>
    <row r="2036" spans="1:15">
      <c r="A2036" t="s">
        <v>162</v>
      </c>
      <c r="B2036">
        <v>1</v>
      </c>
      <c r="C2036" t="s">
        <v>181</v>
      </c>
      <c r="D2036">
        <v>1280</v>
      </c>
      <c r="E2036">
        <v>1024</v>
      </c>
      <c r="F2036">
        <v>32</v>
      </c>
      <c r="G2036" t="s">
        <v>41</v>
      </c>
      <c r="H2036">
        <v>5167</v>
      </c>
      <c r="I2036">
        <v>0.36</v>
      </c>
      <c r="J2036">
        <v>22.5</v>
      </c>
      <c r="K2036">
        <v>0.44444444444444442</v>
      </c>
      <c r="L2036">
        <v>0.5625</v>
      </c>
      <c r="M2036">
        <v>0.24987747321659989</v>
      </c>
      <c r="N2036">
        <v>0.35218251811136247</v>
      </c>
      <c r="O2036">
        <v>0.10230504489476264</v>
      </c>
    </row>
    <row r="2037" spans="1:15">
      <c r="A2037" t="s">
        <v>162</v>
      </c>
      <c r="B2037">
        <v>1</v>
      </c>
      <c r="C2037" t="s">
        <v>181</v>
      </c>
      <c r="D2037">
        <v>1280</v>
      </c>
      <c r="E2037">
        <v>1024</v>
      </c>
      <c r="F2037">
        <v>32</v>
      </c>
      <c r="G2037" t="s">
        <v>41</v>
      </c>
      <c r="H2037">
        <v>4407</v>
      </c>
      <c r="I2037">
        <v>0.33750000000000002</v>
      </c>
      <c r="J2037">
        <v>25.6</v>
      </c>
      <c r="K2037">
        <v>0.390625</v>
      </c>
      <c r="L2037">
        <v>0.50943396226415094</v>
      </c>
      <c r="M2037">
        <v>0.29291210544180174</v>
      </c>
      <c r="N2037">
        <v>0.40823996531184958</v>
      </c>
      <c r="O2037">
        <v>0.11532785987004784</v>
      </c>
    </row>
    <row r="2038" spans="1:15">
      <c r="A2038" t="s">
        <v>162</v>
      </c>
      <c r="B2038">
        <v>1</v>
      </c>
      <c r="C2038" t="s">
        <v>181</v>
      </c>
      <c r="D2038">
        <v>1280</v>
      </c>
      <c r="E2038">
        <v>1024</v>
      </c>
      <c r="F2038">
        <v>32</v>
      </c>
      <c r="G2038" t="s">
        <v>41</v>
      </c>
      <c r="H2038">
        <v>4776</v>
      </c>
      <c r="I2038">
        <v>0.33750000000000002</v>
      </c>
      <c r="J2038">
        <v>32.4</v>
      </c>
      <c r="K2038">
        <v>0.30864197530864201</v>
      </c>
      <c r="L2038">
        <v>0.50943396226415094</v>
      </c>
      <c r="M2038">
        <v>0.29291210544180174</v>
      </c>
      <c r="N2038">
        <v>0.51054501020661214</v>
      </c>
      <c r="O2038">
        <v>0.2176329047648104</v>
      </c>
    </row>
    <row r="2039" spans="1:15">
      <c r="A2039" t="s">
        <v>162</v>
      </c>
      <c r="B2039">
        <v>1</v>
      </c>
      <c r="C2039" t="s">
        <v>181</v>
      </c>
      <c r="D2039">
        <v>1280</v>
      </c>
      <c r="E2039">
        <v>1024</v>
      </c>
      <c r="F2039">
        <v>32</v>
      </c>
      <c r="G2039" t="s">
        <v>41</v>
      </c>
      <c r="H2039">
        <v>6351</v>
      </c>
      <c r="I2039">
        <v>0.63249999999999995</v>
      </c>
      <c r="J2039">
        <v>2.5</v>
      </c>
      <c r="K2039">
        <v>0.25</v>
      </c>
      <c r="L2039">
        <v>0.58102766798418981</v>
      </c>
      <c r="M2039">
        <v>0.23580318642764175</v>
      </c>
      <c r="N2039">
        <v>0.6020599913279624</v>
      </c>
      <c r="O2039">
        <v>0.36625680490032064</v>
      </c>
    </row>
    <row r="2040" spans="1:15">
      <c r="A2040" t="s">
        <v>162</v>
      </c>
      <c r="B2040">
        <v>1</v>
      </c>
      <c r="C2040" t="s">
        <v>181</v>
      </c>
      <c r="D2040">
        <v>1280</v>
      </c>
      <c r="E2040">
        <v>1024</v>
      </c>
      <c r="F2040">
        <v>32</v>
      </c>
      <c r="G2040" t="s">
        <v>41</v>
      </c>
      <c r="H2040">
        <v>5848</v>
      </c>
      <c r="I2040">
        <v>0.40500000000000003</v>
      </c>
      <c r="J2040">
        <v>14.4</v>
      </c>
      <c r="K2040">
        <v>0.69444444444444442</v>
      </c>
      <c r="L2040">
        <v>0.68067226890756305</v>
      </c>
      <c r="M2040">
        <v>0.16706194251388096</v>
      </c>
      <c r="N2040">
        <v>0.15836249209524964</v>
      </c>
      <c r="O2040">
        <v>8.6994504186313215E-3</v>
      </c>
    </row>
    <row r="2041" spans="1:15">
      <c r="A2041" t="s">
        <v>162</v>
      </c>
      <c r="B2041">
        <v>1</v>
      </c>
      <c r="C2041" t="s">
        <v>181</v>
      </c>
      <c r="D2041">
        <v>1280</v>
      </c>
      <c r="E2041">
        <v>1024</v>
      </c>
      <c r="F2041">
        <v>32</v>
      </c>
      <c r="G2041" t="s">
        <v>41</v>
      </c>
      <c r="H2041">
        <v>4360</v>
      </c>
      <c r="I2041">
        <v>0.78249999999999997</v>
      </c>
      <c r="J2041">
        <v>1.6</v>
      </c>
      <c r="K2041">
        <v>0.16</v>
      </c>
      <c r="L2041">
        <v>0.27795527156549527</v>
      </c>
      <c r="M2041">
        <v>0.55602508492782987</v>
      </c>
      <c r="N2041">
        <v>0.79588001734407521</v>
      </c>
      <c r="O2041">
        <v>0.23985493241624534</v>
      </c>
    </row>
    <row r="2042" spans="1:15">
      <c r="A2042" t="s">
        <v>162</v>
      </c>
      <c r="B2042">
        <v>1</v>
      </c>
      <c r="C2042" t="s">
        <v>181</v>
      </c>
      <c r="D2042">
        <v>1280</v>
      </c>
      <c r="E2042">
        <v>1024</v>
      </c>
      <c r="F2042">
        <v>32</v>
      </c>
      <c r="G2042" t="s">
        <v>41</v>
      </c>
      <c r="H2042">
        <v>2703</v>
      </c>
      <c r="I2042">
        <v>0.36749999999999999</v>
      </c>
      <c r="J2042">
        <v>16.899999999999999</v>
      </c>
      <c r="K2042">
        <v>0.59171597633136097</v>
      </c>
      <c r="L2042">
        <v>0.5810276679841897</v>
      </c>
      <c r="M2042">
        <v>0.23580318642764186</v>
      </c>
      <c r="N2042">
        <v>0.22788670461367352</v>
      </c>
      <c r="O2042">
        <v>7.9164818139683124E-3</v>
      </c>
    </row>
    <row r="2043" spans="1:15">
      <c r="A2043" t="s">
        <v>162</v>
      </c>
      <c r="B2043">
        <v>1</v>
      </c>
      <c r="C2043" t="s">
        <v>181</v>
      </c>
      <c r="D2043">
        <v>1280</v>
      </c>
      <c r="E2043">
        <v>1024</v>
      </c>
      <c r="F2043">
        <v>32</v>
      </c>
      <c r="G2043" t="s">
        <v>41</v>
      </c>
      <c r="H2043">
        <v>4583</v>
      </c>
      <c r="I2043">
        <v>0.9325</v>
      </c>
      <c r="J2043">
        <v>0.4</v>
      </c>
      <c r="K2043">
        <v>0.04</v>
      </c>
      <c r="L2043">
        <v>7.2386058981233251E-2</v>
      </c>
      <c r="M2043">
        <v>1.1403450676497002</v>
      </c>
      <c r="N2043">
        <v>1.3979400086720377</v>
      </c>
      <c r="O2043">
        <v>0.25759494102233726</v>
      </c>
    </row>
    <row r="2044" spans="1:15">
      <c r="A2044" t="s">
        <v>162</v>
      </c>
      <c r="B2044">
        <v>1</v>
      </c>
      <c r="C2044" t="s">
        <v>181</v>
      </c>
      <c r="D2044">
        <v>1280</v>
      </c>
      <c r="E2044">
        <v>1024</v>
      </c>
      <c r="F2044">
        <v>32</v>
      </c>
      <c r="G2044" t="s">
        <v>41</v>
      </c>
      <c r="H2044">
        <v>2023</v>
      </c>
      <c r="I2044">
        <v>0.63500000000000001</v>
      </c>
      <c r="J2044">
        <v>4.9000000000000004</v>
      </c>
      <c r="K2044">
        <v>0.49000000000000005</v>
      </c>
      <c r="L2044">
        <v>0.57480314960629919</v>
      </c>
      <c r="M2044">
        <v>0.24048086083550099</v>
      </c>
      <c r="N2044">
        <v>0.30980391997148626</v>
      </c>
      <c r="O2044">
        <v>6.9323059135985327E-2</v>
      </c>
    </row>
    <row r="2045" spans="1:15">
      <c r="A2045" t="s">
        <v>162</v>
      </c>
      <c r="B2045">
        <v>1</v>
      </c>
      <c r="C2045" t="s">
        <v>181</v>
      </c>
      <c r="D2045">
        <v>1280</v>
      </c>
      <c r="E2045">
        <v>1024</v>
      </c>
      <c r="F2045">
        <v>32</v>
      </c>
      <c r="G2045" t="s">
        <v>41</v>
      </c>
      <c r="H2045">
        <v>3240</v>
      </c>
      <c r="I2045">
        <v>0.52749999999999997</v>
      </c>
      <c r="J2045">
        <v>6.4</v>
      </c>
      <c r="K2045">
        <v>0.64</v>
      </c>
      <c r="L2045">
        <v>0.89573459715639825</v>
      </c>
      <c r="M2045">
        <v>4.7820651124448478E-2</v>
      </c>
      <c r="N2045">
        <v>0.19382002601611284</v>
      </c>
      <c r="O2045">
        <v>0.14599937489166437</v>
      </c>
    </row>
    <row r="2046" spans="1:15">
      <c r="A2046" t="s">
        <v>162</v>
      </c>
      <c r="B2046">
        <v>1</v>
      </c>
      <c r="C2046" t="s">
        <v>181</v>
      </c>
      <c r="D2046">
        <v>1280</v>
      </c>
      <c r="E2046">
        <v>1024</v>
      </c>
      <c r="F2046">
        <v>32</v>
      </c>
      <c r="G2046" t="s">
        <v>41</v>
      </c>
      <c r="H2046">
        <v>4152</v>
      </c>
      <c r="I2046">
        <v>0.375</v>
      </c>
      <c r="J2046">
        <v>19.600000000000001</v>
      </c>
      <c r="K2046">
        <v>0.51020408163265307</v>
      </c>
      <c r="L2046">
        <v>0.6</v>
      </c>
      <c r="M2046">
        <v>0.22184874961635639</v>
      </c>
      <c r="N2046">
        <v>0.29225607135647602</v>
      </c>
      <c r="O2046">
        <v>7.0407321740119627E-2</v>
      </c>
    </row>
    <row r="2047" spans="1:15">
      <c r="A2047" t="s">
        <v>162</v>
      </c>
      <c r="B2047">
        <v>1</v>
      </c>
      <c r="C2047" t="s">
        <v>181</v>
      </c>
      <c r="D2047">
        <v>1280</v>
      </c>
      <c r="E2047">
        <v>1024</v>
      </c>
      <c r="F2047">
        <v>32</v>
      </c>
      <c r="G2047" t="s">
        <v>41</v>
      </c>
      <c r="H2047">
        <v>2023</v>
      </c>
      <c r="I2047">
        <v>0.28000000000000003</v>
      </c>
      <c r="J2047">
        <v>28.9</v>
      </c>
      <c r="K2047">
        <v>0.34602076124567477</v>
      </c>
      <c r="L2047">
        <v>0.38888888888888895</v>
      </c>
      <c r="M2047">
        <v>0.4101744650890492</v>
      </c>
      <c r="N2047">
        <v>0.46089784275654783</v>
      </c>
      <c r="O2047">
        <v>5.0723377667498681E-2</v>
      </c>
    </row>
    <row r="2048" spans="1:15">
      <c r="A2048" t="s">
        <v>162</v>
      </c>
      <c r="B2048">
        <v>1</v>
      </c>
      <c r="C2048" t="s">
        <v>181</v>
      </c>
      <c r="D2048">
        <v>1280</v>
      </c>
      <c r="E2048">
        <v>1024</v>
      </c>
      <c r="F2048">
        <v>32</v>
      </c>
      <c r="G2048" t="s">
        <v>41</v>
      </c>
      <c r="H2048">
        <v>2632</v>
      </c>
      <c r="I2048">
        <v>0.55500000000000005</v>
      </c>
      <c r="J2048">
        <v>3.6</v>
      </c>
      <c r="K2048">
        <v>0.36</v>
      </c>
      <c r="L2048">
        <v>0.80180180180180161</v>
      </c>
      <c r="M2048">
        <v>9.5932972141744788E-2</v>
      </c>
      <c r="N2048">
        <v>0.44369749923271273</v>
      </c>
      <c r="O2048">
        <v>0.34776452709096795</v>
      </c>
    </row>
    <row r="2049" spans="1:15">
      <c r="A2049" t="s">
        <v>162</v>
      </c>
      <c r="B2049">
        <v>1</v>
      </c>
      <c r="C2049" t="s">
        <v>181</v>
      </c>
      <c r="D2049">
        <v>1280</v>
      </c>
      <c r="E2049">
        <v>1024</v>
      </c>
      <c r="F2049">
        <v>32</v>
      </c>
      <c r="G2049" t="s">
        <v>41</v>
      </c>
      <c r="H2049">
        <v>3672</v>
      </c>
      <c r="I2049">
        <v>0.54249999999999998</v>
      </c>
      <c r="J2049">
        <v>8.1</v>
      </c>
      <c r="K2049">
        <v>0.80999999999999994</v>
      </c>
      <c r="L2049">
        <v>0.84331797235023043</v>
      </c>
      <c r="M2049">
        <v>7.4008644118100028E-2</v>
      </c>
      <c r="N2049">
        <v>9.15149811213503E-2</v>
      </c>
      <c r="O2049">
        <v>1.7506337003250258E-2</v>
      </c>
    </row>
    <row r="2050" spans="1:15">
      <c r="A2050" t="s">
        <v>163</v>
      </c>
      <c r="B2050">
        <v>1</v>
      </c>
      <c r="C2050" t="s">
        <v>181</v>
      </c>
      <c r="D2050">
        <v>1366</v>
      </c>
      <c r="E2050">
        <v>768</v>
      </c>
      <c r="F2050">
        <v>32</v>
      </c>
      <c r="G2050" t="s">
        <v>164</v>
      </c>
      <c r="H2050">
        <v>4914</v>
      </c>
      <c r="I2050">
        <v>0.60499999999999998</v>
      </c>
      <c r="J2050">
        <v>6.4</v>
      </c>
      <c r="K2050">
        <v>0.64</v>
      </c>
      <c r="L2050">
        <v>0.65289256198347112</v>
      </c>
      <c r="M2050">
        <v>0.18515827902600865</v>
      </c>
      <c r="N2050">
        <v>0.19382002601611284</v>
      </c>
      <c r="O2050">
        <v>8.661746990104191E-3</v>
      </c>
    </row>
    <row r="2051" spans="1:15">
      <c r="A2051" t="s">
        <v>163</v>
      </c>
      <c r="B2051">
        <v>1</v>
      </c>
      <c r="C2051" t="s">
        <v>181</v>
      </c>
      <c r="D2051">
        <v>1366</v>
      </c>
      <c r="E2051">
        <v>768</v>
      </c>
      <c r="F2051">
        <v>32</v>
      </c>
      <c r="G2051" t="s">
        <v>164</v>
      </c>
      <c r="H2051">
        <v>4524</v>
      </c>
      <c r="I2051">
        <v>0.34250000000000003</v>
      </c>
      <c r="J2051">
        <v>25.6</v>
      </c>
      <c r="K2051">
        <v>0.390625</v>
      </c>
      <c r="L2051">
        <v>0.52091254752851712</v>
      </c>
      <c r="M2051">
        <v>0.28323518133335107</v>
      </c>
      <c r="N2051">
        <v>0.40823996531184958</v>
      </c>
      <c r="O2051">
        <v>0.12500478397849851</v>
      </c>
    </row>
    <row r="2052" spans="1:15">
      <c r="A2052" t="s">
        <v>163</v>
      </c>
      <c r="B2052">
        <v>1</v>
      </c>
      <c r="C2052" t="s">
        <v>181</v>
      </c>
      <c r="D2052">
        <v>1366</v>
      </c>
      <c r="E2052">
        <v>768</v>
      </c>
      <c r="F2052">
        <v>32</v>
      </c>
      <c r="G2052" t="s">
        <v>164</v>
      </c>
      <c r="H2052">
        <v>7644</v>
      </c>
      <c r="I2052">
        <v>0.56999999999999995</v>
      </c>
      <c r="J2052">
        <v>8.1</v>
      </c>
      <c r="K2052">
        <v>0.80999999999999994</v>
      </c>
      <c r="L2052">
        <v>0.75438596491228083</v>
      </c>
      <c r="M2052">
        <v>0.12240640009290477</v>
      </c>
      <c r="N2052">
        <v>9.15149811213503E-2</v>
      </c>
      <c r="O2052">
        <v>3.0891418971554521E-2</v>
      </c>
    </row>
    <row r="2053" spans="1:15">
      <c r="A2053" t="s">
        <v>163</v>
      </c>
      <c r="B2053">
        <v>1</v>
      </c>
      <c r="C2053" t="s">
        <v>181</v>
      </c>
      <c r="D2053">
        <v>1366</v>
      </c>
      <c r="E2053">
        <v>768</v>
      </c>
      <c r="F2053">
        <v>32</v>
      </c>
      <c r="G2053" t="s">
        <v>164</v>
      </c>
      <c r="H2053">
        <v>5179</v>
      </c>
      <c r="I2053">
        <v>0.40500000000000003</v>
      </c>
      <c r="J2053">
        <v>14.4</v>
      </c>
      <c r="K2053">
        <v>0.69444444444444442</v>
      </c>
      <c r="L2053">
        <v>0.68067226890756305</v>
      </c>
      <c r="M2053">
        <v>0.16706194251388096</v>
      </c>
      <c r="N2053">
        <v>0.15836249209524964</v>
      </c>
      <c r="O2053">
        <v>8.6994504186313215E-3</v>
      </c>
    </row>
    <row r="2054" spans="1:15">
      <c r="A2054" t="s">
        <v>163</v>
      </c>
      <c r="B2054">
        <v>1</v>
      </c>
      <c r="C2054" t="s">
        <v>181</v>
      </c>
      <c r="D2054">
        <v>1366</v>
      </c>
      <c r="E2054">
        <v>768</v>
      </c>
      <c r="F2054">
        <v>32</v>
      </c>
      <c r="G2054" t="s">
        <v>164</v>
      </c>
      <c r="H2054">
        <v>5211</v>
      </c>
      <c r="I2054">
        <v>0.8075</v>
      </c>
      <c r="J2054">
        <v>0.9</v>
      </c>
      <c r="K2054">
        <v>0.09</v>
      </c>
      <c r="L2054">
        <v>0.23839009287925697</v>
      </c>
      <c r="M2054">
        <v>0.62271179715862102</v>
      </c>
      <c r="N2054">
        <v>1.045757490560675</v>
      </c>
      <c r="O2054">
        <v>0.42304569340205422</v>
      </c>
    </row>
    <row r="2055" spans="1:15">
      <c r="A2055" t="s">
        <v>163</v>
      </c>
      <c r="B2055">
        <v>1</v>
      </c>
      <c r="C2055" t="s">
        <v>181</v>
      </c>
      <c r="D2055">
        <v>1366</v>
      </c>
      <c r="E2055">
        <v>768</v>
      </c>
      <c r="F2055">
        <v>32</v>
      </c>
      <c r="G2055" t="s">
        <v>164</v>
      </c>
      <c r="H2055">
        <v>4587</v>
      </c>
      <c r="I2055">
        <v>0.27</v>
      </c>
      <c r="J2055">
        <v>19.600000000000001</v>
      </c>
      <c r="K2055">
        <v>0.51020408163265307</v>
      </c>
      <c r="L2055">
        <v>0.36986301369863017</v>
      </c>
      <c r="M2055">
        <v>0.43195909596146853</v>
      </c>
      <c r="N2055">
        <v>0.29225607135647602</v>
      </c>
      <c r="O2055">
        <v>0.13970302460499251</v>
      </c>
    </row>
    <row r="2056" spans="1:15">
      <c r="A2056" t="s">
        <v>163</v>
      </c>
      <c r="B2056">
        <v>1</v>
      </c>
      <c r="C2056" t="s">
        <v>181</v>
      </c>
      <c r="D2056">
        <v>1366</v>
      </c>
      <c r="E2056">
        <v>768</v>
      </c>
      <c r="F2056">
        <v>32</v>
      </c>
      <c r="G2056" t="s">
        <v>164</v>
      </c>
      <c r="H2056">
        <v>2979</v>
      </c>
      <c r="I2056">
        <v>0.84499999999999997</v>
      </c>
      <c r="J2056">
        <v>1.6</v>
      </c>
      <c r="K2056">
        <v>0.16</v>
      </c>
      <c r="L2056">
        <v>0.18343195266272194</v>
      </c>
      <c r="M2056">
        <v>0.7365250107794008</v>
      </c>
      <c r="N2056">
        <v>0.79588001734407521</v>
      </c>
      <c r="O2056">
        <v>5.9355006564674517E-2</v>
      </c>
    </row>
    <row r="2057" spans="1:15">
      <c r="A2057" t="s">
        <v>163</v>
      </c>
      <c r="B2057">
        <v>1</v>
      </c>
      <c r="C2057" t="s">
        <v>181</v>
      </c>
      <c r="D2057">
        <v>1366</v>
      </c>
      <c r="E2057">
        <v>768</v>
      </c>
      <c r="F2057">
        <v>32</v>
      </c>
      <c r="G2057" t="s">
        <v>164</v>
      </c>
      <c r="H2057">
        <v>2621</v>
      </c>
      <c r="I2057">
        <v>0.52249999999999996</v>
      </c>
      <c r="J2057">
        <v>12.1</v>
      </c>
      <c r="K2057">
        <v>0.82644628099173556</v>
      </c>
      <c r="L2057">
        <v>0.91387559808612451</v>
      </c>
      <c r="M2057">
        <v>3.9112918863326372E-2</v>
      </c>
      <c r="N2057">
        <v>8.2785370316450071E-2</v>
      </c>
      <c r="O2057">
        <v>4.3672451453123658E-2</v>
      </c>
    </row>
    <row r="2058" spans="1:15">
      <c r="A2058" t="s">
        <v>163</v>
      </c>
      <c r="B2058">
        <v>1</v>
      </c>
      <c r="C2058" t="s">
        <v>181</v>
      </c>
      <c r="D2058">
        <v>1366</v>
      </c>
      <c r="E2058">
        <v>768</v>
      </c>
      <c r="F2058">
        <v>32</v>
      </c>
      <c r="G2058" t="s">
        <v>164</v>
      </c>
      <c r="H2058">
        <v>3058</v>
      </c>
      <c r="I2058">
        <v>0.3125</v>
      </c>
      <c r="J2058">
        <v>28.9</v>
      </c>
      <c r="K2058">
        <v>0.34602076124567477</v>
      </c>
      <c r="L2058">
        <v>0.45454545454545453</v>
      </c>
      <c r="M2058">
        <v>0.34242268082220628</v>
      </c>
      <c r="N2058">
        <v>0.46089784275654783</v>
      </c>
      <c r="O2058">
        <v>0.1184751619343416</v>
      </c>
    </row>
    <row r="2059" spans="1:15">
      <c r="A2059" t="s">
        <v>163</v>
      </c>
      <c r="B2059">
        <v>1</v>
      </c>
      <c r="C2059" t="s">
        <v>181</v>
      </c>
      <c r="D2059">
        <v>1366</v>
      </c>
      <c r="E2059">
        <v>768</v>
      </c>
      <c r="F2059">
        <v>32</v>
      </c>
      <c r="G2059" t="s">
        <v>164</v>
      </c>
      <c r="H2059">
        <v>2558</v>
      </c>
      <c r="I2059">
        <v>0.91</v>
      </c>
      <c r="J2059">
        <v>0.4</v>
      </c>
      <c r="K2059">
        <v>0.04</v>
      </c>
      <c r="L2059">
        <v>9.8901098901098869E-2</v>
      </c>
      <c r="M2059">
        <v>1.0047988828817689</v>
      </c>
      <c r="N2059">
        <v>1.3979400086720377</v>
      </c>
      <c r="O2059">
        <v>0.39314112579026861</v>
      </c>
    </row>
    <row r="2060" spans="1:15">
      <c r="A2060" t="s">
        <v>163</v>
      </c>
      <c r="B2060">
        <v>1</v>
      </c>
      <c r="C2060" t="s">
        <v>181</v>
      </c>
      <c r="D2060">
        <v>1366</v>
      </c>
      <c r="E2060">
        <v>768</v>
      </c>
      <c r="F2060">
        <v>32</v>
      </c>
      <c r="G2060" t="s">
        <v>164</v>
      </c>
      <c r="H2060">
        <v>2590</v>
      </c>
      <c r="I2060">
        <v>0.29749999999999999</v>
      </c>
      <c r="J2060">
        <v>32.4</v>
      </c>
      <c r="K2060">
        <v>0.30864197530864201</v>
      </c>
      <c r="L2060">
        <v>0.42348754448398573</v>
      </c>
      <c r="M2060">
        <v>0.37315935851254917</v>
      </c>
      <c r="N2060">
        <v>0.51054501020661214</v>
      </c>
      <c r="O2060">
        <v>0.13738565169406297</v>
      </c>
    </row>
    <row r="2061" spans="1:15">
      <c r="A2061" t="s">
        <v>163</v>
      </c>
      <c r="B2061">
        <v>1</v>
      </c>
      <c r="C2061" t="s">
        <v>181</v>
      </c>
      <c r="D2061">
        <v>1366</v>
      </c>
      <c r="E2061">
        <v>768</v>
      </c>
      <c r="F2061">
        <v>32</v>
      </c>
      <c r="G2061" t="s">
        <v>164</v>
      </c>
      <c r="H2061">
        <v>3308</v>
      </c>
      <c r="I2061">
        <v>0.53749999999999998</v>
      </c>
      <c r="J2061">
        <v>22.5</v>
      </c>
      <c r="K2061">
        <v>0.44444444444444442</v>
      </c>
      <c r="L2061">
        <v>0.86046511627906985</v>
      </c>
      <c r="M2061">
        <v>6.5266731512591492E-2</v>
      </c>
      <c r="N2061">
        <v>0.35218251811136247</v>
      </c>
      <c r="O2061">
        <v>0.28691578659877104</v>
      </c>
    </row>
    <row r="2062" spans="1:15">
      <c r="A2062" t="s">
        <v>163</v>
      </c>
      <c r="B2062">
        <v>1</v>
      </c>
      <c r="C2062" t="s">
        <v>181</v>
      </c>
      <c r="D2062">
        <v>1366</v>
      </c>
      <c r="E2062">
        <v>768</v>
      </c>
      <c r="F2062">
        <v>32</v>
      </c>
      <c r="G2062" t="s">
        <v>164</v>
      </c>
      <c r="H2062">
        <v>2152</v>
      </c>
      <c r="I2062">
        <v>0.75</v>
      </c>
      <c r="J2062">
        <v>2.5</v>
      </c>
      <c r="K2062">
        <v>0.25</v>
      </c>
      <c r="L2062">
        <v>0.33333333333333331</v>
      </c>
      <c r="M2062">
        <v>0.47712125471966244</v>
      </c>
      <c r="N2062">
        <v>0.6020599913279624</v>
      </c>
      <c r="O2062">
        <v>0.12493873660829996</v>
      </c>
    </row>
    <row r="2063" spans="1:15">
      <c r="A2063" t="s">
        <v>163</v>
      </c>
      <c r="B2063">
        <v>1</v>
      </c>
      <c r="C2063" t="s">
        <v>181</v>
      </c>
      <c r="D2063">
        <v>1366</v>
      </c>
      <c r="E2063">
        <v>768</v>
      </c>
      <c r="F2063">
        <v>32</v>
      </c>
      <c r="G2063" t="s">
        <v>164</v>
      </c>
      <c r="H2063">
        <v>7145</v>
      </c>
      <c r="I2063">
        <v>0.3775</v>
      </c>
      <c r="J2063">
        <v>16.899999999999999</v>
      </c>
      <c r="K2063">
        <v>0.59171597633136097</v>
      </c>
      <c r="L2063">
        <v>0.60642570281124497</v>
      </c>
      <c r="M2063">
        <v>0.21722239980256691</v>
      </c>
      <c r="N2063">
        <v>0.22788670461367352</v>
      </c>
      <c r="O2063">
        <v>1.0664304811106612E-2</v>
      </c>
    </row>
    <row r="2064" spans="1:15">
      <c r="A2064" t="s">
        <v>163</v>
      </c>
      <c r="B2064">
        <v>1</v>
      </c>
      <c r="C2064" t="s">
        <v>181</v>
      </c>
      <c r="D2064">
        <v>1366</v>
      </c>
      <c r="E2064">
        <v>768</v>
      </c>
      <c r="F2064">
        <v>32</v>
      </c>
      <c r="G2064" t="s">
        <v>164</v>
      </c>
      <c r="H2064">
        <v>1966</v>
      </c>
      <c r="I2064">
        <v>0.76249999999999996</v>
      </c>
      <c r="J2064">
        <v>3.6</v>
      </c>
      <c r="K2064">
        <v>0.36</v>
      </c>
      <c r="L2064">
        <v>0.31147540983606564</v>
      </c>
      <c r="M2064">
        <v>0.50657623405793795</v>
      </c>
      <c r="N2064">
        <v>0.44369749923271273</v>
      </c>
      <c r="O2064">
        <v>6.2878734825225213E-2</v>
      </c>
    </row>
    <row r="2065" spans="1:15">
      <c r="A2065" t="s">
        <v>163</v>
      </c>
      <c r="B2065">
        <v>1</v>
      </c>
      <c r="C2065" t="s">
        <v>181</v>
      </c>
      <c r="D2065">
        <v>1366</v>
      </c>
      <c r="E2065">
        <v>768</v>
      </c>
      <c r="F2065">
        <v>32</v>
      </c>
      <c r="G2065" t="s">
        <v>164</v>
      </c>
      <c r="H2065">
        <v>1950</v>
      </c>
      <c r="I2065">
        <v>0.755</v>
      </c>
      <c r="J2065">
        <v>4.9000000000000004</v>
      </c>
      <c r="K2065">
        <v>0.49000000000000005</v>
      </c>
      <c r="L2065">
        <v>0.32450331125827814</v>
      </c>
      <c r="M2065">
        <v>0.48878086726465581</v>
      </c>
      <c r="N2065">
        <v>0.30980391997148626</v>
      </c>
      <c r="O2065">
        <v>0.17897694729316949</v>
      </c>
    </row>
    <row r="2066" spans="1:15">
      <c r="A2066" t="s">
        <v>29</v>
      </c>
      <c r="B2066">
        <v>1</v>
      </c>
      <c r="C2066" t="s">
        <v>181</v>
      </c>
      <c r="D2066">
        <v>1440</v>
      </c>
      <c r="E2066">
        <v>900</v>
      </c>
      <c r="F2066">
        <v>32</v>
      </c>
      <c r="G2066" t="s">
        <v>30</v>
      </c>
      <c r="H2066">
        <v>5241</v>
      </c>
      <c r="I2066">
        <v>0.22500000000000001</v>
      </c>
      <c r="J2066">
        <v>22.5</v>
      </c>
      <c r="K2066">
        <v>0.44444444444444442</v>
      </c>
      <c r="L2066">
        <v>0.29032258064516131</v>
      </c>
      <c r="M2066">
        <v>0.53711918439494777</v>
      </c>
      <c r="N2066">
        <v>0.35218251811136247</v>
      </c>
      <c r="O2066">
        <v>0.18493666628358524</v>
      </c>
    </row>
    <row r="2067" spans="1:15">
      <c r="A2067" t="s">
        <v>29</v>
      </c>
      <c r="B2067">
        <v>1</v>
      </c>
      <c r="C2067" t="s">
        <v>181</v>
      </c>
      <c r="D2067">
        <v>1440</v>
      </c>
      <c r="E2067">
        <v>900</v>
      </c>
      <c r="F2067">
        <v>32</v>
      </c>
      <c r="G2067" t="s">
        <v>30</v>
      </c>
      <c r="H2067">
        <v>4821</v>
      </c>
      <c r="I2067">
        <v>0.61</v>
      </c>
      <c r="J2067">
        <v>6.4</v>
      </c>
      <c r="K2067">
        <v>0.64</v>
      </c>
      <c r="L2067">
        <v>0.63934426229508201</v>
      </c>
      <c r="M2067">
        <v>0.19426522798426782</v>
      </c>
      <c r="N2067">
        <v>0.19382002601611284</v>
      </c>
      <c r="O2067">
        <v>4.4520196815497903E-4</v>
      </c>
    </row>
    <row r="2068" spans="1:15">
      <c r="A2068" t="s">
        <v>29</v>
      </c>
      <c r="B2068">
        <v>1</v>
      </c>
      <c r="C2068" t="s">
        <v>181</v>
      </c>
      <c r="D2068">
        <v>1440</v>
      </c>
      <c r="E2068">
        <v>900</v>
      </c>
      <c r="F2068">
        <v>32</v>
      </c>
      <c r="G2068" t="s">
        <v>30</v>
      </c>
      <c r="H2068">
        <v>7987</v>
      </c>
      <c r="I2068">
        <v>0.52249999999999996</v>
      </c>
      <c r="J2068">
        <v>8.1</v>
      </c>
      <c r="K2068">
        <v>0.80999999999999994</v>
      </c>
      <c r="L2068">
        <v>0.91387559808612451</v>
      </c>
      <c r="M2068">
        <v>3.9112918863326372E-2</v>
      </c>
      <c r="N2068">
        <v>9.15149811213503E-2</v>
      </c>
      <c r="O2068">
        <v>5.2402062258023872E-2</v>
      </c>
    </row>
    <row r="2069" spans="1:15">
      <c r="A2069" t="s">
        <v>29</v>
      </c>
      <c r="B2069">
        <v>1</v>
      </c>
      <c r="C2069" t="s">
        <v>181</v>
      </c>
      <c r="D2069">
        <v>1440</v>
      </c>
      <c r="E2069">
        <v>900</v>
      </c>
      <c r="F2069">
        <v>32</v>
      </c>
      <c r="G2069" t="s">
        <v>30</v>
      </c>
      <c r="H2069">
        <v>5382</v>
      </c>
      <c r="I2069">
        <v>0.34</v>
      </c>
      <c r="J2069">
        <v>19.600000000000001</v>
      </c>
      <c r="K2069">
        <v>0.51020408163265307</v>
      </c>
      <c r="L2069">
        <v>0.51515151515151525</v>
      </c>
      <c r="M2069">
        <v>0.28806501849961347</v>
      </c>
      <c r="N2069">
        <v>0.29225607135647602</v>
      </c>
      <c r="O2069">
        <v>4.1910528568625538E-3</v>
      </c>
    </row>
    <row r="2070" spans="1:15">
      <c r="A2070" t="s">
        <v>29</v>
      </c>
      <c r="B2070">
        <v>1</v>
      </c>
      <c r="C2070" t="s">
        <v>181</v>
      </c>
      <c r="D2070">
        <v>1440</v>
      </c>
      <c r="E2070">
        <v>900</v>
      </c>
      <c r="F2070">
        <v>32</v>
      </c>
      <c r="G2070" t="s">
        <v>30</v>
      </c>
      <c r="H2070">
        <v>4743</v>
      </c>
      <c r="I2070">
        <v>0.9425</v>
      </c>
      <c r="J2070">
        <v>0.9</v>
      </c>
      <c r="K2070">
        <v>0.09</v>
      </c>
      <c r="L2070">
        <v>6.1007957559681691E-2</v>
      </c>
      <c r="M2070">
        <v>1.2146135141882</v>
      </c>
      <c r="N2070">
        <v>1.045757490560675</v>
      </c>
      <c r="O2070">
        <v>0.16885602362752472</v>
      </c>
    </row>
    <row r="2071" spans="1:15">
      <c r="A2071" t="s">
        <v>29</v>
      </c>
      <c r="B2071">
        <v>1</v>
      </c>
      <c r="C2071" t="s">
        <v>181</v>
      </c>
      <c r="D2071">
        <v>1440</v>
      </c>
      <c r="E2071">
        <v>900</v>
      </c>
      <c r="F2071">
        <v>32</v>
      </c>
      <c r="G2071" t="s">
        <v>30</v>
      </c>
      <c r="H2071">
        <v>2933</v>
      </c>
      <c r="I2071">
        <v>0.23499999999999999</v>
      </c>
      <c r="J2071">
        <v>28.9</v>
      </c>
      <c r="K2071">
        <v>0.34602076124567477</v>
      </c>
      <c r="L2071">
        <v>0.30718954248366009</v>
      </c>
      <c r="M2071">
        <v>0.51259357288188134</v>
      </c>
      <c r="N2071">
        <v>0.46089784275654783</v>
      </c>
      <c r="O2071">
        <v>5.1695730125333517E-2</v>
      </c>
    </row>
    <row r="2072" spans="1:15">
      <c r="A2072" t="s">
        <v>29</v>
      </c>
      <c r="B2072">
        <v>1</v>
      </c>
      <c r="C2072" t="s">
        <v>181</v>
      </c>
      <c r="D2072">
        <v>1440</v>
      </c>
      <c r="E2072">
        <v>900</v>
      </c>
      <c r="F2072">
        <v>32</v>
      </c>
      <c r="G2072" t="s">
        <v>30</v>
      </c>
      <c r="H2072">
        <v>4071</v>
      </c>
      <c r="I2072">
        <v>0.62749999999999995</v>
      </c>
      <c r="J2072">
        <v>1.6</v>
      </c>
      <c r="K2072">
        <v>0.16</v>
      </c>
      <c r="L2072">
        <v>0.59362549800796827</v>
      </c>
      <c r="M2072">
        <v>0.22648745306876403</v>
      </c>
      <c r="N2072">
        <v>0.79588001734407521</v>
      </c>
      <c r="O2072">
        <v>0.56939256427531126</v>
      </c>
    </row>
    <row r="2073" spans="1:15">
      <c r="A2073" t="s">
        <v>29</v>
      </c>
      <c r="B2073">
        <v>1</v>
      </c>
      <c r="C2073" t="s">
        <v>181</v>
      </c>
      <c r="D2073">
        <v>1440</v>
      </c>
      <c r="E2073">
        <v>900</v>
      </c>
      <c r="F2073">
        <v>32</v>
      </c>
      <c r="G2073" t="s">
        <v>30</v>
      </c>
      <c r="H2073">
        <v>5226</v>
      </c>
      <c r="I2073">
        <v>0.59750000000000003</v>
      </c>
      <c r="J2073">
        <v>4.9000000000000004</v>
      </c>
      <c r="K2073">
        <v>0.49000000000000005</v>
      </c>
      <c r="L2073">
        <v>0.67364016736401666</v>
      </c>
      <c r="M2073">
        <v>0.17157202491628804</v>
      </c>
      <c r="N2073">
        <v>0.30980391997148626</v>
      </c>
      <c r="O2073">
        <v>0.13823189505519828</v>
      </c>
    </row>
    <row r="2074" spans="1:15">
      <c r="A2074" t="s">
        <v>29</v>
      </c>
      <c r="B2074">
        <v>1</v>
      </c>
      <c r="C2074" t="s">
        <v>181</v>
      </c>
      <c r="D2074">
        <v>1440</v>
      </c>
      <c r="E2074">
        <v>900</v>
      </c>
      <c r="F2074">
        <v>32</v>
      </c>
      <c r="G2074" t="s">
        <v>30</v>
      </c>
      <c r="H2074">
        <v>4758</v>
      </c>
      <c r="I2074">
        <v>0.96250000000000002</v>
      </c>
      <c r="J2074">
        <v>0.4</v>
      </c>
      <c r="K2074">
        <v>0.04</v>
      </c>
      <c r="L2074">
        <v>3.8961038961038939E-2</v>
      </c>
      <c r="M2074">
        <v>1.4093694704528197</v>
      </c>
      <c r="N2074">
        <v>1.3979400086720377</v>
      </c>
      <c r="O2074">
        <v>1.1429461780782191E-2</v>
      </c>
    </row>
    <row r="2075" spans="1:15">
      <c r="A2075" t="s">
        <v>29</v>
      </c>
      <c r="B2075">
        <v>1</v>
      </c>
      <c r="C2075" t="s">
        <v>181</v>
      </c>
      <c r="D2075">
        <v>1440</v>
      </c>
      <c r="E2075">
        <v>900</v>
      </c>
      <c r="F2075">
        <v>32</v>
      </c>
      <c r="G2075" t="s">
        <v>30</v>
      </c>
      <c r="H2075">
        <v>5928</v>
      </c>
      <c r="I2075">
        <v>0.36249999999999999</v>
      </c>
      <c r="J2075">
        <v>16.899999999999999</v>
      </c>
      <c r="K2075">
        <v>0.59171597633136097</v>
      </c>
      <c r="L2075">
        <v>0.56862745098039214</v>
      </c>
      <c r="M2075">
        <v>0.24517217819898027</v>
      </c>
      <c r="N2075">
        <v>0.22788670461367352</v>
      </c>
      <c r="O2075">
        <v>1.7285473585306771E-2</v>
      </c>
    </row>
    <row r="2076" spans="1:15">
      <c r="A2076" t="s">
        <v>29</v>
      </c>
      <c r="B2076">
        <v>1</v>
      </c>
      <c r="C2076" t="s">
        <v>181</v>
      </c>
      <c r="D2076">
        <v>1440</v>
      </c>
      <c r="E2076">
        <v>900</v>
      </c>
      <c r="F2076">
        <v>32</v>
      </c>
      <c r="G2076" t="s">
        <v>30</v>
      </c>
      <c r="H2076">
        <v>3807</v>
      </c>
      <c r="I2076">
        <v>0.185</v>
      </c>
      <c r="J2076">
        <v>32.4</v>
      </c>
      <c r="K2076">
        <v>0.30864197530864201</v>
      </c>
      <c r="L2076">
        <v>0.22699386503067487</v>
      </c>
      <c r="M2076">
        <v>0.6439858803369628</v>
      </c>
      <c r="N2076">
        <v>0.51054501020661214</v>
      </c>
      <c r="O2076">
        <v>0.13344087013035066</v>
      </c>
    </row>
    <row r="2077" spans="1:15">
      <c r="A2077" t="s">
        <v>29</v>
      </c>
      <c r="B2077">
        <v>1</v>
      </c>
      <c r="C2077" t="s">
        <v>181</v>
      </c>
      <c r="D2077">
        <v>1440</v>
      </c>
      <c r="E2077">
        <v>900</v>
      </c>
      <c r="F2077">
        <v>32</v>
      </c>
      <c r="G2077" t="s">
        <v>30</v>
      </c>
      <c r="H2077">
        <v>3697</v>
      </c>
      <c r="I2077">
        <v>0.38500000000000001</v>
      </c>
      <c r="J2077">
        <v>14.4</v>
      </c>
      <c r="K2077">
        <v>0.69444444444444442</v>
      </c>
      <c r="L2077">
        <v>0.6260162601626017</v>
      </c>
      <c r="M2077">
        <v>0.20341438626691599</v>
      </c>
      <c r="N2077">
        <v>0.15836249209524964</v>
      </c>
      <c r="O2077">
        <v>4.5051894171666357E-2</v>
      </c>
    </row>
    <row r="2078" spans="1:15">
      <c r="A2078" t="s">
        <v>29</v>
      </c>
      <c r="B2078">
        <v>1</v>
      </c>
      <c r="C2078" t="s">
        <v>181</v>
      </c>
      <c r="D2078">
        <v>1440</v>
      </c>
      <c r="E2078">
        <v>900</v>
      </c>
      <c r="F2078">
        <v>32</v>
      </c>
      <c r="G2078" t="s">
        <v>30</v>
      </c>
      <c r="H2078">
        <v>3385</v>
      </c>
      <c r="I2078">
        <v>0.78249999999999997</v>
      </c>
      <c r="J2078">
        <v>3.6</v>
      </c>
      <c r="K2078">
        <v>0.36</v>
      </c>
      <c r="L2078">
        <v>0.27795527156549527</v>
      </c>
      <c r="M2078">
        <v>0.55602508492782987</v>
      </c>
      <c r="N2078">
        <v>0.44369749923271273</v>
      </c>
      <c r="O2078">
        <v>0.11232758569511714</v>
      </c>
    </row>
    <row r="2079" spans="1:15">
      <c r="A2079" t="s">
        <v>29</v>
      </c>
      <c r="B2079">
        <v>1</v>
      </c>
      <c r="C2079" t="s">
        <v>181</v>
      </c>
      <c r="D2079">
        <v>1440</v>
      </c>
      <c r="E2079">
        <v>900</v>
      </c>
      <c r="F2079">
        <v>32</v>
      </c>
      <c r="G2079" t="s">
        <v>30</v>
      </c>
      <c r="H2079">
        <v>6724</v>
      </c>
      <c r="I2079">
        <v>0.40500000000000003</v>
      </c>
      <c r="J2079">
        <v>12.1</v>
      </c>
      <c r="K2079">
        <v>0.82644628099173556</v>
      </c>
      <c r="L2079">
        <v>0.68067226890756305</v>
      </c>
      <c r="M2079">
        <v>0.16706194251388096</v>
      </c>
      <c r="N2079">
        <v>8.2785370316450071E-2</v>
      </c>
      <c r="O2079">
        <v>8.4276572197430913E-2</v>
      </c>
    </row>
    <row r="2080" spans="1:15">
      <c r="A2080" t="s">
        <v>29</v>
      </c>
      <c r="B2080">
        <v>1</v>
      </c>
      <c r="C2080" t="s">
        <v>181</v>
      </c>
      <c r="D2080">
        <v>1440</v>
      </c>
      <c r="E2080">
        <v>900</v>
      </c>
      <c r="F2080">
        <v>32</v>
      </c>
      <c r="G2080" t="s">
        <v>30</v>
      </c>
      <c r="H2080">
        <v>3166</v>
      </c>
      <c r="I2080">
        <v>0.75</v>
      </c>
      <c r="J2080">
        <v>2.5</v>
      </c>
      <c r="K2080">
        <v>0.25</v>
      </c>
      <c r="L2080">
        <v>0.33333333333333331</v>
      </c>
      <c r="M2080">
        <v>0.47712125471966244</v>
      </c>
      <c r="N2080">
        <v>0.6020599913279624</v>
      </c>
      <c r="O2080">
        <v>0.12493873660829996</v>
      </c>
    </row>
    <row r="2081" spans="1:15">
      <c r="A2081" t="s">
        <v>29</v>
      </c>
      <c r="B2081">
        <v>1</v>
      </c>
      <c r="C2081" t="s">
        <v>181</v>
      </c>
      <c r="D2081">
        <v>1440</v>
      </c>
      <c r="E2081">
        <v>900</v>
      </c>
      <c r="F2081">
        <v>32</v>
      </c>
      <c r="G2081" t="s">
        <v>30</v>
      </c>
      <c r="H2081">
        <v>3074</v>
      </c>
      <c r="I2081">
        <v>0.35249999999999998</v>
      </c>
      <c r="J2081">
        <v>25.6</v>
      </c>
      <c r="K2081">
        <v>0.390625</v>
      </c>
      <c r="L2081">
        <v>0.54440154440154442</v>
      </c>
      <c r="M2081">
        <v>0.26408065142587189</v>
      </c>
      <c r="N2081">
        <v>0.40823996531184958</v>
      </c>
      <c r="O2081">
        <v>0.14415931388597769</v>
      </c>
    </row>
    <row r="2082" spans="1:15">
      <c r="A2082" t="s">
        <v>165</v>
      </c>
      <c r="B2082">
        <v>1</v>
      </c>
      <c r="C2082" t="s">
        <v>181</v>
      </c>
      <c r="D2082">
        <v>1280</v>
      </c>
      <c r="E2082">
        <v>800</v>
      </c>
      <c r="F2082">
        <v>24</v>
      </c>
      <c r="G2082" t="s">
        <v>166</v>
      </c>
      <c r="H2082">
        <v>4236</v>
      </c>
      <c r="I2082">
        <v>0.58499999999999996</v>
      </c>
      <c r="J2082">
        <v>8.1</v>
      </c>
      <c r="K2082">
        <v>0.80999999999999994</v>
      </c>
      <c r="L2082">
        <v>0.70940170940170955</v>
      </c>
      <c r="M2082">
        <v>0.14910776937008766</v>
      </c>
      <c r="N2082">
        <v>9.15149811213503E-2</v>
      </c>
      <c r="O2082">
        <v>5.759278824873737E-2</v>
      </c>
    </row>
    <row r="2083" spans="1:15">
      <c r="A2083" t="s">
        <v>165</v>
      </c>
      <c r="B2083">
        <v>1</v>
      </c>
      <c r="C2083" t="s">
        <v>181</v>
      </c>
      <c r="D2083">
        <v>1280</v>
      </c>
      <c r="E2083">
        <v>800</v>
      </c>
      <c r="F2083">
        <v>24</v>
      </c>
      <c r="G2083" t="s">
        <v>166</v>
      </c>
      <c r="H2083">
        <v>3795</v>
      </c>
      <c r="I2083">
        <v>0.57999999999999996</v>
      </c>
      <c r="J2083">
        <v>6.4</v>
      </c>
      <c r="K2083">
        <v>0.64</v>
      </c>
      <c r="L2083">
        <v>0.72413793103448287</v>
      </c>
      <c r="M2083">
        <v>0.14017870316503675</v>
      </c>
      <c r="N2083">
        <v>0.19382002601611284</v>
      </c>
      <c r="O2083">
        <v>5.3641322851076062E-2</v>
      </c>
    </row>
    <row r="2084" spans="1:15">
      <c r="A2084" t="s">
        <v>165</v>
      </c>
      <c r="B2084">
        <v>1</v>
      </c>
      <c r="C2084" t="s">
        <v>181</v>
      </c>
      <c r="D2084">
        <v>1280</v>
      </c>
      <c r="E2084">
        <v>800</v>
      </c>
      <c r="F2084">
        <v>24</v>
      </c>
      <c r="G2084" t="s">
        <v>166</v>
      </c>
      <c r="H2084">
        <v>3820</v>
      </c>
      <c r="I2084">
        <v>0.38750000000000001</v>
      </c>
      <c r="J2084">
        <v>12.1</v>
      </c>
      <c r="K2084">
        <v>0.82644628099173556</v>
      </c>
      <c r="L2084">
        <v>0.63265306122448972</v>
      </c>
      <c r="M2084">
        <v>0.19883438619424101</v>
      </c>
      <c r="N2084">
        <v>8.2785370316450071E-2</v>
      </c>
      <c r="O2084">
        <v>0.11604901587779097</v>
      </c>
    </row>
    <row r="2085" spans="1:15">
      <c r="A2085" t="s">
        <v>165</v>
      </c>
      <c r="B2085">
        <v>1</v>
      </c>
      <c r="C2085" t="s">
        <v>181</v>
      </c>
      <c r="D2085">
        <v>1280</v>
      </c>
      <c r="E2085">
        <v>800</v>
      </c>
      <c r="F2085">
        <v>24</v>
      </c>
      <c r="G2085" t="s">
        <v>166</v>
      </c>
      <c r="H2085">
        <v>3484</v>
      </c>
      <c r="I2085">
        <v>0.80500000000000005</v>
      </c>
      <c r="J2085">
        <v>4.9000000000000004</v>
      </c>
      <c r="K2085">
        <v>0.49000000000000005</v>
      </c>
      <c r="L2085">
        <v>0.24223602484472043</v>
      </c>
      <c r="M2085">
        <v>0.61576126900535066</v>
      </c>
      <c r="N2085">
        <v>0.30980391997148626</v>
      </c>
      <c r="O2085">
        <v>0.30595734903386435</v>
      </c>
    </row>
    <row r="2086" spans="1:15">
      <c r="A2086" t="s">
        <v>165</v>
      </c>
      <c r="B2086">
        <v>1</v>
      </c>
      <c r="C2086" t="s">
        <v>181</v>
      </c>
      <c r="D2086">
        <v>1280</v>
      </c>
      <c r="E2086">
        <v>800</v>
      </c>
      <c r="F2086">
        <v>24</v>
      </c>
      <c r="G2086" t="s">
        <v>166</v>
      </c>
      <c r="H2086">
        <v>3883</v>
      </c>
      <c r="I2086">
        <v>0.22750000000000001</v>
      </c>
      <c r="J2086">
        <v>25.6</v>
      </c>
      <c r="K2086">
        <v>0.390625</v>
      </c>
      <c r="L2086">
        <v>0.29449838187702265</v>
      </c>
      <c r="M2086">
        <v>0.53091708710374108</v>
      </c>
      <c r="N2086">
        <v>0.40823996531184958</v>
      </c>
      <c r="O2086">
        <v>0.1226771217918915</v>
      </c>
    </row>
    <row r="2087" spans="1:15">
      <c r="A2087" t="s">
        <v>165</v>
      </c>
      <c r="B2087">
        <v>1</v>
      </c>
      <c r="C2087" t="s">
        <v>181</v>
      </c>
      <c r="D2087">
        <v>1280</v>
      </c>
      <c r="E2087">
        <v>800</v>
      </c>
      <c r="F2087">
        <v>24</v>
      </c>
      <c r="G2087" t="s">
        <v>166</v>
      </c>
      <c r="H2087">
        <v>3852</v>
      </c>
      <c r="I2087">
        <v>0.90249999999999997</v>
      </c>
      <c r="J2087">
        <v>0.4</v>
      </c>
      <c r="K2087">
        <v>0.04</v>
      </c>
      <c r="L2087">
        <v>0.10803324099722995</v>
      </c>
      <c r="M2087">
        <v>0.96644259487915862</v>
      </c>
      <c r="N2087">
        <v>1.3979400086720377</v>
      </c>
      <c r="O2087">
        <v>0.43149741379287887</v>
      </c>
    </row>
    <row r="2088" spans="1:15">
      <c r="A2088" t="s">
        <v>165</v>
      </c>
      <c r="B2088">
        <v>1</v>
      </c>
      <c r="C2088" t="s">
        <v>181</v>
      </c>
      <c r="D2088">
        <v>1280</v>
      </c>
      <c r="E2088">
        <v>800</v>
      </c>
      <c r="F2088">
        <v>24</v>
      </c>
      <c r="G2088" t="s">
        <v>166</v>
      </c>
      <c r="H2088">
        <v>3850</v>
      </c>
      <c r="I2088">
        <v>0.3725</v>
      </c>
      <c r="J2088">
        <v>19.600000000000001</v>
      </c>
      <c r="K2088">
        <v>0.51020408163265307</v>
      </c>
      <c r="L2088">
        <v>0.59362549800796816</v>
      </c>
      <c r="M2088">
        <v>0.22648745306876408</v>
      </c>
      <c r="N2088">
        <v>0.29225607135647602</v>
      </c>
      <c r="O2088">
        <v>6.5768618287711939E-2</v>
      </c>
    </row>
    <row r="2089" spans="1:15">
      <c r="A2089" t="s">
        <v>165</v>
      </c>
      <c r="B2089">
        <v>1</v>
      </c>
      <c r="C2089" t="s">
        <v>181</v>
      </c>
      <c r="D2089">
        <v>1280</v>
      </c>
      <c r="E2089">
        <v>800</v>
      </c>
      <c r="F2089">
        <v>24</v>
      </c>
      <c r="G2089" t="s">
        <v>166</v>
      </c>
      <c r="H2089">
        <v>3497</v>
      </c>
      <c r="I2089">
        <v>0.67</v>
      </c>
      <c r="J2089">
        <v>3.6</v>
      </c>
      <c r="K2089">
        <v>0.36</v>
      </c>
      <c r="L2089">
        <v>0.49253731343283574</v>
      </c>
      <c r="M2089">
        <v>0.30756086282293904</v>
      </c>
      <c r="N2089">
        <v>0.44369749923271273</v>
      </c>
      <c r="O2089">
        <v>0.13613663640977369</v>
      </c>
    </row>
    <row r="2090" spans="1:15">
      <c r="A2090" t="s">
        <v>165</v>
      </c>
      <c r="B2090">
        <v>1</v>
      </c>
      <c r="C2090" t="s">
        <v>181</v>
      </c>
      <c r="D2090">
        <v>1280</v>
      </c>
      <c r="E2090">
        <v>800</v>
      </c>
      <c r="F2090">
        <v>24</v>
      </c>
      <c r="G2090" t="s">
        <v>166</v>
      </c>
      <c r="H2090">
        <v>2982</v>
      </c>
      <c r="I2090">
        <v>0.39750000000000002</v>
      </c>
      <c r="J2090">
        <v>14.4</v>
      </c>
      <c r="K2090">
        <v>0.69444444444444442</v>
      </c>
      <c r="L2090">
        <v>0.65975103734439833</v>
      </c>
      <c r="M2090">
        <v>0.18061991825441692</v>
      </c>
      <c r="N2090">
        <v>0.15836249209524964</v>
      </c>
      <c r="O2090">
        <v>2.225742615916726E-2</v>
      </c>
    </row>
    <row r="2091" spans="1:15">
      <c r="A2091" t="s">
        <v>165</v>
      </c>
      <c r="B2091">
        <v>1</v>
      </c>
      <c r="C2091" t="s">
        <v>181</v>
      </c>
      <c r="D2091">
        <v>1280</v>
      </c>
      <c r="E2091">
        <v>800</v>
      </c>
      <c r="F2091">
        <v>24</v>
      </c>
      <c r="G2091" t="s">
        <v>166</v>
      </c>
      <c r="H2091">
        <v>3246</v>
      </c>
      <c r="I2091">
        <v>0.26</v>
      </c>
      <c r="J2091">
        <v>32.4</v>
      </c>
      <c r="K2091">
        <v>0.30864197530864201</v>
      </c>
      <c r="L2091">
        <v>0.35135135135135137</v>
      </c>
      <c r="M2091">
        <v>0.45425837176015815</v>
      </c>
      <c r="N2091">
        <v>0.51054501020661214</v>
      </c>
      <c r="O2091">
        <v>5.6286638446453929E-2</v>
      </c>
    </row>
    <row r="2092" spans="1:15">
      <c r="A2092" t="s">
        <v>165</v>
      </c>
      <c r="B2092">
        <v>1</v>
      </c>
      <c r="C2092" t="s">
        <v>181</v>
      </c>
      <c r="D2092">
        <v>1280</v>
      </c>
      <c r="E2092">
        <v>800</v>
      </c>
      <c r="F2092">
        <v>24</v>
      </c>
      <c r="G2092" t="s">
        <v>166</v>
      </c>
      <c r="H2092">
        <v>3174</v>
      </c>
      <c r="I2092">
        <v>0.29249999999999998</v>
      </c>
      <c r="J2092">
        <v>28.9</v>
      </c>
      <c r="K2092">
        <v>0.34602076124567477</v>
      </c>
      <c r="L2092">
        <v>0.41342756183745577</v>
      </c>
      <c r="M2092">
        <v>0.38360057377812862</v>
      </c>
      <c r="N2092">
        <v>0.46089784275654783</v>
      </c>
      <c r="O2092">
        <v>7.7297268978419154E-2</v>
      </c>
    </row>
    <row r="2093" spans="1:15">
      <c r="A2093" t="s">
        <v>165</v>
      </c>
      <c r="B2093">
        <v>1</v>
      </c>
      <c r="C2093" t="s">
        <v>181</v>
      </c>
      <c r="D2093">
        <v>1280</v>
      </c>
      <c r="E2093">
        <v>800</v>
      </c>
      <c r="F2093">
        <v>24</v>
      </c>
      <c r="G2093" t="s">
        <v>166</v>
      </c>
      <c r="H2093">
        <v>3828</v>
      </c>
      <c r="I2093">
        <v>0.46250000000000002</v>
      </c>
      <c r="J2093">
        <v>16.899999999999999</v>
      </c>
      <c r="K2093">
        <v>0.59171597633136097</v>
      </c>
      <c r="L2093">
        <v>0.86046511627906985</v>
      </c>
      <c r="M2093">
        <v>6.5266731512591492E-2</v>
      </c>
      <c r="N2093">
        <v>0.22788670461367352</v>
      </c>
      <c r="O2093">
        <v>0.16261997310108203</v>
      </c>
    </row>
    <row r="2094" spans="1:15">
      <c r="A2094" t="s">
        <v>165</v>
      </c>
      <c r="B2094">
        <v>1</v>
      </c>
      <c r="C2094" t="s">
        <v>181</v>
      </c>
      <c r="D2094">
        <v>1280</v>
      </c>
      <c r="E2094">
        <v>800</v>
      </c>
      <c r="F2094">
        <v>24</v>
      </c>
      <c r="G2094" t="s">
        <v>166</v>
      </c>
      <c r="H2094">
        <v>4411</v>
      </c>
      <c r="I2094">
        <v>0.81499999999999995</v>
      </c>
      <c r="J2094">
        <v>2.5</v>
      </c>
      <c r="K2094">
        <v>0.25</v>
      </c>
      <c r="L2094">
        <v>0.22699386503067492</v>
      </c>
      <c r="M2094">
        <v>0.64398588033696258</v>
      </c>
      <c r="N2094">
        <v>0.6020599913279624</v>
      </c>
      <c r="O2094">
        <v>4.1925889009000294E-2</v>
      </c>
    </row>
    <row r="2095" spans="1:15">
      <c r="A2095" t="s">
        <v>165</v>
      </c>
      <c r="B2095">
        <v>1</v>
      </c>
      <c r="C2095" t="s">
        <v>181</v>
      </c>
      <c r="D2095">
        <v>1280</v>
      </c>
      <c r="E2095">
        <v>800</v>
      </c>
      <c r="F2095">
        <v>24</v>
      </c>
      <c r="G2095" t="s">
        <v>166</v>
      </c>
      <c r="H2095">
        <v>4500</v>
      </c>
      <c r="I2095">
        <v>0.84</v>
      </c>
      <c r="J2095">
        <v>1.6</v>
      </c>
      <c r="K2095">
        <v>0.16</v>
      </c>
      <c r="L2095">
        <v>0.19047619047619052</v>
      </c>
      <c r="M2095">
        <v>0.7201593034059568</v>
      </c>
      <c r="N2095">
        <v>0.79588001734407521</v>
      </c>
      <c r="O2095">
        <v>7.5720713938118411E-2</v>
      </c>
    </row>
    <row r="2096" spans="1:15">
      <c r="A2096" t="s">
        <v>165</v>
      </c>
      <c r="B2096">
        <v>1</v>
      </c>
      <c r="C2096" t="s">
        <v>181</v>
      </c>
      <c r="D2096">
        <v>1280</v>
      </c>
      <c r="E2096">
        <v>800</v>
      </c>
      <c r="F2096">
        <v>24</v>
      </c>
      <c r="G2096" t="s">
        <v>166</v>
      </c>
      <c r="H2096">
        <v>2754</v>
      </c>
      <c r="I2096">
        <v>0.42749999999999999</v>
      </c>
      <c r="J2096">
        <v>22.5</v>
      </c>
      <c r="K2096">
        <v>0.44444444444444442</v>
      </c>
      <c r="L2096">
        <v>0.74672489082969429</v>
      </c>
      <c r="M2096">
        <v>0.12683937194773418</v>
      </c>
      <c r="N2096">
        <v>0.35218251811136247</v>
      </c>
      <c r="O2096">
        <v>0.22534314616362836</v>
      </c>
    </row>
    <row r="2097" spans="1:15">
      <c r="A2097" t="s">
        <v>165</v>
      </c>
      <c r="B2097">
        <v>1</v>
      </c>
      <c r="C2097" t="s">
        <v>181</v>
      </c>
      <c r="D2097">
        <v>1280</v>
      </c>
      <c r="E2097">
        <v>800</v>
      </c>
      <c r="F2097">
        <v>24</v>
      </c>
      <c r="G2097" t="s">
        <v>166</v>
      </c>
      <c r="H2097">
        <v>2900</v>
      </c>
      <c r="I2097">
        <v>0.9</v>
      </c>
      <c r="J2097">
        <v>0.9</v>
      </c>
      <c r="K2097">
        <v>0.09</v>
      </c>
      <c r="L2097">
        <v>0.11111111111111108</v>
      </c>
      <c r="M2097">
        <v>0.95424250943932509</v>
      </c>
      <c r="N2097">
        <v>1.045757490560675</v>
      </c>
      <c r="O2097">
        <v>9.1514981121350258E-2</v>
      </c>
    </row>
    <row r="2098" spans="1:15">
      <c r="A2098" t="s">
        <v>5</v>
      </c>
      <c r="B2098">
        <v>1</v>
      </c>
      <c r="C2098" t="s">
        <v>181</v>
      </c>
      <c r="D2098">
        <v>2112</v>
      </c>
      <c r="E2098">
        <v>1188</v>
      </c>
      <c r="F2098">
        <v>24</v>
      </c>
      <c r="G2098" t="s">
        <v>6</v>
      </c>
      <c r="H2098">
        <v>6277</v>
      </c>
      <c r="I2098">
        <v>0.28999999999999998</v>
      </c>
      <c r="J2098">
        <v>28.9</v>
      </c>
      <c r="K2098">
        <v>0.34602076124567477</v>
      </c>
      <c r="L2098">
        <v>0.40845070422535212</v>
      </c>
      <c r="M2098">
        <v>0.38886035082011916</v>
      </c>
      <c r="N2098">
        <v>0.46089784275654783</v>
      </c>
      <c r="O2098">
        <v>7.2037491936428666E-2</v>
      </c>
    </row>
    <row r="2099" spans="1:15">
      <c r="A2099" t="s">
        <v>5</v>
      </c>
      <c r="B2099">
        <v>1</v>
      </c>
      <c r="C2099" t="s">
        <v>181</v>
      </c>
      <c r="D2099">
        <v>2112</v>
      </c>
      <c r="E2099">
        <v>1188</v>
      </c>
      <c r="F2099">
        <v>24</v>
      </c>
      <c r="G2099" t="s">
        <v>6</v>
      </c>
      <c r="H2099">
        <v>8143</v>
      </c>
      <c r="I2099">
        <v>0.58499999999999996</v>
      </c>
      <c r="J2099">
        <v>4.9000000000000004</v>
      </c>
      <c r="K2099">
        <v>0.49000000000000005</v>
      </c>
      <c r="L2099">
        <v>0.70940170940170955</v>
      </c>
      <c r="M2099">
        <v>0.14910776937008766</v>
      </c>
      <c r="N2099">
        <v>0.30980391997148626</v>
      </c>
      <c r="O2099">
        <v>0.16069615060139866</v>
      </c>
    </row>
    <row r="2100" spans="1:15">
      <c r="A2100" t="s">
        <v>5</v>
      </c>
      <c r="B2100">
        <v>1</v>
      </c>
      <c r="C2100" t="s">
        <v>181</v>
      </c>
      <c r="D2100">
        <v>2112</v>
      </c>
      <c r="E2100">
        <v>1188</v>
      </c>
      <c r="F2100">
        <v>24</v>
      </c>
      <c r="G2100" t="s">
        <v>6</v>
      </c>
      <c r="H2100">
        <v>7344</v>
      </c>
      <c r="I2100">
        <v>0.65</v>
      </c>
      <c r="J2100">
        <v>32.4</v>
      </c>
      <c r="K2100">
        <v>0.30864197530864201</v>
      </c>
      <c r="L2100">
        <v>0.53846153846153844</v>
      </c>
      <c r="M2100">
        <v>0.26884531229257996</v>
      </c>
      <c r="N2100">
        <v>0.51054501020661214</v>
      </c>
      <c r="O2100">
        <v>0.24169969791403217</v>
      </c>
    </row>
    <row r="2101" spans="1:15">
      <c r="A2101" t="s">
        <v>5</v>
      </c>
      <c r="B2101">
        <v>1</v>
      </c>
      <c r="C2101" t="s">
        <v>181</v>
      </c>
      <c r="D2101">
        <v>2112</v>
      </c>
      <c r="E2101">
        <v>1188</v>
      </c>
      <c r="F2101">
        <v>24</v>
      </c>
      <c r="G2101" t="s">
        <v>6</v>
      </c>
      <c r="H2101">
        <v>4712</v>
      </c>
      <c r="I2101">
        <v>0.61750000000000005</v>
      </c>
      <c r="J2101">
        <v>19.600000000000001</v>
      </c>
      <c r="K2101">
        <v>0.51020408163265307</v>
      </c>
      <c r="L2101">
        <v>0.61943319838056665</v>
      </c>
      <c r="M2101">
        <v>0.20800552244206705</v>
      </c>
      <c r="N2101">
        <v>0.29225607135647602</v>
      </c>
      <c r="O2101">
        <v>8.4250548914409001E-2</v>
      </c>
    </row>
    <row r="2102" spans="1:15">
      <c r="A2102" t="s">
        <v>5</v>
      </c>
      <c r="B2102">
        <v>1</v>
      </c>
      <c r="C2102" t="s">
        <v>181</v>
      </c>
      <c r="D2102">
        <v>2112</v>
      </c>
      <c r="E2102">
        <v>1188</v>
      </c>
      <c r="F2102">
        <v>24</v>
      </c>
      <c r="G2102" t="s">
        <v>6</v>
      </c>
      <c r="H2102">
        <v>5232</v>
      </c>
      <c r="I2102">
        <v>0.52500000000000002</v>
      </c>
      <c r="J2102">
        <v>14.4</v>
      </c>
      <c r="K2102">
        <v>0.69444444444444442</v>
      </c>
      <c r="L2102">
        <v>0.90476190476190466</v>
      </c>
      <c r="M2102">
        <v>4.3465693781090345E-2</v>
      </c>
      <c r="N2102">
        <v>0.15836249209524964</v>
      </c>
      <c r="O2102">
        <v>0.1148967983141593</v>
      </c>
    </row>
    <row r="2103" spans="1:15">
      <c r="A2103" t="s">
        <v>5</v>
      </c>
      <c r="B2103">
        <v>1</v>
      </c>
      <c r="C2103" t="s">
        <v>181</v>
      </c>
      <c r="D2103">
        <v>2112</v>
      </c>
      <c r="E2103">
        <v>1188</v>
      </c>
      <c r="F2103">
        <v>24</v>
      </c>
      <c r="G2103" t="s">
        <v>6</v>
      </c>
      <c r="H2103">
        <v>2823</v>
      </c>
      <c r="I2103">
        <v>0.60499999999999998</v>
      </c>
      <c r="J2103">
        <v>25.6</v>
      </c>
      <c r="K2103">
        <v>0.390625</v>
      </c>
      <c r="L2103">
        <v>0.65289256198347112</v>
      </c>
      <c r="M2103">
        <v>0.18515827902600865</v>
      </c>
      <c r="N2103">
        <v>0.40823996531184958</v>
      </c>
      <c r="O2103">
        <v>0.22308168628584096</v>
      </c>
    </row>
    <row r="2104" spans="1:15">
      <c r="A2104" t="s">
        <v>5</v>
      </c>
      <c r="B2104">
        <v>1</v>
      </c>
      <c r="C2104" t="s">
        <v>181</v>
      </c>
      <c r="D2104">
        <v>2112</v>
      </c>
      <c r="E2104">
        <v>1188</v>
      </c>
      <c r="F2104">
        <v>24</v>
      </c>
      <c r="G2104" t="s">
        <v>6</v>
      </c>
      <c r="H2104">
        <v>4247</v>
      </c>
      <c r="I2104">
        <v>0.96750000000000003</v>
      </c>
      <c r="J2104">
        <v>0.9</v>
      </c>
      <c r="K2104">
        <v>0.09</v>
      </c>
      <c r="L2104">
        <v>3.3591731266149845E-2</v>
      </c>
      <c r="M2104">
        <v>1.4737676127120749</v>
      </c>
      <c r="N2104">
        <v>1.045757490560675</v>
      </c>
      <c r="O2104">
        <v>0.42801012215139966</v>
      </c>
    </row>
    <row r="2105" spans="1:15">
      <c r="A2105" t="s">
        <v>5</v>
      </c>
      <c r="B2105">
        <v>1</v>
      </c>
      <c r="C2105" t="s">
        <v>181</v>
      </c>
      <c r="D2105">
        <v>2112</v>
      </c>
      <c r="E2105">
        <v>1188</v>
      </c>
      <c r="F2105">
        <v>24</v>
      </c>
      <c r="G2105" t="s">
        <v>6</v>
      </c>
      <c r="H2105">
        <v>3376</v>
      </c>
      <c r="I2105">
        <v>0.89249999999999996</v>
      </c>
      <c r="J2105">
        <v>2.5</v>
      </c>
      <c r="K2105">
        <v>0.25</v>
      </c>
      <c r="L2105">
        <v>0.12044817927170873</v>
      </c>
      <c r="M2105">
        <v>0.91919976053260655</v>
      </c>
      <c r="N2105">
        <v>0.6020599913279624</v>
      </c>
      <c r="O2105">
        <v>0.31713976920464415</v>
      </c>
    </row>
    <row r="2106" spans="1:15">
      <c r="A2106" t="s">
        <v>5</v>
      </c>
      <c r="B2106">
        <v>1</v>
      </c>
      <c r="C2106" t="s">
        <v>181</v>
      </c>
      <c r="D2106">
        <v>2112</v>
      </c>
      <c r="E2106">
        <v>1188</v>
      </c>
      <c r="F2106">
        <v>24</v>
      </c>
      <c r="G2106" t="s">
        <v>6</v>
      </c>
      <c r="H2106">
        <v>3704</v>
      </c>
      <c r="I2106">
        <v>0.92249999999999999</v>
      </c>
      <c r="J2106">
        <v>1.6</v>
      </c>
      <c r="K2106">
        <v>0.16</v>
      </c>
      <c r="L2106">
        <v>8.4010840108401097E-2</v>
      </c>
      <c r="M2106">
        <v>1.0756646723247876</v>
      </c>
      <c r="N2106">
        <v>0.79588001734407521</v>
      </c>
      <c r="O2106">
        <v>0.27978465498071237</v>
      </c>
    </row>
    <row r="2107" spans="1:15">
      <c r="A2107" t="s">
        <v>5</v>
      </c>
      <c r="B2107">
        <v>1</v>
      </c>
      <c r="C2107" t="s">
        <v>181</v>
      </c>
      <c r="D2107">
        <v>2112</v>
      </c>
      <c r="E2107">
        <v>1188</v>
      </c>
      <c r="F2107">
        <v>24</v>
      </c>
      <c r="G2107" t="s">
        <v>6</v>
      </c>
      <c r="H2107">
        <v>2936</v>
      </c>
      <c r="I2107">
        <v>0.63749999999999996</v>
      </c>
      <c r="J2107">
        <v>6.4</v>
      </c>
      <c r="K2107">
        <v>0.64</v>
      </c>
      <c r="L2107">
        <v>0.56862745098039225</v>
      </c>
      <c r="M2107">
        <v>0.24517217819898021</v>
      </c>
      <c r="N2107">
        <v>0.19382002601611284</v>
      </c>
      <c r="O2107">
        <v>5.13521521828674E-2</v>
      </c>
    </row>
    <row r="2108" spans="1:15">
      <c r="A2108" t="s">
        <v>5</v>
      </c>
      <c r="B2108">
        <v>1</v>
      </c>
      <c r="C2108" t="s">
        <v>181</v>
      </c>
      <c r="D2108">
        <v>2112</v>
      </c>
      <c r="E2108">
        <v>1188</v>
      </c>
      <c r="F2108">
        <v>24</v>
      </c>
      <c r="G2108" t="s">
        <v>6</v>
      </c>
      <c r="H2108">
        <v>4920</v>
      </c>
      <c r="I2108">
        <v>0.55249999999999999</v>
      </c>
      <c r="J2108">
        <v>12.1</v>
      </c>
      <c r="K2108">
        <v>0.82644628099173556</v>
      </c>
      <c r="L2108">
        <v>0.80995475113122173</v>
      </c>
      <c r="M2108">
        <v>9.1539242705217558E-2</v>
      </c>
      <c r="N2108">
        <v>8.2785370316450071E-2</v>
      </c>
      <c r="O2108">
        <v>8.7538723887674585E-3</v>
      </c>
    </row>
    <row r="2109" spans="1:15">
      <c r="A2109" t="s">
        <v>5</v>
      </c>
      <c r="B2109">
        <v>1</v>
      </c>
      <c r="C2109" t="s">
        <v>181</v>
      </c>
      <c r="D2109">
        <v>2112</v>
      </c>
      <c r="E2109">
        <v>1188</v>
      </c>
      <c r="F2109">
        <v>24</v>
      </c>
      <c r="G2109" t="s">
        <v>6</v>
      </c>
      <c r="H2109">
        <v>2519</v>
      </c>
      <c r="I2109">
        <v>0.46500000000000002</v>
      </c>
      <c r="J2109">
        <v>16.899999999999999</v>
      </c>
      <c r="K2109">
        <v>0.59171597633136097</v>
      </c>
      <c r="L2109">
        <v>0.8691588785046731</v>
      </c>
      <c r="M2109">
        <v>6.0900829131274391E-2</v>
      </c>
      <c r="N2109">
        <v>0.22788670461367352</v>
      </c>
      <c r="O2109">
        <v>0.1669858754823991</v>
      </c>
    </row>
    <row r="2110" spans="1:15">
      <c r="A2110" t="s">
        <v>5</v>
      </c>
      <c r="B2110">
        <v>1</v>
      </c>
      <c r="C2110" t="s">
        <v>181</v>
      </c>
      <c r="D2110">
        <v>2112</v>
      </c>
      <c r="E2110">
        <v>1188</v>
      </c>
      <c r="F2110">
        <v>24</v>
      </c>
      <c r="G2110" t="s">
        <v>6</v>
      </c>
      <c r="H2110">
        <v>2743</v>
      </c>
      <c r="I2110">
        <v>0.6925</v>
      </c>
      <c r="J2110">
        <v>3.6</v>
      </c>
      <c r="K2110">
        <v>0.36</v>
      </c>
      <c r="L2110">
        <v>0.44404332129963897</v>
      </c>
      <c r="M2110">
        <v>0.35257465762505058</v>
      </c>
      <c r="N2110">
        <v>0.44369749923271273</v>
      </c>
      <c r="O2110">
        <v>9.1122841607662097E-2</v>
      </c>
    </row>
    <row r="2111" spans="1:15">
      <c r="A2111" t="s">
        <v>5</v>
      </c>
      <c r="B2111">
        <v>1</v>
      </c>
      <c r="C2111" t="s">
        <v>181</v>
      </c>
      <c r="D2111">
        <v>2112</v>
      </c>
      <c r="E2111">
        <v>1188</v>
      </c>
      <c r="F2111">
        <v>24</v>
      </c>
      <c r="G2111" t="s">
        <v>6</v>
      </c>
      <c r="H2111">
        <v>3360</v>
      </c>
      <c r="I2111">
        <v>0.97499999999999998</v>
      </c>
      <c r="J2111">
        <v>0.4</v>
      </c>
      <c r="K2111">
        <v>0.04</v>
      </c>
      <c r="L2111">
        <v>2.5641025641025664E-2</v>
      </c>
      <c r="M2111">
        <v>1.5910646070264989</v>
      </c>
      <c r="N2111">
        <v>1.3979400086720377</v>
      </c>
      <c r="O2111">
        <v>0.19312459835446139</v>
      </c>
    </row>
    <row r="2112" spans="1:15">
      <c r="A2112" t="s">
        <v>5</v>
      </c>
      <c r="B2112">
        <v>1</v>
      </c>
      <c r="C2112" t="s">
        <v>181</v>
      </c>
      <c r="D2112">
        <v>2112</v>
      </c>
      <c r="E2112">
        <v>1188</v>
      </c>
      <c r="F2112">
        <v>24</v>
      </c>
      <c r="G2112" t="s">
        <v>6</v>
      </c>
      <c r="H2112">
        <v>4864</v>
      </c>
      <c r="I2112">
        <v>0.61</v>
      </c>
      <c r="J2112">
        <v>8.1</v>
      </c>
      <c r="K2112">
        <v>0.80999999999999994</v>
      </c>
      <c r="L2112">
        <v>0.63934426229508201</v>
      </c>
      <c r="M2112">
        <v>0.19426522798426782</v>
      </c>
      <c r="N2112">
        <v>9.15149811213503E-2</v>
      </c>
      <c r="O2112">
        <v>0.1027502468629175</v>
      </c>
    </row>
    <row r="2113" spans="1:15">
      <c r="A2113" t="s">
        <v>5</v>
      </c>
      <c r="B2113">
        <v>1</v>
      </c>
      <c r="C2113" t="s">
        <v>181</v>
      </c>
      <c r="D2113">
        <v>2112</v>
      </c>
      <c r="E2113">
        <v>1188</v>
      </c>
      <c r="F2113">
        <v>24</v>
      </c>
      <c r="G2113" t="s">
        <v>6</v>
      </c>
      <c r="H2113">
        <v>4480</v>
      </c>
      <c r="I2113">
        <v>0.35499999999999998</v>
      </c>
      <c r="J2113">
        <v>22.5</v>
      </c>
      <c r="K2113">
        <v>0.44444444444444442</v>
      </c>
      <c r="L2113">
        <v>0.55038759689922478</v>
      </c>
      <c r="M2113">
        <v>0.25933136158017367</v>
      </c>
      <c r="N2113">
        <v>0.35218251811136247</v>
      </c>
      <c r="O2113">
        <v>9.2851156531188861E-2</v>
      </c>
    </row>
    <row r="2114" spans="1:15">
      <c r="A2114" t="s">
        <v>134</v>
      </c>
      <c r="B2114">
        <v>1</v>
      </c>
      <c r="C2114" t="s">
        <v>181</v>
      </c>
      <c r="D2114">
        <v>1280</v>
      </c>
      <c r="E2114">
        <v>800</v>
      </c>
      <c r="F2114">
        <v>24</v>
      </c>
      <c r="G2114" t="s">
        <v>135</v>
      </c>
      <c r="H2114">
        <v>6415</v>
      </c>
      <c r="I2114">
        <v>0.53749999999999998</v>
      </c>
      <c r="J2114">
        <v>8.1</v>
      </c>
      <c r="K2114">
        <v>0.80999999999999994</v>
      </c>
      <c r="L2114">
        <v>0.86046511627906985</v>
      </c>
      <c r="M2114">
        <v>6.5266731512591492E-2</v>
      </c>
      <c r="N2114">
        <v>9.15149811213503E-2</v>
      </c>
      <c r="O2114">
        <v>2.6248249608758795E-2</v>
      </c>
    </row>
    <row r="2115" spans="1:15">
      <c r="A2115" t="s">
        <v>134</v>
      </c>
      <c r="B2115">
        <v>1</v>
      </c>
      <c r="C2115" t="s">
        <v>181</v>
      </c>
      <c r="D2115">
        <v>1280</v>
      </c>
      <c r="E2115">
        <v>800</v>
      </c>
      <c r="F2115">
        <v>24</v>
      </c>
      <c r="G2115" t="s">
        <v>135</v>
      </c>
      <c r="H2115">
        <v>5526</v>
      </c>
      <c r="I2115">
        <v>0.1925</v>
      </c>
      <c r="J2115">
        <v>28.9</v>
      </c>
      <c r="K2115">
        <v>0.34602076124567477</v>
      </c>
      <c r="L2115">
        <v>0.23839009287925697</v>
      </c>
      <c r="M2115">
        <v>0.62271179715862102</v>
      </c>
      <c r="N2115">
        <v>0.46089784275654783</v>
      </c>
      <c r="O2115">
        <v>0.16181395440207319</v>
      </c>
    </row>
    <row r="2116" spans="1:15">
      <c r="A2116" t="s">
        <v>134</v>
      </c>
      <c r="B2116">
        <v>1</v>
      </c>
      <c r="C2116" t="s">
        <v>181</v>
      </c>
      <c r="D2116">
        <v>1280</v>
      </c>
      <c r="E2116">
        <v>800</v>
      </c>
      <c r="F2116">
        <v>24</v>
      </c>
      <c r="G2116" t="s">
        <v>135</v>
      </c>
      <c r="H2116">
        <v>5192</v>
      </c>
      <c r="I2116">
        <v>0.92</v>
      </c>
      <c r="J2116">
        <v>0.4</v>
      </c>
      <c r="K2116">
        <v>0.04</v>
      </c>
      <c r="L2116">
        <v>8.6956521739130391E-2</v>
      </c>
      <c r="M2116">
        <v>1.0606978403536118</v>
      </c>
      <c r="N2116">
        <v>1.3979400086720377</v>
      </c>
      <c r="O2116">
        <v>0.33724216831842568</v>
      </c>
    </row>
    <row r="2117" spans="1:15">
      <c r="A2117" t="s">
        <v>134</v>
      </c>
      <c r="B2117">
        <v>1</v>
      </c>
      <c r="C2117" t="s">
        <v>181</v>
      </c>
      <c r="D2117">
        <v>1280</v>
      </c>
      <c r="E2117">
        <v>800</v>
      </c>
      <c r="F2117">
        <v>24</v>
      </c>
      <c r="G2117" t="s">
        <v>135</v>
      </c>
      <c r="H2117">
        <v>4344</v>
      </c>
      <c r="I2117">
        <v>0.82</v>
      </c>
      <c r="J2117">
        <v>0.9</v>
      </c>
      <c r="K2117">
        <v>0.09</v>
      </c>
      <c r="L2117">
        <v>0.2195121951219513</v>
      </c>
      <c r="M2117">
        <v>0.65854134728041047</v>
      </c>
      <c r="N2117">
        <v>1.045757490560675</v>
      </c>
      <c r="O2117">
        <v>0.38721614328026477</v>
      </c>
    </row>
    <row r="2118" spans="1:15">
      <c r="A2118" t="s">
        <v>134</v>
      </c>
      <c r="B2118">
        <v>1</v>
      </c>
      <c r="C2118" t="s">
        <v>181</v>
      </c>
      <c r="D2118">
        <v>1280</v>
      </c>
      <c r="E2118">
        <v>800</v>
      </c>
      <c r="F2118">
        <v>24</v>
      </c>
      <c r="G2118" t="s">
        <v>135</v>
      </c>
      <c r="H2118">
        <v>3432</v>
      </c>
      <c r="I2118">
        <v>0.74</v>
      </c>
      <c r="J2118">
        <v>2.5</v>
      </c>
      <c r="K2118">
        <v>0.25</v>
      </c>
      <c r="L2118">
        <v>0.35135135135135137</v>
      </c>
      <c r="M2118">
        <v>0.45425837176015815</v>
      </c>
      <c r="N2118">
        <v>0.6020599913279624</v>
      </c>
      <c r="O2118">
        <v>0.14780161956780419</v>
      </c>
    </row>
    <row r="2119" spans="1:15">
      <c r="A2119" t="s">
        <v>134</v>
      </c>
      <c r="B2119">
        <v>1</v>
      </c>
      <c r="C2119" t="s">
        <v>181</v>
      </c>
      <c r="D2119">
        <v>1280</v>
      </c>
      <c r="E2119">
        <v>800</v>
      </c>
      <c r="F2119">
        <v>24</v>
      </c>
      <c r="G2119" t="s">
        <v>135</v>
      </c>
      <c r="H2119">
        <v>8247</v>
      </c>
      <c r="I2119">
        <v>0.32</v>
      </c>
      <c r="J2119">
        <v>22.5</v>
      </c>
      <c r="K2119">
        <v>0.44444444444444442</v>
      </c>
      <c r="L2119">
        <v>0.4705882352941177</v>
      </c>
      <c r="M2119">
        <v>0.32735893438633035</v>
      </c>
      <c r="N2119">
        <v>0.35218251811136247</v>
      </c>
      <c r="O2119">
        <v>2.4823583725032239E-2</v>
      </c>
    </row>
    <row r="2120" spans="1:15">
      <c r="A2120" t="s">
        <v>134</v>
      </c>
      <c r="B2120">
        <v>1</v>
      </c>
      <c r="C2120" t="s">
        <v>181</v>
      </c>
      <c r="D2120">
        <v>1280</v>
      </c>
      <c r="E2120">
        <v>800</v>
      </c>
      <c r="F2120">
        <v>24</v>
      </c>
      <c r="G2120" t="s">
        <v>135</v>
      </c>
      <c r="H2120">
        <v>3519</v>
      </c>
      <c r="I2120">
        <v>0.34499999999999997</v>
      </c>
      <c r="J2120">
        <v>19.600000000000001</v>
      </c>
      <c r="K2120">
        <v>0.51020408163265307</v>
      </c>
      <c r="L2120">
        <v>0.52671755725190839</v>
      </c>
      <c r="M2120">
        <v>0.27842220491850894</v>
      </c>
      <c r="N2120">
        <v>0.29225607135647602</v>
      </c>
      <c r="O2120">
        <v>1.3833866437967079E-2</v>
      </c>
    </row>
    <row r="2121" spans="1:15">
      <c r="A2121" t="s">
        <v>134</v>
      </c>
      <c r="B2121">
        <v>1</v>
      </c>
      <c r="C2121" t="s">
        <v>181</v>
      </c>
      <c r="D2121">
        <v>1280</v>
      </c>
      <c r="E2121">
        <v>800</v>
      </c>
      <c r="F2121">
        <v>24</v>
      </c>
      <c r="G2121" t="s">
        <v>135</v>
      </c>
      <c r="H2121">
        <v>3423</v>
      </c>
      <c r="I2121">
        <v>0.22</v>
      </c>
      <c r="J2121">
        <v>16.899999999999999</v>
      </c>
      <c r="K2121">
        <v>0.59171597633136097</v>
      </c>
      <c r="L2121">
        <v>0.28205128205128205</v>
      </c>
      <c r="M2121">
        <v>0.54967192186827418</v>
      </c>
      <c r="N2121">
        <v>0.22788670461367352</v>
      </c>
      <c r="O2121">
        <v>0.32178521725460063</v>
      </c>
    </row>
    <row r="2122" spans="1:15">
      <c r="A2122" t="s">
        <v>134</v>
      </c>
      <c r="B2122">
        <v>1</v>
      </c>
      <c r="C2122" t="s">
        <v>181</v>
      </c>
      <c r="D2122">
        <v>1280</v>
      </c>
      <c r="E2122">
        <v>800</v>
      </c>
      <c r="F2122">
        <v>24</v>
      </c>
      <c r="G2122" t="s">
        <v>135</v>
      </c>
      <c r="H2122">
        <v>6839</v>
      </c>
      <c r="I2122">
        <v>0.6925</v>
      </c>
      <c r="J2122">
        <v>3.6</v>
      </c>
      <c r="K2122">
        <v>0.36</v>
      </c>
      <c r="L2122">
        <v>0.44404332129963897</v>
      </c>
      <c r="M2122">
        <v>0.35257465762505058</v>
      </c>
      <c r="N2122">
        <v>0.44369749923271273</v>
      </c>
      <c r="O2122">
        <v>9.1122841607662097E-2</v>
      </c>
    </row>
    <row r="2123" spans="1:15">
      <c r="A2123" t="s">
        <v>134</v>
      </c>
      <c r="B2123">
        <v>1</v>
      </c>
      <c r="C2123" t="s">
        <v>181</v>
      </c>
      <c r="D2123">
        <v>1280</v>
      </c>
      <c r="E2123">
        <v>800</v>
      </c>
      <c r="F2123">
        <v>24</v>
      </c>
      <c r="G2123" t="s">
        <v>135</v>
      </c>
      <c r="H2123">
        <v>6183</v>
      </c>
      <c r="I2123">
        <v>0.16</v>
      </c>
      <c r="J2123">
        <v>25.6</v>
      </c>
      <c r="K2123">
        <v>0.390625</v>
      </c>
      <c r="L2123">
        <v>0.19047619047619049</v>
      </c>
      <c r="M2123">
        <v>0.7201593034059568</v>
      </c>
      <c r="N2123">
        <v>0.40823996531184958</v>
      </c>
      <c r="O2123">
        <v>0.31191933809410721</v>
      </c>
    </row>
    <row r="2124" spans="1:15">
      <c r="A2124" t="s">
        <v>134</v>
      </c>
      <c r="B2124">
        <v>1</v>
      </c>
      <c r="C2124" t="s">
        <v>181</v>
      </c>
      <c r="D2124">
        <v>1280</v>
      </c>
      <c r="E2124">
        <v>800</v>
      </c>
      <c r="F2124">
        <v>24</v>
      </c>
      <c r="G2124" t="s">
        <v>135</v>
      </c>
      <c r="H2124">
        <v>3368</v>
      </c>
      <c r="I2124">
        <v>0.27250000000000002</v>
      </c>
      <c r="J2124">
        <v>32.4</v>
      </c>
      <c r="K2124">
        <v>0.30864197530864201</v>
      </c>
      <c r="L2124">
        <v>0.37457044673539519</v>
      </c>
      <c r="M2124">
        <v>0.42646649104528367</v>
      </c>
      <c r="N2124">
        <v>0.51054501020661214</v>
      </c>
      <c r="O2124">
        <v>8.4078519161328469E-2</v>
      </c>
    </row>
    <row r="2125" spans="1:15">
      <c r="A2125" t="s">
        <v>134</v>
      </c>
      <c r="B2125">
        <v>1</v>
      </c>
      <c r="C2125" t="s">
        <v>181</v>
      </c>
      <c r="D2125">
        <v>1280</v>
      </c>
      <c r="E2125">
        <v>800</v>
      </c>
      <c r="F2125">
        <v>24</v>
      </c>
      <c r="G2125" t="s">
        <v>135</v>
      </c>
      <c r="H2125">
        <v>6415</v>
      </c>
      <c r="I2125">
        <v>0.28000000000000003</v>
      </c>
      <c r="J2125">
        <v>14.4</v>
      </c>
      <c r="K2125">
        <v>0.69444444444444442</v>
      </c>
      <c r="L2125">
        <v>0.38888888888888895</v>
      </c>
      <c r="M2125">
        <v>0.4101744650890492</v>
      </c>
      <c r="N2125">
        <v>0.15836249209524964</v>
      </c>
      <c r="O2125">
        <v>0.25181197299379948</v>
      </c>
    </row>
    <row r="2126" spans="1:15">
      <c r="A2126" t="s">
        <v>134</v>
      </c>
      <c r="B2126">
        <v>1</v>
      </c>
      <c r="C2126" t="s">
        <v>181</v>
      </c>
      <c r="D2126">
        <v>1280</v>
      </c>
      <c r="E2126">
        <v>800</v>
      </c>
      <c r="F2126">
        <v>24</v>
      </c>
      <c r="G2126" t="s">
        <v>135</v>
      </c>
      <c r="H2126">
        <v>7344</v>
      </c>
      <c r="I2126">
        <v>0.41</v>
      </c>
      <c r="J2126">
        <v>12.1</v>
      </c>
      <c r="K2126">
        <v>0.82644628099173556</v>
      </c>
      <c r="L2126">
        <v>0.69491525423728795</v>
      </c>
      <c r="M2126">
        <v>0.1580681549224088</v>
      </c>
      <c r="N2126">
        <v>8.2785370316450071E-2</v>
      </c>
      <c r="O2126">
        <v>7.5282784605958733E-2</v>
      </c>
    </row>
    <row r="2127" spans="1:15">
      <c r="A2127" t="s">
        <v>134</v>
      </c>
      <c r="B2127">
        <v>1</v>
      </c>
      <c r="C2127" t="s">
        <v>181</v>
      </c>
      <c r="D2127">
        <v>1280</v>
      </c>
      <c r="E2127">
        <v>800</v>
      </c>
      <c r="F2127">
        <v>24</v>
      </c>
      <c r="G2127" t="s">
        <v>135</v>
      </c>
      <c r="H2127">
        <v>10032</v>
      </c>
      <c r="I2127">
        <v>0.65249999999999997</v>
      </c>
      <c r="J2127">
        <v>4.9000000000000004</v>
      </c>
      <c r="K2127">
        <v>0.49000000000000005</v>
      </c>
      <c r="L2127">
        <v>0.53256704980842917</v>
      </c>
      <c r="M2127">
        <v>0.27362570708418588</v>
      </c>
      <c r="N2127">
        <v>0.30980391997148626</v>
      </c>
      <c r="O2127">
        <v>3.6178212887300498E-2</v>
      </c>
    </row>
    <row r="2128" spans="1:15">
      <c r="A2128" t="s">
        <v>134</v>
      </c>
      <c r="B2128">
        <v>1</v>
      </c>
      <c r="C2128" t="s">
        <v>181</v>
      </c>
      <c r="D2128">
        <v>1280</v>
      </c>
      <c r="E2128">
        <v>800</v>
      </c>
      <c r="F2128">
        <v>24</v>
      </c>
      <c r="G2128" t="s">
        <v>135</v>
      </c>
      <c r="H2128">
        <v>3606</v>
      </c>
      <c r="I2128">
        <v>0.82750000000000001</v>
      </c>
      <c r="J2128">
        <v>1.6</v>
      </c>
      <c r="K2128">
        <v>0.16</v>
      </c>
      <c r="L2128">
        <v>0.20845921450151056</v>
      </c>
      <c r="M2128">
        <v>0.68097890303846342</v>
      </c>
      <c r="N2128">
        <v>0.79588001734407521</v>
      </c>
      <c r="O2128">
        <v>0.11490111430561178</v>
      </c>
    </row>
    <row r="2129" spans="1:15">
      <c r="A2129" t="s">
        <v>134</v>
      </c>
      <c r="B2129">
        <v>1</v>
      </c>
      <c r="C2129" t="s">
        <v>181</v>
      </c>
      <c r="D2129">
        <v>1280</v>
      </c>
      <c r="E2129">
        <v>800</v>
      </c>
      <c r="F2129">
        <v>24</v>
      </c>
      <c r="G2129" t="s">
        <v>135</v>
      </c>
      <c r="H2129">
        <v>3440</v>
      </c>
      <c r="I2129">
        <v>0.60250000000000004</v>
      </c>
      <c r="J2129">
        <v>6.4</v>
      </c>
      <c r="K2129">
        <v>0.64</v>
      </c>
      <c r="L2129">
        <v>0.65975103734439822</v>
      </c>
      <c r="M2129">
        <v>0.18061991825441701</v>
      </c>
      <c r="N2129">
        <v>0.19382002601611284</v>
      </c>
      <c r="O2129">
        <v>1.3200107761695834E-2</v>
      </c>
    </row>
    <row r="2130" spans="1:15">
      <c r="A2130" t="s">
        <v>167</v>
      </c>
      <c r="B2130">
        <v>1</v>
      </c>
      <c r="C2130" t="s">
        <v>181</v>
      </c>
      <c r="D2130">
        <v>1366</v>
      </c>
      <c r="E2130">
        <v>768</v>
      </c>
      <c r="F2130">
        <v>32</v>
      </c>
      <c r="G2130" t="s">
        <v>32</v>
      </c>
      <c r="H2130">
        <v>16624</v>
      </c>
      <c r="I2130">
        <v>0.52500000000000002</v>
      </c>
      <c r="J2130">
        <v>8.1</v>
      </c>
      <c r="K2130">
        <v>0.80999999999999994</v>
      </c>
      <c r="L2130">
        <v>0.90476190476190466</v>
      </c>
      <c r="M2130">
        <v>4.3465693781090345E-2</v>
      </c>
      <c r="N2130">
        <v>9.15149811213503E-2</v>
      </c>
      <c r="O2130">
        <v>4.8049287340259927E-2</v>
      </c>
    </row>
    <row r="2131" spans="1:15">
      <c r="A2131" t="s">
        <v>167</v>
      </c>
      <c r="B2131">
        <v>1</v>
      </c>
      <c r="C2131" t="s">
        <v>181</v>
      </c>
      <c r="D2131">
        <v>1366</v>
      </c>
      <c r="E2131">
        <v>768</v>
      </c>
      <c r="F2131">
        <v>32</v>
      </c>
      <c r="G2131" t="s">
        <v>32</v>
      </c>
      <c r="H2131">
        <v>7095</v>
      </c>
      <c r="I2131">
        <v>0.21249999999999999</v>
      </c>
      <c r="J2131">
        <v>22.5</v>
      </c>
      <c r="K2131">
        <v>0.44444444444444442</v>
      </c>
      <c r="L2131">
        <v>0.26984126984126983</v>
      </c>
      <c r="M2131">
        <v>0.5688916280753078</v>
      </c>
      <c r="N2131">
        <v>0.35218251811136247</v>
      </c>
      <c r="O2131">
        <v>0.21670910996394527</v>
      </c>
    </row>
    <row r="2132" spans="1:15">
      <c r="A2132" t="s">
        <v>167</v>
      </c>
      <c r="B2132">
        <v>1</v>
      </c>
      <c r="C2132" t="s">
        <v>181</v>
      </c>
      <c r="D2132">
        <v>1366</v>
      </c>
      <c r="E2132">
        <v>768</v>
      </c>
      <c r="F2132">
        <v>32</v>
      </c>
      <c r="G2132" t="s">
        <v>32</v>
      </c>
      <c r="H2132">
        <v>5377</v>
      </c>
      <c r="I2132">
        <v>0.3</v>
      </c>
      <c r="J2132">
        <v>12.1</v>
      </c>
      <c r="K2132">
        <v>0.82644628099173556</v>
      </c>
      <c r="L2132">
        <v>0.4285714285714286</v>
      </c>
      <c r="M2132">
        <v>0.36797678529459432</v>
      </c>
      <c r="N2132">
        <v>8.2785370316450071E-2</v>
      </c>
      <c r="O2132">
        <v>0.28519141497814432</v>
      </c>
    </row>
    <row r="2133" spans="1:15">
      <c r="A2133" t="s">
        <v>167</v>
      </c>
      <c r="B2133">
        <v>1</v>
      </c>
      <c r="C2133" t="s">
        <v>181</v>
      </c>
      <c r="D2133">
        <v>1366</v>
      </c>
      <c r="E2133">
        <v>768</v>
      </c>
      <c r="F2133">
        <v>32</v>
      </c>
      <c r="G2133" t="s">
        <v>32</v>
      </c>
      <c r="H2133">
        <v>16469</v>
      </c>
      <c r="I2133">
        <v>0.89500000000000002</v>
      </c>
      <c r="J2133">
        <v>0.4</v>
      </c>
      <c r="K2133">
        <v>0.04</v>
      </c>
      <c r="L2133">
        <v>0.11731843575418992</v>
      </c>
      <c r="M2133">
        <v>0.93063373624597401</v>
      </c>
      <c r="N2133">
        <v>1.3979400086720377</v>
      </c>
      <c r="O2133">
        <v>0.46730627242606348</v>
      </c>
    </row>
    <row r="2134" spans="1:15">
      <c r="A2134" t="s">
        <v>167</v>
      </c>
      <c r="B2134">
        <v>1</v>
      </c>
      <c r="C2134" t="s">
        <v>181</v>
      </c>
      <c r="D2134">
        <v>1366</v>
      </c>
      <c r="E2134">
        <v>768</v>
      </c>
      <c r="F2134">
        <v>32</v>
      </c>
      <c r="G2134" t="s">
        <v>32</v>
      </c>
      <c r="H2134">
        <v>7381</v>
      </c>
      <c r="I2134">
        <v>0.33500000000000002</v>
      </c>
      <c r="J2134">
        <v>16.899999999999999</v>
      </c>
      <c r="K2134">
        <v>0.59171597633136097</v>
      </c>
      <c r="L2134">
        <v>0.50375939849624063</v>
      </c>
      <c r="M2134">
        <v>0.29777683826625934</v>
      </c>
      <c r="N2134">
        <v>0.22788670461367352</v>
      </c>
      <c r="O2134">
        <v>6.9890133652585812E-2</v>
      </c>
    </row>
    <row r="2135" spans="1:15">
      <c r="A2135" t="s">
        <v>167</v>
      </c>
      <c r="B2135">
        <v>1</v>
      </c>
      <c r="C2135" t="s">
        <v>181</v>
      </c>
      <c r="D2135">
        <v>1366</v>
      </c>
      <c r="E2135">
        <v>768</v>
      </c>
      <c r="F2135">
        <v>32</v>
      </c>
      <c r="G2135" t="s">
        <v>32</v>
      </c>
      <c r="H2135">
        <v>9837</v>
      </c>
      <c r="I2135">
        <v>0.3125</v>
      </c>
      <c r="J2135">
        <v>25.6</v>
      </c>
      <c r="K2135">
        <v>0.390625</v>
      </c>
      <c r="L2135">
        <v>0.45454545454545453</v>
      </c>
      <c r="M2135">
        <v>0.34242268082220628</v>
      </c>
      <c r="N2135">
        <v>0.40823996531184958</v>
      </c>
      <c r="O2135">
        <v>6.5817284489643357E-2</v>
      </c>
    </row>
    <row r="2136" spans="1:15">
      <c r="A2136" t="s">
        <v>167</v>
      </c>
      <c r="B2136">
        <v>1</v>
      </c>
      <c r="C2136" t="s">
        <v>181</v>
      </c>
      <c r="D2136">
        <v>1366</v>
      </c>
      <c r="E2136">
        <v>768</v>
      </c>
      <c r="F2136">
        <v>32</v>
      </c>
      <c r="G2136" t="s">
        <v>32</v>
      </c>
      <c r="H2136">
        <v>7407</v>
      </c>
      <c r="I2136">
        <v>0.69499999999999995</v>
      </c>
      <c r="J2136">
        <v>4.9000000000000004</v>
      </c>
      <c r="K2136">
        <v>0.49000000000000005</v>
      </c>
      <c r="L2136">
        <v>0.43884892086330946</v>
      </c>
      <c r="M2136">
        <v>0.35768496524332799</v>
      </c>
      <c r="N2136">
        <v>0.30980391997148626</v>
      </c>
      <c r="O2136">
        <v>4.7881045271841616E-2</v>
      </c>
    </row>
    <row r="2137" spans="1:15">
      <c r="A2137" t="s">
        <v>167</v>
      </c>
      <c r="B2137">
        <v>1</v>
      </c>
      <c r="C2137" t="s">
        <v>181</v>
      </c>
      <c r="D2137">
        <v>1366</v>
      </c>
      <c r="E2137">
        <v>768</v>
      </c>
      <c r="F2137">
        <v>32</v>
      </c>
      <c r="G2137" t="s">
        <v>32</v>
      </c>
      <c r="H2137">
        <v>6289</v>
      </c>
      <c r="I2137">
        <v>0.82250000000000001</v>
      </c>
      <c r="J2137">
        <v>0.9</v>
      </c>
      <c r="K2137">
        <v>0.09</v>
      </c>
      <c r="L2137">
        <v>0.21580547112462004</v>
      </c>
      <c r="M2137">
        <v>0.6659375492308991</v>
      </c>
      <c r="N2137">
        <v>1.045757490560675</v>
      </c>
      <c r="O2137">
        <v>0.37981994132977615</v>
      </c>
    </row>
    <row r="2138" spans="1:15">
      <c r="A2138" t="s">
        <v>167</v>
      </c>
      <c r="B2138">
        <v>1</v>
      </c>
      <c r="C2138" t="s">
        <v>181</v>
      </c>
      <c r="D2138">
        <v>1366</v>
      </c>
      <c r="E2138">
        <v>768</v>
      </c>
      <c r="F2138">
        <v>32</v>
      </c>
      <c r="G2138" t="s">
        <v>32</v>
      </c>
      <c r="H2138">
        <v>7681</v>
      </c>
      <c r="I2138">
        <v>0.28499999999999998</v>
      </c>
      <c r="J2138">
        <v>19.600000000000001</v>
      </c>
      <c r="K2138">
        <v>0.51020408163265307</v>
      </c>
      <c r="L2138">
        <v>0.39860139860139854</v>
      </c>
      <c r="M2138">
        <v>0.39946118179257045</v>
      </c>
      <c r="N2138">
        <v>0.29225607135647602</v>
      </c>
      <c r="O2138">
        <v>0.10720511043609449</v>
      </c>
    </row>
    <row r="2139" spans="1:15">
      <c r="A2139" t="s">
        <v>167</v>
      </c>
      <c r="B2139">
        <v>1</v>
      </c>
      <c r="C2139" t="s">
        <v>181</v>
      </c>
      <c r="D2139">
        <v>1366</v>
      </c>
      <c r="E2139">
        <v>768</v>
      </c>
      <c r="F2139">
        <v>32</v>
      </c>
      <c r="G2139" t="s">
        <v>32</v>
      </c>
      <c r="H2139">
        <v>5000</v>
      </c>
      <c r="I2139">
        <v>0.57750000000000001</v>
      </c>
      <c r="J2139">
        <v>6.4</v>
      </c>
      <c r="K2139">
        <v>0.64</v>
      </c>
      <c r="L2139">
        <v>0.73160173160173159</v>
      </c>
      <c r="M2139">
        <v>0.13572527527847081</v>
      </c>
      <c r="N2139">
        <v>0.19382002601611284</v>
      </c>
      <c r="O2139">
        <v>5.8094750737642031E-2</v>
      </c>
    </row>
    <row r="2140" spans="1:15">
      <c r="A2140" t="s">
        <v>167</v>
      </c>
      <c r="B2140">
        <v>1</v>
      </c>
      <c r="C2140" t="s">
        <v>181</v>
      </c>
      <c r="D2140">
        <v>1366</v>
      </c>
      <c r="E2140">
        <v>768</v>
      </c>
      <c r="F2140">
        <v>32</v>
      </c>
      <c r="G2140" t="s">
        <v>32</v>
      </c>
      <c r="H2140">
        <v>5972</v>
      </c>
      <c r="I2140">
        <v>0.6875</v>
      </c>
      <c r="J2140">
        <v>2.5</v>
      </c>
      <c r="K2140">
        <v>0.25</v>
      </c>
      <c r="L2140">
        <v>0.45454545454545453</v>
      </c>
      <c r="M2140">
        <v>0.34242268082220628</v>
      </c>
      <c r="N2140">
        <v>0.6020599913279624</v>
      </c>
      <c r="O2140">
        <v>0.25963731050575617</v>
      </c>
    </row>
    <row r="2141" spans="1:15">
      <c r="A2141" t="s">
        <v>167</v>
      </c>
      <c r="B2141">
        <v>1</v>
      </c>
      <c r="C2141" t="s">
        <v>181</v>
      </c>
      <c r="D2141">
        <v>1366</v>
      </c>
      <c r="E2141">
        <v>768</v>
      </c>
      <c r="F2141">
        <v>32</v>
      </c>
      <c r="G2141" t="s">
        <v>32</v>
      </c>
      <c r="H2141">
        <v>10555</v>
      </c>
      <c r="I2141">
        <v>0.2175</v>
      </c>
      <c r="J2141">
        <v>28.9</v>
      </c>
      <c r="K2141">
        <v>0.34602076124567477</v>
      </c>
      <c r="L2141">
        <v>0.27795527156549521</v>
      </c>
      <c r="M2141">
        <v>0.55602508492782998</v>
      </c>
      <c r="N2141">
        <v>0.46089784275654783</v>
      </c>
      <c r="O2141">
        <v>9.5127242171282156E-2</v>
      </c>
    </row>
    <row r="2142" spans="1:15">
      <c r="A2142" t="s">
        <v>167</v>
      </c>
      <c r="B2142">
        <v>1</v>
      </c>
      <c r="C2142" t="s">
        <v>181</v>
      </c>
      <c r="D2142">
        <v>1366</v>
      </c>
      <c r="E2142">
        <v>768</v>
      </c>
      <c r="F2142">
        <v>32</v>
      </c>
      <c r="G2142" t="s">
        <v>32</v>
      </c>
      <c r="H2142">
        <v>4153</v>
      </c>
      <c r="I2142">
        <v>0.77749999999999997</v>
      </c>
      <c r="J2142">
        <v>1.6</v>
      </c>
      <c r="K2142">
        <v>0.16</v>
      </c>
      <c r="L2142">
        <v>0.2861736334405145</v>
      </c>
      <c r="M2142">
        <v>0.5433703823819247</v>
      </c>
      <c r="N2142">
        <v>0.79588001734407521</v>
      </c>
      <c r="O2142">
        <v>0.25250963496215051</v>
      </c>
    </row>
    <row r="2143" spans="1:15">
      <c r="A2143" t="s">
        <v>167</v>
      </c>
      <c r="B2143">
        <v>1</v>
      </c>
      <c r="C2143" t="s">
        <v>181</v>
      </c>
      <c r="D2143">
        <v>1366</v>
      </c>
      <c r="E2143">
        <v>768</v>
      </c>
      <c r="F2143">
        <v>32</v>
      </c>
      <c r="G2143" t="s">
        <v>32</v>
      </c>
      <c r="H2143">
        <v>5042</v>
      </c>
      <c r="I2143">
        <v>0.30249999999999999</v>
      </c>
      <c r="J2143">
        <v>32.4</v>
      </c>
      <c r="K2143">
        <v>0.30864197530864201</v>
      </c>
      <c r="L2143">
        <v>0.43369175627240142</v>
      </c>
      <c r="M2143">
        <v>0.36281883295714751</v>
      </c>
      <c r="N2143">
        <v>0.51054501020661214</v>
      </c>
      <c r="O2143">
        <v>0.14772617724946463</v>
      </c>
    </row>
    <row r="2144" spans="1:15">
      <c r="A2144" t="s">
        <v>167</v>
      </c>
      <c r="B2144">
        <v>1</v>
      </c>
      <c r="C2144" t="s">
        <v>181</v>
      </c>
      <c r="D2144">
        <v>1366</v>
      </c>
      <c r="E2144">
        <v>768</v>
      </c>
      <c r="F2144">
        <v>32</v>
      </c>
      <c r="G2144" t="s">
        <v>32</v>
      </c>
      <c r="H2144">
        <v>3568</v>
      </c>
      <c r="I2144">
        <v>0.27250000000000002</v>
      </c>
      <c r="J2144">
        <v>14.4</v>
      </c>
      <c r="K2144">
        <v>0.69444444444444442</v>
      </c>
      <c r="L2144">
        <v>0.37457044673539519</v>
      </c>
      <c r="M2144">
        <v>0.42646649104528367</v>
      </c>
      <c r="N2144">
        <v>0.15836249209524964</v>
      </c>
      <c r="O2144">
        <v>0.26810399895003401</v>
      </c>
    </row>
    <row r="2145" spans="1:15">
      <c r="A2145" t="s">
        <v>167</v>
      </c>
      <c r="B2145">
        <v>1</v>
      </c>
      <c r="C2145" t="s">
        <v>181</v>
      </c>
      <c r="D2145">
        <v>1366</v>
      </c>
      <c r="E2145">
        <v>768</v>
      </c>
      <c r="F2145">
        <v>32</v>
      </c>
      <c r="G2145" t="s">
        <v>32</v>
      </c>
      <c r="H2145">
        <v>6121</v>
      </c>
      <c r="I2145">
        <v>0.77</v>
      </c>
      <c r="J2145">
        <v>3.6</v>
      </c>
      <c r="K2145">
        <v>0.36</v>
      </c>
      <c r="L2145">
        <v>0.29870129870129869</v>
      </c>
      <c r="M2145">
        <v>0.524762889154889</v>
      </c>
      <c r="N2145">
        <v>0.44369749923271273</v>
      </c>
      <c r="O2145">
        <v>8.1065389922176267E-2</v>
      </c>
    </row>
    <row r="2146" spans="1:15">
      <c r="A2146" t="s">
        <v>136</v>
      </c>
      <c r="B2146">
        <v>1</v>
      </c>
      <c r="C2146" t="s">
        <v>181</v>
      </c>
      <c r="D2146">
        <v>1366</v>
      </c>
      <c r="E2146">
        <v>768</v>
      </c>
      <c r="F2146">
        <v>32</v>
      </c>
      <c r="G2146" t="s">
        <v>137</v>
      </c>
      <c r="H2146">
        <v>20137</v>
      </c>
      <c r="I2146">
        <v>0.28000000000000003</v>
      </c>
      <c r="J2146">
        <v>25.6</v>
      </c>
      <c r="K2146">
        <v>0.390625</v>
      </c>
      <c r="L2146">
        <v>0.38888888888888895</v>
      </c>
      <c r="M2146">
        <v>0.4101744650890492</v>
      </c>
      <c r="N2146">
        <v>0.40823996531184958</v>
      </c>
      <c r="O2146">
        <v>1.9344997771995609E-3</v>
      </c>
    </row>
    <row r="2147" spans="1:15">
      <c r="A2147" t="s">
        <v>136</v>
      </c>
      <c r="B2147">
        <v>1</v>
      </c>
      <c r="C2147" t="s">
        <v>181</v>
      </c>
      <c r="D2147">
        <v>1366</v>
      </c>
      <c r="E2147">
        <v>768</v>
      </c>
      <c r="F2147">
        <v>32</v>
      </c>
      <c r="G2147" t="s">
        <v>137</v>
      </c>
      <c r="H2147">
        <v>5035</v>
      </c>
      <c r="I2147">
        <v>0.94750000000000001</v>
      </c>
      <c r="J2147">
        <v>0.4</v>
      </c>
      <c r="K2147">
        <v>0.04</v>
      </c>
      <c r="L2147">
        <v>5.5408970976253288E-2</v>
      </c>
      <c r="M2147">
        <v>1.2564199152341531</v>
      </c>
      <c r="N2147">
        <v>1.3979400086720377</v>
      </c>
      <c r="O2147">
        <v>0.14152009343788441</v>
      </c>
    </row>
    <row r="2148" spans="1:15">
      <c r="A2148" t="s">
        <v>136</v>
      </c>
      <c r="B2148">
        <v>1</v>
      </c>
      <c r="C2148" t="s">
        <v>181</v>
      </c>
      <c r="D2148">
        <v>1366</v>
      </c>
      <c r="E2148">
        <v>768</v>
      </c>
      <c r="F2148">
        <v>32</v>
      </c>
      <c r="G2148" t="s">
        <v>137</v>
      </c>
      <c r="H2148">
        <v>6255</v>
      </c>
      <c r="I2148">
        <v>0.40500000000000003</v>
      </c>
      <c r="J2148">
        <v>16.899999999999999</v>
      </c>
      <c r="K2148">
        <v>0.59171597633136097</v>
      </c>
      <c r="L2148">
        <v>0.68067226890756305</v>
      </c>
      <c r="M2148">
        <v>0.16706194251388096</v>
      </c>
      <c r="N2148">
        <v>0.22788670461367352</v>
      </c>
      <c r="O2148">
        <v>6.082476209979254E-2</v>
      </c>
    </row>
    <row r="2149" spans="1:15">
      <c r="A2149" t="s">
        <v>136</v>
      </c>
      <c r="B2149">
        <v>1</v>
      </c>
      <c r="C2149" t="s">
        <v>181</v>
      </c>
      <c r="D2149">
        <v>1366</v>
      </c>
      <c r="E2149">
        <v>768</v>
      </c>
      <c r="F2149">
        <v>32</v>
      </c>
      <c r="G2149" t="s">
        <v>137</v>
      </c>
      <c r="H2149">
        <v>5599</v>
      </c>
      <c r="I2149">
        <v>0.59750000000000003</v>
      </c>
      <c r="J2149">
        <v>4.9000000000000004</v>
      </c>
      <c r="K2149">
        <v>0.49000000000000005</v>
      </c>
      <c r="L2149">
        <v>0.67364016736401666</v>
      </c>
      <c r="M2149">
        <v>0.17157202491628804</v>
      </c>
      <c r="N2149">
        <v>0.30980391997148626</v>
      </c>
      <c r="O2149">
        <v>0.13823189505519828</v>
      </c>
    </row>
    <row r="2150" spans="1:15">
      <c r="A2150" t="s">
        <v>136</v>
      </c>
      <c r="B2150">
        <v>1</v>
      </c>
      <c r="C2150" t="s">
        <v>181</v>
      </c>
      <c r="D2150">
        <v>1366</v>
      </c>
      <c r="E2150">
        <v>768</v>
      </c>
      <c r="F2150">
        <v>32</v>
      </c>
      <c r="G2150" t="s">
        <v>137</v>
      </c>
      <c r="H2150">
        <v>3745</v>
      </c>
      <c r="I2150">
        <v>0.4</v>
      </c>
      <c r="J2150">
        <v>14.4</v>
      </c>
      <c r="K2150">
        <v>0.69444444444444442</v>
      </c>
      <c r="L2150">
        <v>0.66666666666666674</v>
      </c>
      <c r="M2150">
        <v>0.17609125905568118</v>
      </c>
      <c r="N2150">
        <v>0.15836249209524964</v>
      </c>
      <c r="O2150">
        <v>1.7728766960431519E-2</v>
      </c>
    </row>
    <row r="2151" spans="1:15">
      <c r="A2151" t="s">
        <v>136</v>
      </c>
      <c r="B2151">
        <v>1</v>
      </c>
      <c r="C2151" t="s">
        <v>181</v>
      </c>
      <c r="D2151">
        <v>1366</v>
      </c>
      <c r="E2151">
        <v>768</v>
      </c>
      <c r="F2151">
        <v>32</v>
      </c>
      <c r="G2151" t="s">
        <v>137</v>
      </c>
      <c r="H2151">
        <v>5305</v>
      </c>
      <c r="I2151">
        <v>0.48249999999999998</v>
      </c>
      <c r="J2151">
        <v>12.1</v>
      </c>
      <c r="K2151">
        <v>0.82644628099173556</v>
      </c>
      <c r="L2151">
        <v>0.93236714975845392</v>
      </c>
      <c r="M2151">
        <v>3.0413036449144098E-2</v>
      </c>
      <c r="N2151">
        <v>8.2785370316450071E-2</v>
      </c>
      <c r="O2151">
        <v>5.2372333867305991E-2</v>
      </c>
    </row>
    <row r="2152" spans="1:15">
      <c r="A2152" t="s">
        <v>136</v>
      </c>
      <c r="B2152">
        <v>1</v>
      </c>
      <c r="C2152" t="s">
        <v>181</v>
      </c>
      <c r="D2152">
        <v>1366</v>
      </c>
      <c r="E2152">
        <v>768</v>
      </c>
      <c r="F2152">
        <v>32</v>
      </c>
      <c r="G2152" t="s">
        <v>137</v>
      </c>
      <c r="H2152">
        <v>4028</v>
      </c>
      <c r="I2152">
        <v>0.2</v>
      </c>
      <c r="J2152">
        <v>32.4</v>
      </c>
      <c r="K2152">
        <v>0.30864197530864201</v>
      </c>
      <c r="L2152">
        <v>0.25</v>
      </c>
      <c r="M2152">
        <v>0.6020599913279624</v>
      </c>
      <c r="N2152">
        <v>0.51054501020661214</v>
      </c>
      <c r="O2152">
        <v>9.1514981121350258E-2</v>
      </c>
    </row>
    <row r="2153" spans="1:15">
      <c r="A2153" t="s">
        <v>136</v>
      </c>
      <c r="B2153">
        <v>1</v>
      </c>
      <c r="C2153" t="s">
        <v>181</v>
      </c>
      <c r="D2153">
        <v>1366</v>
      </c>
      <c r="E2153">
        <v>768</v>
      </c>
      <c r="F2153">
        <v>32</v>
      </c>
      <c r="G2153" t="s">
        <v>137</v>
      </c>
      <c r="H2153">
        <v>3665</v>
      </c>
      <c r="I2153">
        <v>0.71250000000000002</v>
      </c>
      <c r="J2153">
        <v>3.6</v>
      </c>
      <c r="K2153">
        <v>0.36</v>
      </c>
      <c r="L2153">
        <v>0.40350877192982454</v>
      </c>
      <c r="M2153">
        <v>0.39414701965489857</v>
      </c>
      <c r="N2153">
        <v>0.44369749923271273</v>
      </c>
      <c r="O2153">
        <v>4.9550479577814166E-2</v>
      </c>
    </row>
    <row r="2154" spans="1:15">
      <c r="A2154" t="s">
        <v>136</v>
      </c>
      <c r="B2154">
        <v>1</v>
      </c>
      <c r="C2154" t="s">
        <v>181</v>
      </c>
      <c r="D2154">
        <v>1366</v>
      </c>
      <c r="E2154">
        <v>768</v>
      </c>
      <c r="F2154">
        <v>32</v>
      </c>
      <c r="G2154" t="s">
        <v>137</v>
      </c>
      <c r="H2154">
        <v>5349</v>
      </c>
      <c r="I2154">
        <v>0.57750000000000001</v>
      </c>
      <c r="J2154">
        <v>6.4</v>
      </c>
      <c r="K2154">
        <v>0.64</v>
      </c>
      <c r="L2154">
        <v>0.73160173160173159</v>
      </c>
      <c r="M2154">
        <v>0.13572527527847081</v>
      </c>
      <c r="N2154">
        <v>0.19382002601611284</v>
      </c>
      <c r="O2154">
        <v>5.8094750737642031E-2</v>
      </c>
    </row>
    <row r="2155" spans="1:15">
      <c r="A2155" t="s">
        <v>136</v>
      </c>
      <c r="B2155">
        <v>1</v>
      </c>
      <c r="C2155" t="s">
        <v>181</v>
      </c>
      <c r="D2155">
        <v>1366</v>
      </c>
      <c r="E2155">
        <v>768</v>
      </c>
      <c r="F2155">
        <v>32</v>
      </c>
      <c r="G2155" t="s">
        <v>137</v>
      </c>
      <c r="H2155">
        <v>3619</v>
      </c>
      <c r="I2155">
        <v>0.3175</v>
      </c>
      <c r="J2155">
        <v>19.600000000000001</v>
      </c>
      <c r="K2155">
        <v>0.51020408163265307</v>
      </c>
      <c r="L2155">
        <v>0.46520146520146521</v>
      </c>
      <c r="M2155">
        <v>0.33235892608479911</v>
      </c>
      <c r="N2155">
        <v>0.29225607135647602</v>
      </c>
      <c r="O2155">
        <v>4.0102854728323145E-2</v>
      </c>
    </row>
    <row r="2156" spans="1:15">
      <c r="A2156" t="s">
        <v>136</v>
      </c>
      <c r="B2156">
        <v>1</v>
      </c>
      <c r="C2156" t="s">
        <v>181</v>
      </c>
      <c r="D2156">
        <v>1366</v>
      </c>
      <c r="E2156">
        <v>768</v>
      </c>
      <c r="F2156">
        <v>32</v>
      </c>
      <c r="G2156" t="s">
        <v>137</v>
      </c>
      <c r="H2156">
        <v>3987</v>
      </c>
      <c r="I2156">
        <v>0.2475</v>
      </c>
      <c r="J2156">
        <v>22.5</v>
      </c>
      <c r="K2156">
        <v>0.44444444444444442</v>
      </c>
      <c r="L2156">
        <v>0.32890365448504988</v>
      </c>
      <c r="M2156">
        <v>0.48293130099629333</v>
      </c>
      <c r="N2156">
        <v>0.35218251811136247</v>
      </c>
      <c r="O2156">
        <v>0.13074878288493086</v>
      </c>
    </row>
    <row r="2157" spans="1:15">
      <c r="A2157" t="s">
        <v>136</v>
      </c>
      <c r="B2157">
        <v>1</v>
      </c>
      <c r="C2157" t="s">
        <v>181</v>
      </c>
      <c r="D2157">
        <v>1366</v>
      </c>
      <c r="E2157">
        <v>768</v>
      </c>
      <c r="F2157">
        <v>32</v>
      </c>
      <c r="G2157" t="s">
        <v>137</v>
      </c>
      <c r="H2157">
        <v>3727</v>
      </c>
      <c r="I2157">
        <v>0.77749999999999997</v>
      </c>
      <c r="J2157">
        <v>2.5</v>
      </c>
      <c r="K2157">
        <v>0.25</v>
      </c>
      <c r="L2157">
        <v>0.2861736334405145</v>
      </c>
      <c r="M2157">
        <v>0.5433703823819247</v>
      </c>
      <c r="N2157">
        <v>0.6020599913279624</v>
      </c>
      <c r="O2157">
        <v>5.8689608946037697E-2</v>
      </c>
    </row>
    <row r="2158" spans="1:15">
      <c r="A2158" t="s">
        <v>136</v>
      </c>
      <c r="B2158">
        <v>1</v>
      </c>
      <c r="C2158" t="s">
        <v>181</v>
      </c>
      <c r="D2158">
        <v>1366</v>
      </c>
      <c r="E2158">
        <v>768</v>
      </c>
      <c r="F2158">
        <v>32</v>
      </c>
      <c r="G2158" t="s">
        <v>137</v>
      </c>
      <c r="H2158">
        <v>2971</v>
      </c>
      <c r="I2158">
        <v>0.26500000000000001</v>
      </c>
      <c r="J2158">
        <v>28.9</v>
      </c>
      <c r="K2158">
        <v>0.34602076124567477</v>
      </c>
      <c r="L2158">
        <v>0.36054421768707484</v>
      </c>
      <c r="M2158">
        <v>0.44304146514738707</v>
      </c>
      <c r="N2158">
        <v>0.46089784275654783</v>
      </c>
      <c r="O2158">
        <v>1.7856377609160812E-2</v>
      </c>
    </row>
    <row r="2159" spans="1:15">
      <c r="A2159" t="s">
        <v>136</v>
      </c>
      <c r="B2159">
        <v>1</v>
      </c>
      <c r="C2159" t="s">
        <v>181</v>
      </c>
      <c r="D2159">
        <v>1366</v>
      </c>
      <c r="E2159">
        <v>768</v>
      </c>
      <c r="F2159">
        <v>32</v>
      </c>
      <c r="G2159" t="s">
        <v>137</v>
      </c>
      <c r="H2159">
        <v>4351</v>
      </c>
      <c r="I2159">
        <v>0.5575</v>
      </c>
      <c r="J2159">
        <v>8.1</v>
      </c>
      <c r="K2159">
        <v>0.80999999999999994</v>
      </c>
      <c r="L2159">
        <v>0.79372197309417036</v>
      </c>
      <c r="M2159">
        <v>0.10033159668635407</v>
      </c>
      <c r="N2159">
        <v>9.15149811213503E-2</v>
      </c>
      <c r="O2159">
        <v>8.8166155650037797E-3</v>
      </c>
    </row>
    <row r="2160" spans="1:15">
      <c r="A2160" t="s">
        <v>136</v>
      </c>
      <c r="B2160">
        <v>1</v>
      </c>
      <c r="C2160" t="s">
        <v>181</v>
      </c>
      <c r="D2160">
        <v>1366</v>
      </c>
      <c r="E2160">
        <v>768</v>
      </c>
      <c r="F2160">
        <v>32</v>
      </c>
      <c r="G2160" t="s">
        <v>137</v>
      </c>
      <c r="H2160">
        <v>2694</v>
      </c>
      <c r="I2160">
        <v>0.89500000000000002</v>
      </c>
      <c r="J2160">
        <v>0.9</v>
      </c>
      <c r="K2160">
        <v>0.09</v>
      </c>
      <c r="L2160">
        <v>0.11731843575418992</v>
      </c>
      <c r="M2160">
        <v>0.93063373624597401</v>
      </c>
      <c r="N2160">
        <v>1.045757490560675</v>
      </c>
      <c r="O2160">
        <v>0.11512375431470123</v>
      </c>
    </row>
    <row r="2161" spans="1:15">
      <c r="A2161" t="s">
        <v>136</v>
      </c>
      <c r="B2161">
        <v>1</v>
      </c>
      <c r="C2161" t="s">
        <v>181</v>
      </c>
      <c r="D2161">
        <v>1366</v>
      </c>
      <c r="E2161">
        <v>768</v>
      </c>
      <c r="F2161">
        <v>32</v>
      </c>
      <c r="G2161" t="s">
        <v>137</v>
      </c>
      <c r="H2161">
        <v>2321</v>
      </c>
      <c r="I2161">
        <v>0.86</v>
      </c>
      <c r="J2161">
        <v>1.6</v>
      </c>
      <c r="K2161">
        <v>0.16</v>
      </c>
      <c r="L2161">
        <v>0.16279069767441862</v>
      </c>
      <c r="M2161">
        <v>0.78837041556532961</v>
      </c>
      <c r="N2161">
        <v>0.79588001734407521</v>
      </c>
      <c r="O2161">
        <v>7.5096017787454894E-3</v>
      </c>
    </row>
    <row r="2162" spans="1:15">
      <c r="A2162" t="s">
        <v>168</v>
      </c>
      <c r="B2162">
        <v>1</v>
      </c>
      <c r="C2162" t="s">
        <v>181</v>
      </c>
      <c r="D2162">
        <v>1366</v>
      </c>
      <c r="E2162">
        <v>768</v>
      </c>
      <c r="F2162">
        <v>32</v>
      </c>
      <c r="G2162" t="s">
        <v>169</v>
      </c>
      <c r="H2162">
        <v>5687</v>
      </c>
      <c r="I2162">
        <v>0.77249999999999996</v>
      </c>
      <c r="J2162">
        <v>2.5</v>
      </c>
      <c r="K2162">
        <v>0.25</v>
      </c>
      <c r="L2162">
        <v>0.29449838187702271</v>
      </c>
      <c r="M2162">
        <v>0.53091708710374097</v>
      </c>
      <c r="N2162">
        <v>0.6020599913279624</v>
      </c>
      <c r="O2162">
        <v>7.1142904224221426E-2</v>
      </c>
    </row>
    <row r="2163" spans="1:15">
      <c r="A2163" t="s">
        <v>168</v>
      </c>
      <c r="B2163">
        <v>1</v>
      </c>
      <c r="C2163" t="s">
        <v>181</v>
      </c>
      <c r="D2163">
        <v>1366</v>
      </c>
      <c r="E2163">
        <v>768</v>
      </c>
      <c r="F2163">
        <v>32</v>
      </c>
      <c r="G2163" t="s">
        <v>169</v>
      </c>
      <c r="H2163">
        <v>7062</v>
      </c>
      <c r="I2163">
        <v>0.42749999999999999</v>
      </c>
      <c r="J2163">
        <v>12.1</v>
      </c>
      <c r="K2163">
        <v>0.82644628099173556</v>
      </c>
      <c r="L2163">
        <v>0.74672489082969429</v>
      </c>
      <c r="M2163">
        <v>0.12683937194773418</v>
      </c>
      <c r="N2163">
        <v>8.2785370316450071E-2</v>
      </c>
      <c r="O2163">
        <v>4.4054001631284104E-2</v>
      </c>
    </row>
    <row r="2164" spans="1:15">
      <c r="A2164" t="s">
        <v>168</v>
      </c>
      <c r="B2164">
        <v>1</v>
      </c>
      <c r="C2164" t="s">
        <v>181</v>
      </c>
      <c r="D2164">
        <v>1366</v>
      </c>
      <c r="E2164">
        <v>768</v>
      </c>
      <c r="F2164">
        <v>32</v>
      </c>
      <c r="G2164" t="s">
        <v>169</v>
      </c>
      <c r="H2164">
        <v>5291</v>
      </c>
      <c r="I2164">
        <v>0.93</v>
      </c>
      <c r="J2164">
        <v>0.9</v>
      </c>
      <c r="K2164">
        <v>0.09</v>
      </c>
      <c r="L2164">
        <v>7.5268817204301022E-2</v>
      </c>
      <c r="M2164">
        <v>1.1233849085396785</v>
      </c>
      <c r="N2164">
        <v>1.045757490560675</v>
      </c>
      <c r="O2164">
        <v>7.7627417979003299E-2</v>
      </c>
    </row>
    <row r="2165" spans="1:15">
      <c r="A2165" t="s">
        <v>168</v>
      </c>
      <c r="B2165">
        <v>1</v>
      </c>
      <c r="C2165" t="s">
        <v>181</v>
      </c>
      <c r="D2165">
        <v>1366</v>
      </c>
      <c r="E2165">
        <v>768</v>
      </c>
      <c r="F2165">
        <v>32</v>
      </c>
      <c r="G2165" t="s">
        <v>169</v>
      </c>
      <c r="H2165">
        <v>5182</v>
      </c>
      <c r="I2165">
        <v>0.86250000000000004</v>
      </c>
      <c r="J2165">
        <v>1.6</v>
      </c>
      <c r="K2165">
        <v>0.16</v>
      </c>
      <c r="L2165">
        <v>0.15942028985507239</v>
      </c>
      <c r="M2165">
        <v>0.79745640557903041</v>
      </c>
      <c r="N2165">
        <v>0.79588001734407521</v>
      </c>
      <c r="O2165">
        <v>1.5763882349552061E-3</v>
      </c>
    </row>
    <row r="2166" spans="1:15">
      <c r="A2166" t="s">
        <v>168</v>
      </c>
      <c r="B2166">
        <v>1</v>
      </c>
      <c r="C2166" t="s">
        <v>181</v>
      </c>
      <c r="D2166">
        <v>1366</v>
      </c>
      <c r="E2166">
        <v>768</v>
      </c>
      <c r="F2166">
        <v>32</v>
      </c>
      <c r="G2166" t="s">
        <v>169</v>
      </c>
      <c r="H2166">
        <v>5954</v>
      </c>
      <c r="I2166">
        <v>0.3</v>
      </c>
      <c r="J2166">
        <v>25.6</v>
      </c>
      <c r="K2166">
        <v>0.390625</v>
      </c>
      <c r="L2166">
        <v>0.4285714285714286</v>
      </c>
      <c r="M2166">
        <v>0.36797678529459432</v>
      </c>
      <c r="N2166">
        <v>0.40823996531184958</v>
      </c>
      <c r="O2166">
        <v>4.0263180017255207E-2</v>
      </c>
    </row>
    <row r="2167" spans="1:15">
      <c r="A2167" t="s">
        <v>168</v>
      </c>
      <c r="B2167">
        <v>1</v>
      </c>
      <c r="C2167" t="s">
        <v>181</v>
      </c>
      <c r="D2167">
        <v>1366</v>
      </c>
      <c r="E2167">
        <v>768</v>
      </c>
      <c r="F2167">
        <v>32</v>
      </c>
      <c r="G2167" t="s">
        <v>169</v>
      </c>
      <c r="H2167">
        <v>8138</v>
      </c>
      <c r="I2167">
        <v>0.39750000000000002</v>
      </c>
      <c r="J2167">
        <v>16.899999999999999</v>
      </c>
      <c r="K2167">
        <v>0.59171597633136097</v>
      </c>
      <c r="L2167">
        <v>0.65975103734439833</v>
      </c>
      <c r="M2167">
        <v>0.18061991825441692</v>
      </c>
      <c r="N2167">
        <v>0.22788670461367352</v>
      </c>
      <c r="O2167">
        <v>4.7266786359256602E-2</v>
      </c>
    </row>
    <row r="2168" spans="1:15">
      <c r="A2168" t="s">
        <v>168</v>
      </c>
      <c r="B2168">
        <v>1</v>
      </c>
      <c r="C2168" t="s">
        <v>181</v>
      </c>
      <c r="D2168">
        <v>1366</v>
      </c>
      <c r="E2168">
        <v>768</v>
      </c>
      <c r="F2168">
        <v>32</v>
      </c>
      <c r="G2168" t="s">
        <v>169</v>
      </c>
      <c r="H2168">
        <v>4110</v>
      </c>
      <c r="I2168">
        <v>0.34499999999999997</v>
      </c>
      <c r="J2168">
        <v>14.4</v>
      </c>
      <c r="K2168">
        <v>0.69444444444444442</v>
      </c>
      <c r="L2168">
        <v>0.52671755725190839</v>
      </c>
      <c r="M2168">
        <v>0.27842220491850894</v>
      </c>
      <c r="N2168">
        <v>0.15836249209524964</v>
      </c>
      <c r="O2168">
        <v>0.12005971282325928</v>
      </c>
    </row>
    <row r="2169" spans="1:15">
      <c r="A2169" t="s">
        <v>168</v>
      </c>
      <c r="B2169">
        <v>1</v>
      </c>
      <c r="C2169" t="s">
        <v>181</v>
      </c>
      <c r="D2169">
        <v>1366</v>
      </c>
      <c r="E2169">
        <v>768</v>
      </c>
      <c r="F2169">
        <v>32</v>
      </c>
      <c r="G2169" t="s">
        <v>169</v>
      </c>
      <c r="H2169">
        <v>6648</v>
      </c>
      <c r="I2169">
        <v>0.69499999999999995</v>
      </c>
      <c r="J2169">
        <v>3.6</v>
      </c>
      <c r="K2169">
        <v>0.36</v>
      </c>
      <c r="L2169">
        <v>0.43884892086330946</v>
      </c>
      <c r="M2169">
        <v>0.35768496524332799</v>
      </c>
      <c r="N2169">
        <v>0.44369749923271273</v>
      </c>
      <c r="O2169">
        <v>8.6012533989384798E-2</v>
      </c>
    </row>
    <row r="2170" spans="1:15">
      <c r="A2170" t="s">
        <v>168</v>
      </c>
      <c r="B2170">
        <v>1</v>
      </c>
      <c r="C2170" t="s">
        <v>181</v>
      </c>
      <c r="D2170">
        <v>1366</v>
      </c>
      <c r="E2170">
        <v>768</v>
      </c>
      <c r="F2170">
        <v>32</v>
      </c>
      <c r="G2170" t="s">
        <v>169</v>
      </c>
      <c r="H2170">
        <v>5842</v>
      </c>
      <c r="I2170">
        <v>0.61750000000000005</v>
      </c>
      <c r="J2170">
        <v>4.9000000000000004</v>
      </c>
      <c r="K2170">
        <v>0.49000000000000005</v>
      </c>
      <c r="L2170">
        <v>0.61943319838056665</v>
      </c>
      <c r="M2170">
        <v>0.20800552244206705</v>
      </c>
      <c r="N2170">
        <v>0.30980391997148626</v>
      </c>
      <c r="O2170">
        <v>0.1017983975294193</v>
      </c>
    </row>
    <row r="2171" spans="1:15">
      <c r="A2171" t="s">
        <v>168</v>
      </c>
      <c r="B2171">
        <v>1</v>
      </c>
      <c r="C2171" t="s">
        <v>181</v>
      </c>
      <c r="D2171">
        <v>1366</v>
      </c>
      <c r="E2171">
        <v>768</v>
      </c>
      <c r="F2171">
        <v>32</v>
      </c>
      <c r="G2171" t="s">
        <v>169</v>
      </c>
      <c r="H2171">
        <v>7162</v>
      </c>
      <c r="I2171">
        <v>0.3075</v>
      </c>
      <c r="J2171">
        <v>22.5</v>
      </c>
      <c r="K2171">
        <v>0.44444444444444442</v>
      </c>
      <c r="L2171">
        <v>0.44404332129963897</v>
      </c>
      <c r="M2171">
        <v>0.35257465762505058</v>
      </c>
      <c r="N2171">
        <v>0.35218251811136247</v>
      </c>
      <c r="O2171">
        <v>3.9213951368810562E-4</v>
      </c>
    </row>
    <row r="2172" spans="1:15">
      <c r="A2172" t="s">
        <v>168</v>
      </c>
      <c r="B2172">
        <v>1</v>
      </c>
      <c r="C2172" t="s">
        <v>181</v>
      </c>
      <c r="D2172">
        <v>1366</v>
      </c>
      <c r="E2172">
        <v>768</v>
      </c>
      <c r="F2172">
        <v>32</v>
      </c>
      <c r="G2172" t="s">
        <v>169</v>
      </c>
      <c r="H2172">
        <v>7905</v>
      </c>
      <c r="I2172">
        <v>0.5625</v>
      </c>
      <c r="J2172">
        <v>6.4</v>
      </c>
      <c r="K2172">
        <v>0.64</v>
      </c>
      <c r="L2172">
        <v>0.77777777777777779</v>
      </c>
      <c r="M2172">
        <v>0.109144469425068</v>
      </c>
      <c r="N2172">
        <v>0.19382002601611284</v>
      </c>
      <c r="O2172">
        <v>8.4675556591044782E-2</v>
      </c>
    </row>
    <row r="2173" spans="1:15">
      <c r="A2173" t="s">
        <v>168</v>
      </c>
      <c r="B2173">
        <v>1</v>
      </c>
      <c r="C2173" t="s">
        <v>181</v>
      </c>
      <c r="D2173">
        <v>1366</v>
      </c>
      <c r="E2173">
        <v>768</v>
      </c>
      <c r="F2173">
        <v>32</v>
      </c>
      <c r="G2173" t="s">
        <v>169</v>
      </c>
      <c r="H2173">
        <v>5188</v>
      </c>
      <c r="I2173">
        <v>0.93</v>
      </c>
      <c r="J2173">
        <v>0.4</v>
      </c>
      <c r="K2173">
        <v>0.04</v>
      </c>
      <c r="L2173">
        <v>7.5268817204301022E-2</v>
      </c>
      <c r="M2173">
        <v>1.1233849085396785</v>
      </c>
      <c r="N2173">
        <v>1.3979400086720377</v>
      </c>
      <c r="O2173">
        <v>0.27455510013235895</v>
      </c>
    </row>
    <row r="2174" spans="1:15">
      <c r="A2174" t="s">
        <v>168</v>
      </c>
      <c r="B2174">
        <v>1</v>
      </c>
      <c r="C2174" t="s">
        <v>181</v>
      </c>
      <c r="D2174">
        <v>1366</v>
      </c>
      <c r="E2174">
        <v>768</v>
      </c>
      <c r="F2174">
        <v>32</v>
      </c>
      <c r="G2174" t="s">
        <v>169</v>
      </c>
      <c r="H2174">
        <v>6814</v>
      </c>
      <c r="I2174">
        <v>0.55500000000000005</v>
      </c>
      <c r="J2174">
        <v>8.1</v>
      </c>
      <c r="K2174">
        <v>0.80999999999999994</v>
      </c>
      <c r="L2174">
        <v>0.80180180180180161</v>
      </c>
      <c r="M2174">
        <v>9.5932972141744788E-2</v>
      </c>
      <c r="N2174">
        <v>9.15149811213503E-2</v>
      </c>
      <c r="O2174">
        <v>4.4179910203944739E-3</v>
      </c>
    </row>
    <row r="2175" spans="1:15">
      <c r="A2175" t="s">
        <v>168</v>
      </c>
      <c r="B2175">
        <v>1</v>
      </c>
      <c r="C2175" t="s">
        <v>181</v>
      </c>
      <c r="D2175">
        <v>1366</v>
      </c>
      <c r="E2175">
        <v>768</v>
      </c>
      <c r="F2175">
        <v>32</v>
      </c>
      <c r="G2175" t="s">
        <v>169</v>
      </c>
      <c r="H2175">
        <v>5167</v>
      </c>
      <c r="I2175">
        <v>0.25</v>
      </c>
      <c r="J2175">
        <v>32.4</v>
      </c>
      <c r="K2175">
        <v>0.30864197530864201</v>
      </c>
      <c r="L2175">
        <v>0.33333333333333331</v>
      </c>
      <c r="M2175">
        <v>0.47712125471966244</v>
      </c>
      <c r="N2175">
        <v>0.51054501020661214</v>
      </c>
      <c r="O2175">
        <v>3.3423755486949702E-2</v>
      </c>
    </row>
    <row r="2176" spans="1:15">
      <c r="A2176" t="s">
        <v>168</v>
      </c>
      <c r="B2176">
        <v>1</v>
      </c>
      <c r="C2176" t="s">
        <v>181</v>
      </c>
      <c r="D2176">
        <v>1366</v>
      </c>
      <c r="E2176">
        <v>768</v>
      </c>
      <c r="F2176">
        <v>32</v>
      </c>
      <c r="G2176" t="s">
        <v>169</v>
      </c>
      <c r="H2176">
        <v>4483</v>
      </c>
      <c r="I2176">
        <v>0.39250000000000002</v>
      </c>
      <c r="J2176">
        <v>19.600000000000001</v>
      </c>
      <c r="K2176">
        <v>0.51020408163265307</v>
      </c>
      <c r="L2176">
        <v>0.64609053497942392</v>
      </c>
      <c r="M2176">
        <v>0.18970662118907841</v>
      </c>
      <c r="N2176">
        <v>0.29225607135647602</v>
      </c>
      <c r="O2176">
        <v>0.10254945016739761</v>
      </c>
    </row>
    <row r="2177" spans="1:15">
      <c r="A2177" t="s">
        <v>168</v>
      </c>
      <c r="B2177">
        <v>1</v>
      </c>
      <c r="C2177" t="s">
        <v>181</v>
      </c>
      <c r="D2177">
        <v>1366</v>
      </c>
      <c r="E2177">
        <v>768</v>
      </c>
      <c r="F2177">
        <v>32</v>
      </c>
      <c r="G2177" t="s">
        <v>169</v>
      </c>
      <c r="H2177">
        <v>6618</v>
      </c>
      <c r="I2177">
        <v>0.27</v>
      </c>
      <c r="J2177">
        <v>28.9</v>
      </c>
      <c r="K2177">
        <v>0.34602076124567477</v>
      </c>
      <c r="L2177">
        <v>0.36986301369863017</v>
      </c>
      <c r="M2177">
        <v>0.43195909596146853</v>
      </c>
      <c r="N2177">
        <v>0.46089784275654783</v>
      </c>
      <c r="O2177">
        <v>2.8938746795079295E-2</v>
      </c>
    </row>
    <row r="2178" spans="1:15">
      <c r="A2178" t="s">
        <v>170</v>
      </c>
      <c r="B2178">
        <v>1</v>
      </c>
      <c r="C2178" t="s">
        <v>181</v>
      </c>
      <c r="D2178">
        <v>1920</v>
      </c>
      <c r="E2178">
        <v>1200</v>
      </c>
      <c r="F2178">
        <v>32</v>
      </c>
      <c r="G2178" t="s">
        <v>171</v>
      </c>
      <c r="H2178">
        <v>20474</v>
      </c>
      <c r="I2178">
        <v>0.31</v>
      </c>
      <c r="J2178">
        <v>16.899999999999999</v>
      </c>
      <c r="K2178">
        <v>0.59171597633136097</v>
      </c>
      <c r="L2178">
        <v>0.44927536231884063</v>
      </c>
      <c r="M2178">
        <v>0.34748739690298258</v>
      </c>
      <c r="N2178">
        <v>0.22788670461367352</v>
      </c>
      <c r="O2178">
        <v>0.11960069228930906</v>
      </c>
    </row>
    <row r="2179" spans="1:15">
      <c r="A2179" t="s">
        <v>170</v>
      </c>
      <c r="B2179">
        <v>1</v>
      </c>
      <c r="C2179" t="s">
        <v>181</v>
      </c>
      <c r="D2179">
        <v>1920</v>
      </c>
      <c r="E2179">
        <v>1200</v>
      </c>
      <c r="F2179">
        <v>32</v>
      </c>
      <c r="G2179" t="s">
        <v>171</v>
      </c>
      <c r="H2179">
        <v>11847</v>
      </c>
      <c r="I2179">
        <v>0.79749999999999999</v>
      </c>
      <c r="J2179">
        <v>2.5</v>
      </c>
      <c r="K2179">
        <v>0.25</v>
      </c>
      <c r="L2179">
        <v>0.25391849529780569</v>
      </c>
      <c r="M2179">
        <v>0.59530566417853126</v>
      </c>
      <c r="N2179">
        <v>0.6020599913279624</v>
      </c>
      <c r="O2179">
        <v>6.7543271494311385E-3</v>
      </c>
    </row>
    <row r="2180" spans="1:15">
      <c r="A2180" t="s">
        <v>170</v>
      </c>
      <c r="B2180">
        <v>1</v>
      </c>
      <c r="C2180" t="s">
        <v>181</v>
      </c>
      <c r="D2180">
        <v>1920</v>
      </c>
      <c r="E2180">
        <v>1200</v>
      </c>
      <c r="F2180">
        <v>32</v>
      </c>
      <c r="G2180" t="s">
        <v>171</v>
      </c>
      <c r="H2180">
        <v>4903</v>
      </c>
      <c r="I2180">
        <v>0.28999999999999998</v>
      </c>
      <c r="J2180">
        <v>32.4</v>
      </c>
      <c r="K2180">
        <v>0.30864197530864201</v>
      </c>
      <c r="L2180">
        <v>0.40845070422535212</v>
      </c>
      <c r="M2180">
        <v>0.38886035082011916</v>
      </c>
      <c r="N2180">
        <v>0.51054501020661214</v>
      </c>
      <c r="O2180">
        <v>0.12168465938649298</v>
      </c>
    </row>
    <row r="2181" spans="1:15">
      <c r="A2181" t="s">
        <v>170</v>
      </c>
      <c r="B2181">
        <v>1</v>
      </c>
      <c r="C2181" t="s">
        <v>181</v>
      </c>
      <c r="D2181">
        <v>1920</v>
      </c>
      <c r="E2181">
        <v>1200</v>
      </c>
      <c r="F2181">
        <v>32</v>
      </c>
      <c r="G2181" t="s">
        <v>171</v>
      </c>
      <c r="H2181">
        <v>12391</v>
      </c>
      <c r="I2181">
        <v>0.27750000000000002</v>
      </c>
      <c r="J2181">
        <v>12.1</v>
      </c>
      <c r="K2181">
        <v>0.82644628099173556</v>
      </c>
      <c r="L2181">
        <v>0.38408304498269902</v>
      </c>
      <c r="M2181">
        <v>0.41557486396989035</v>
      </c>
      <c r="N2181">
        <v>8.2785370316450071E-2</v>
      </c>
      <c r="O2181">
        <v>0.33278949365344029</v>
      </c>
    </row>
    <row r="2182" spans="1:15">
      <c r="A2182" t="s">
        <v>170</v>
      </c>
      <c r="B2182">
        <v>1</v>
      </c>
      <c r="C2182" t="s">
        <v>181</v>
      </c>
      <c r="D2182">
        <v>1920</v>
      </c>
      <c r="E2182">
        <v>1200</v>
      </c>
      <c r="F2182">
        <v>32</v>
      </c>
      <c r="G2182" t="s">
        <v>171</v>
      </c>
      <c r="H2182">
        <v>3695</v>
      </c>
      <c r="I2182">
        <v>0.28999999999999998</v>
      </c>
      <c r="J2182">
        <v>14.4</v>
      </c>
      <c r="K2182">
        <v>0.69444444444444442</v>
      </c>
      <c r="L2182">
        <v>0.40845070422535212</v>
      </c>
      <c r="M2182">
        <v>0.38886035082011916</v>
      </c>
      <c r="N2182">
        <v>0.15836249209524964</v>
      </c>
      <c r="O2182">
        <v>0.2304978587248695</v>
      </c>
    </row>
    <row r="2183" spans="1:15">
      <c r="A2183" t="s">
        <v>170</v>
      </c>
      <c r="B2183">
        <v>1</v>
      </c>
      <c r="C2183" t="s">
        <v>181</v>
      </c>
      <c r="D2183">
        <v>1920</v>
      </c>
      <c r="E2183">
        <v>1200</v>
      </c>
      <c r="F2183">
        <v>32</v>
      </c>
      <c r="G2183" t="s">
        <v>171</v>
      </c>
      <c r="H2183">
        <v>8078</v>
      </c>
      <c r="I2183">
        <v>0.73</v>
      </c>
      <c r="J2183">
        <v>8.1</v>
      </c>
      <c r="K2183">
        <v>0.80999999999999994</v>
      </c>
      <c r="L2183">
        <v>0.36986301369863017</v>
      </c>
      <c r="M2183">
        <v>0.43195909596146853</v>
      </c>
      <c r="N2183">
        <v>9.15149811213503E-2</v>
      </c>
      <c r="O2183">
        <v>0.34044411484011827</v>
      </c>
    </row>
    <row r="2184" spans="1:15">
      <c r="A2184" t="s">
        <v>170</v>
      </c>
      <c r="B2184">
        <v>1</v>
      </c>
      <c r="C2184" t="s">
        <v>181</v>
      </c>
      <c r="D2184">
        <v>1920</v>
      </c>
      <c r="E2184">
        <v>1200</v>
      </c>
      <c r="F2184">
        <v>32</v>
      </c>
      <c r="G2184" t="s">
        <v>171</v>
      </c>
      <c r="H2184">
        <v>7423</v>
      </c>
      <c r="I2184">
        <v>0.82</v>
      </c>
      <c r="J2184">
        <v>0.4</v>
      </c>
      <c r="K2184">
        <v>0.04</v>
      </c>
      <c r="L2184">
        <v>0.2195121951219513</v>
      </c>
      <c r="M2184">
        <v>0.65854134728041047</v>
      </c>
      <c r="N2184">
        <v>1.3979400086720377</v>
      </c>
      <c r="O2184">
        <v>0.73939866139162702</v>
      </c>
    </row>
    <row r="2185" spans="1:15">
      <c r="A2185" t="s">
        <v>170</v>
      </c>
      <c r="B2185">
        <v>1</v>
      </c>
      <c r="C2185" t="s">
        <v>181</v>
      </c>
      <c r="D2185">
        <v>1920</v>
      </c>
      <c r="E2185">
        <v>1200</v>
      </c>
      <c r="F2185">
        <v>32</v>
      </c>
      <c r="G2185" t="s">
        <v>171</v>
      </c>
      <c r="H2185">
        <v>3207</v>
      </c>
      <c r="I2185">
        <v>0.81499999999999995</v>
      </c>
      <c r="J2185">
        <v>1.6</v>
      </c>
      <c r="K2185">
        <v>0.16</v>
      </c>
      <c r="L2185">
        <v>0.22699386503067492</v>
      </c>
      <c r="M2185">
        <v>0.64398588033696258</v>
      </c>
      <c r="N2185">
        <v>0.79588001734407521</v>
      </c>
      <c r="O2185">
        <v>0.15189413700711252</v>
      </c>
    </row>
    <row r="2186" spans="1:15">
      <c r="A2186" t="s">
        <v>170</v>
      </c>
      <c r="B2186">
        <v>1</v>
      </c>
      <c r="C2186" t="s">
        <v>181</v>
      </c>
      <c r="D2186">
        <v>1920</v>
      </c>
      <c r="E2186">
        <v>1200</v>
      </c>
      <c r="F2186">
        <v>32</v>
      </c>
      <c r="G2186" t="s">
        <v>171</v>
      </c>
      <c r="H2186">
        <v>11102</v>
      </c>
      <c r="I2186">
        <v>0.19500000000000001</v>
      </c>
      <c r="J2186">
        <v>22.5</v>
      </c>
      <c r="K2186">
        <v>0.44444444444444442</v>
      </c>
      <c r="L2186">
        <v>0.24223602484472051</v>
      </c>
      <c r="M2186">
        <v>0.61576126900535044</v>
      </c>
      <c r="N2186">
        <v>0.35218251811136247</v>
      </c>
      <c r="O2186">
        <v>0.26357875089398791</v>
      </c>
    </row>
    <row r="2187" spans="1:15">
      <c r="A2187" t="s">
        <v>170</v>
      </c>
      <c r="B2187">
        <v>1</v>
      </c>
      <c r="C2187" t="s">
        <v>181</v>
      </c>
      <c r="D2187">
        <v>1920</v>
      </c>
      <c r="E2187">
        <v>1200</v>
      </c>
      <c r="F2187">
        <v>32</v>
      </c>
      <c r="G2187" t="s">
        <v>171</v>
      </c>
      <c r="H2187">
        <v>8855</v>
      </c>
      <c r="I2187">
        <v>0.2525</v>
      </c>
      <c r="J2187">
        <v>25.6</v>
      </c>
      <c r="K2187">
        <v>0.390625</v>
      </c>
      <c r="L2187">
        <v>0.33779264214046822</v>
      </c>
      <c r="M2187">
        <v>0.47134981454178709</v>
      </c>
      <c r="N2187">
        <v>0.40823996531184958</v>
      </c>
      <c r="O2187">
        <v>6.3109849229937509E-2</v>
      </c>
    </row>
    <row r="2188" spans="1:15">
      <c r="A2188" t="s">
        <v>170</v>
      </c>
      <c r="B2188">
        <v>1</v>
      </c>
      <c r="C2188" t="s">
        <v>181</v>
      </c>
      <c r="D2188">
        <v>1920</v>
      </c>
      <c r="E2188">
        <v>1200</v>
      </c>
      <c r="F2188">
        <v>32</v>
      </c>
      <c r="G2188" t="s">
        <v>171</v>
      </c>
      <c r="H2188">
        <v>3719</v>
      </c>
      <c r="I2188">
        <v>0.755</v>
      </c>
      <c r="J2188">
        <v>4.9000000000000004</v>
      </c>
      <c r="K2188">
        <v>0.49000000000000005</v>
      </c>
      <c r="L2188">
        <v>0.32450331125827814</v>
      </c>
      <c r="M2188">
        <v>0.48878086726465581</v>
      </c>
      <c r="N2188">
        <v>0.30980391997148626</v>
      </c>
      <c r="O2188">
        <v>0.17897694729316949</v>
      </c>
    </row>
    <row r="2189" spans="1:15">
      <c r="A2189" t="s">
        <v>170</v>
      </c>
      <c r="B2189">
        <v>1</v>
      </c>
      <c r="C2189" t="s">
        <v>181</v>
      </c>
      <c r="D2189">
        <v>1920</v>
      </c>
      <c r="E2189">
        <v>1200</v>
      </c>
      <c r="F2189">
        <v>32</v>
      </c>
      <c r="G2189" t="s">
        <v>171</v>
      </c>
      <c r="H2189">
        <v>4359</v>
      </c>
      <c r="I2189">
        <v>0.25</v>
      </c>
      <c r="J2189">
        <v>28.9</v>
      </c>
      <c r="K2189">
        <v>0.34602076124567477</v>
      </c>
      <c r="L2189">
        <v>0.33333333333333331</v>
      </c>
      <c r="M2189">
        <v>0.47712125471966244</v>
      </c>
      <c r="N2189">
        <v>0.46089784275654783</v>
      </c>
      <c r="O2189">
        <v>1.6223411963114609E-2</v>
      </c>
    </row>
    <row r="2190" spans="1:15">
      <c r="A2190" t="s">
        <v>170</v>
      </c>
      <c r="B2190">
        <v>1</v>
      </c>
      <c r="C2190" t="s">
        <v>181</v>
      </c>
      <c r="D2190">
        <v>1920</v>
      </c>
      <c r="E2190">
        <v>1200</v>
      </c>
      <c r="F2190">
        <v>32</v>
      </c>
      <c r="G2190" t="s">
        <v>171</v>
      </c>
      <c r="H2190">
        <v>3127</v>
      </c>
      <c r="I2190">
        <v>0.74250000000000005</v>
      </c>
      <c r="J2190">
        <v>6.4</v>
      </c>
      <c r="K2190">
        <v>0.64</v>
      </c>
      <c r="L2190">
        <v>0.34680134680134672</v>
      </c>
      <c r="M2190">
        <v>0.45991922461204021</v>
      </c>
      <c r="N2190">
        <v>0.19382002601611284</v>
      </c>
      <c r="O2190">
        <v>0.26609919859592746</v>
      </c>
    </row>
    <row r="2191" spans="1:15">
      <c r="A2191" t="s">
        <v>170</v>
      </c>
      <c r="B2191">
        <v>1</v>
      </c>
      <c r="C2191" t="s">
        <v>181</v>
      </c>
      <c r="D2191">
        <v>1920</v>
      </c>
      <c r="E2191">
        <v>1200</v>
      </c>
      <c r="F2191">
        <v>32</v>
      </c>
      <c r="G2191" t="s">
        <v>171</v>
      </c>
      <c r="H2191">
        <v>2798</v>
      </c>
      <c r="I2191">
        <v>0.8175</v>
      </c>
      <c r="J2191">
        <v>0.9</v>
      </c>
      <c r="K2191">
        <v>0.09</v>
      </c>
      <c r="L2191">
        <v>0.22324159021406728</v>
      </c>
      <c r="M2191">
        <v>0.65122489253983018</v>
      </c>
      <c r="N2191">
        <v>1.045757490560675</v>
      </c>
      <c r="O2191">
        <v>0.39453259802084506</v>
      </c>
    </row>
    <row r="2192" spans="1:15">
      <c r="A2192" t="s">
        <v>170</v>
      </c>
      <c r="B2192">
        <v>1</v>
      </c>
      <c r="C2192" t="s">
        <v>181</v>
      </c>
      <c r="D2192">
        <v>1920</v>
      </c>
      <c r="E2192">
        <v>1200</v>
      </c>
      <c r="F2192">
        <v>32</v>
      </c>
      <c r="G2192" t="s">
        <v>171</v>
      </c>
      <c r="H2192">
        <v>3327</v>
      </c>
      <c r="I2192">
        <v>0.8075</v>
      </c>
      <c r="J2192">
        <v>3.6</v>
      </c>
      <c r="K2192">
        <v>0.36</v>
      </c>
      <c r="L2192">
        <v>0.23839009287925697</v>
      </c>
      <c r="M2192">
        <v>0.62271179715862102</v>
      </c>
      <c r="N2192">
        <v>0.44369749923271273</v>
      </c>
      <c r="O2192">
        <v>0.17901429792590828</v>
      </c>
    </row>
    <row r="2193" spans="1:15">
      <c r="A2193" t="s">
        <v>170</v>
      </c>
      <c r="B2193">
        <v>1</v>
      </c>
      <c r="C2193" t="s">
        <v>181</v>
      </c>
      <c r="D2193">
        <v>1920</v>
      </c>
      <c r="E2193">
        <v>1200</v>
      </c>
      <c r="F2193">
        <v>32</v>
      </c>
      <c r="G2193" t="s">
        <v>171</v>
      </c>
      <c r="H2193">
        <v>2847</v>
      </c>
      <c r="I2193">
        <v>0.25750000000000001</v>
      </c>
      <c r="J2193">
        <v>19.600000000000001</v>
      </c>
      <c r="K2193">
        <v>0.51020408163265307</v>
      </c>
      <c r="L2193">
        <v>0.34680134680134683</v>
      </c>
      <c r="M2193">
        <v>0.4599192246120401</v>
      </c>
      <c r="N2193">
        <v>0.29225607135647602</v>
      </c>
      <c r="O2193">
        <v>0.16766315325556408</v>
      </c>
    </row>
    <row r="2194" spans="1:15">
      <c r="A2194" t="s">
        <v>142</v>
      </c>
      <c r="B2194">
        <v>1</v>
      </c>
      <c r="C2194" t="s">
        <v>181</v>
      </c>
      <c r="D2194">
        <v>1024</v>
      </c>
      <c r="E2194">
        <v>768</v>
      </c>
      <c r="F2194">
        <v>32</v>
      </c>
      <c r="G2194" t="s">
        <v>143</v>
      </c>
      <c r="H2194">
        <v>7812</v>
      </c>
      <c r="I2194">
        <v>0.8125</v>
      </c>
      <c r="J2194">
        <v>1.6</v>
      </c>
      <c r="K2194">
        <v>0.16</v>
      </c>
      <c r="L2194">
        <v>0.23076923076923078</v>
      </c>
      <c r="M2194">
        <v>0.63682209758717434</v>
      </c>
      <c r="N2194">
        <v>0.79588001734407521</v>
      </c>
      <c r="O2194">
        <v>0.15905791975690087</v>
      </c>
    </row>
    <row r="2195" spans="1:15">
      <c r="A2195" t="s">
        <v>142</v>
      </c>
      <c r="B2195">
        <v>1</v>
      </c>
      <c r="C2195" t="s">
        <v>181</v>
      </c>
      <c r="D2195">
        <v>1024</v>
      </c>
      <c r="E2195">
        <v>768</v>
      </c>
      <c r="F2195">
        <v>32</v>
      </c>
      <c r="G2195" t="s">
        <v>143</v>
      </c>
      <c r="H2195">
        <v>8367</v>
      </c>
      <c r="I2195">
        <v>0.28000000000000003</v>
      </c>
      <c r="J2195">
        <v>19.600000000000001</v>
      </c>
      <c r="K2195">
        <v>0.51020408163265307</v>
      </c>
      <c r="L2195">
        <v>0.38888888888888895</v>
      </c>
      <c r="M2195">
        <v>0.4101744650890492</v>
      </c>
      <c r="N2195">
        <v>0.29225607135647602</v>
      </c>
      <c r="O2195">
        <v>0.11791839373257312</v>
      </c>
    </row>
    <row r="2196" spans="1:15">
      <c r="A2196" t="s">
        <v>142</v>
      </c>
      <c r="B2196">
        <v>1</v>
      </c>
      <c r="C2196" t="s">
        <v>181</v>
      </c>
      <c r="D2196">
        <v>1024</v>
      </c>
      <c r="E2196">
        <v>768</v>
      </c>
      <c r="F2196">
        <v>32</v>
      </c>
      <c r="G2196" t="s">
        <v>143</v>
      </c>
      <c r="H2196">
        <v>11183</v>
      </c>
      <c r="I2196">
        <v>0.84250000000000003</v>
      </c>
      <c r="J2196">
        <v>0.9</v>
      </c>
      <c r="K2196">
        <v>0.09</v>
      </c>
      <c r="L2196">
        <v>0.1869436201780415</v>
      </c>
      <c r="M2196">
        <v>0.72828935141775708</v>
      </c>
      <c r="N2196">
        <v>1.045757490560675</v>
      </c>
      <c r="O2196">
        <v>0.31746813914291827</v>
      </c>
    </row>
    <row r="2197" spans="1:15">
      <c r="A2197" t="s">
        <v>142</v>
      </c>
      <c r="B2197">
        <v>1</v>
      </c>
      <c r="C2197" t="s">
        <v>181</v>
      </c>
      <c r="D2197">
        <v>1024</v>
      </c>
      <c r="E2197">
        <v>768</v>
      </c>
      <c r="F2197">
        <v>32</v>
      </c>
      <c r="G2197" t="s">
        <v>143</v>
      </c>
      <c r="H2197">
        <v>6391</v>
      </c>
      <c r="I2197">
        <v>0.26500000000000001</v>
      </c>
      <c r="J2197">
        <v>25.6</v>
      </c>
      <c r="K2197">
        <v>0.390625</v>
      </c>
      <c r="L2197">
        <v>0.36054421768707484</v>
      </c>
      <c r="M2197">
        <v>0.44304146514738707</v>
      </c>
      <c r="N2197">
        <v>0.40823996531184958</v>
      </c>
      <c r="O2197">
        <v>3.4801499835537431E-2</v>
      </c>
    </row>
    <row r="2198" spans="1:15">
      <c r="A2198" t="s">
        <v>142</v>
      </c>
      <c r="B2198">
        <v>1</v>
      </c>
      <c r="C2198" t="s">
        <v>181</v>
      </c>
      <c r="D2198">
        <v>1024</v>
      </c>
      <c r="E2198">
        <v>768</v>
      </c>
      <c r="F2198">
        <v>32</v>
      </c>
      <c r="G2198" t="s">
        <v>143</v>
      </c>
      <c r="H2198">
        <v>8448</v>
      </c>
      <c r="I2198">
        <v>0.77</v>
      </c>
      <c r="J2198">
        <v>2.5</v>
      </c>
      <c r="K2198">
        <v>0.25</v>
      </c>
      <c r="L2198">
        <v>0.29870129870129869</v>
      </c>
      <c r="M2198">
        <v>0.524762889154889</v>
      </c>
      <c r="N2198">
        <v>0.6020599913279624</v>
      </c>
      <c r="O2198">
        <v>7.7297102173073395E-2</v>
      </c>
    </row>
    <row r="2199" spans="1:15">
      <c r="A2199" t="s">
        <v>142</v>
      </c>
      <c r="B2199">
        <v>1</v>
      </c>
      <c r="C2199" t="s">
        <v>181</v>
      </c>
      <c r="D2199">
        <v>1024</v>
      </c>
      <c r="E2199">
        <v>768</v>
      </c>
      <c r="F2199">
        <v>32</v>
      </c>
      <c r="G2199" t="s">
        <v>143</v>
      </c>
      <c r="H2199">
        <v>8599</v>
      </c>
      <c r="I2199">
        <v>0.33250000000000002</v>
      </c>
      <c r="J2199">
        <v>14.4</v>
      </c>
      <c r="K2199">
        <v>0.69444444444444442</v>
      </c>
      <c r="L2199">
        <v>0.49812734082397009</v>
      </c>
      <c r="M2199">
        <v>0.30265962039748939</v>
      </c>
      <c r="N2199">
        <v>0.15836249209524964</v>
      </c>
      <c r="O2199">
        <v>0.14429712830223973</v>
      </c>
    </row>
    <row r="2200" spans="1:15">
      <c r="A2200" t="s">
        <v>142</v>
      </c>
      <c r="B2200">
        <v>1</v>
      </c>
      <c r="C2200" t="s">
        <v>181</v>
      </c>
      <c r="D2200">
        <v>1024</v>
      </c>
      <c r="E2200">
        <v>768</v>
      </c>
      <c r="F2200">
        <v>32</v>
      </c>
      <c r="G2200" t="s">
        <v>143</v>
      </c>
      <c r="H2200">
        <v>7111</v>
      </c>
      <c r="I2200">
        <v>0.20499999999999999</v>
      </c>
      <c r="J2200">
        <v>22.5</v>
      </c>
      <c r="K2200">
        <v>0.44444444444444442</v>
      </c>
      <c r="L2200">
        <v>0.25786163522012578</v>
      </c>
      <c r="M2200">
        <v>0.58861326760071597</v>
      </c>
      <c r="N2200">
        <v>0.35218251811136247</v>
      </c>
      <c r="O2200">
        <v>0.23643074948935344</v>
      </c>
    </row>
    <row r="2201" spans="1:15">
      <c r="A2201" t="s">
        <v>142</v>
      </c>
      <c r="B2201">
        <v>1</v>
      </c>
      <c r="C2201" t="s">
        <v>181</v>
      </c>
      <c r="D2201">
        <v>1024</v>
      </c>
      <c r="E2201">
        <v>768</v>
      </c>
      <c r="F2201">
        <v>32</v>
      </c>
      <c r="G2201" t="s">
        <v>143</v>
      </c>
      <c r="H2201">
        <v>5367</v>
      </c>
      <c r="I2201">
        <v>0.60250000000000004</v>
      </c>
      <c r="J2201">
        <v>6.4</v>
      </c>
      <c r="K2201">
        <v>0.64</v>
      </c>
      <c r="L2201">
        <v>0.65975103734439822</v>
      </c>
      <c r="M2201">
        <v>0.18061991825441701</v>
      </c>
      <c r="N2201">
        <v>0.19382002601611284</v>
      </c>
      <c r="O2201">
        <v>1.3200107761695834E-2</v>
      </c>
    </row>
    <row r="2202" spans="1:15">
      <c r="A2202" t="s">
        <v>142</v>
      </c>
      <c r="B2202">
        <v>1</v>
      </c>
      <c r="C2202" t="s">
        <v>181</v>
      </c>
      <c r="D2202">
        <v>1024</v>
      </c>
      <c r="E2202">
        <v>768</v>
      </c>
      <c r="F2202">
        <v>32</v>
      </c>
      <c r="G2202" t="s">
        <v>143</v>
      </c>
      <c r="H2202">
        <v>9295</v>
      </c>
      <c r="I2202">
        <v>0.52749999999999997</v>
      </c>
      <c r="J2202">
        <v>8.1</v>
      </c>
      <c r="K2202">
        <v>0.80999999999999994</v>
      </c>
      <c r="L2202">
        <v>0.89573459715639825</v>
      </c>
      <c r="M2202">
        <v>4.7820651124448478E-2</v>
      </c>
      <c r="N2202">
        <v>9.15149811213503E-2</v>
      </c>
      <c r="O2202">
        <v>4.3694329996901836E-2</v>
      </c>
    </row>
    <row r="2203" spans="1:15">
      <c r="A2203" t="s">
        <v>142</v>
      </c>
      <c r="B2203">
        <v>1</v>
      </c>
      <c r="C2203" t="s">
        <v>181</v>
      </c>
      <c r="D2203">
        <v>1024</v>
      </c>
      <c r="E2203">
        <v>768</v>
      </c>
      <c r="F2203">
        <v>32</v>
      </c>
      <c r="G2203" t="s">
        <v>143</v>
      </c>
      <c r="H2203">
        <v>4719</v>
      </c>
      <c r="I2203">
        <v>0.32</v>
      </c>
      <c r="J2203">
        <v>32.4</v>
      </c>
      <c r="K2203">
        <v>0.30864197530864201</v>
      </c>
      <c r="L2203">
        <v>0.4705882352941177</v>
      </c>
      <c r="M2203">
        <v>0.32735893438633035</v>
      </c>
      <c r="N2203">
        <v>0.51054501020661214</v>
      </c>
      <c r="O2203">
        <v>0.18318607582028185</v>
      </c>
    </row>
    <row r="2204" spans="1:15">
      <c r="A2204" t="s">
        <v>142</v>
      </c>
      <c r="B2204">
        <v>1</v>
      </c>
      <c r="C2204" t="s">
        <v>181</v>
      </c>
      <c r="D2204">
        <v>1024</v>
      </c>
      <c r="E2204">
        <v>768</v>
      </c>
      <c r="F2204">
        <v>32</v>
      </c>
      <c r="G2204" t="s">
        <v>143</v>
      </c>
      <c r="H2204">
        <v>3647</v>
      </c>
      <c r="I2204">
        <v>0.23749999999999999</v>
      </c>
      <c r="J2204">
        <v>28.9</v>
      </c>
      <c r="K2204">
        <v>0.34602076124567477</v>
      </c>
      <c r="L2204">
        <v>0.31147540983606559</v>
      </c>
      <c r="M2204">
        <v>0.50657623405793806</v>
      </c>
      <c r="N2204">
        <v>0.46089784275654783</v>
      </c>
      <c r="O2204">
        <v>4.5678391301390231E-2</v>
      </c>
    </row>
    <row r="2205" spans="1:15">
      <c r="A2205" t="s">
        <v>142</v>
      </c>
      <c r="B2205">
        <v>1</v>
      </c>
      <c r="C2205" t="s">
        <v>181</v>
      </c>
      <c r="D2205">
        <v>1024</v>
      </c>
      <c r="E2205">
        <v>768</v>
      </c>
      <c r="F2205">
        <v>32</v>
      </c>
      <c r="G2205" t="s">
        <v>143</v>
      </c>
      <c r="H2205">
        <v>3343</v>
      </c>
      <c r="I2205">
        <v>0.31</v>
      </c>
      <c r="J2205">
        <v>16.899999999999999</v>
      </c>
      <c r="K2205">
        <v>0.59171597633136097</v>
      </c>
      <c r="L2205">
        <v>0.44927536231884063</v>
      </c>
      <c r="M2205">
        <v>0.34748739690298258</v>
      </c>
      <c r="N2205">
        <v>0.22788670461367352</v>
      </c>
      <c r="O2205">
        <v>0.11960069228930906</v>
      </c>
    </row>
    <row r="2206" spans="1:15">
      <c r="A2206" t="s">
        <v>142</v>
      </c>
      <c r="B2206">
        <v>1</v>
      </c>
      <c r="C2206" t="s">
        <v>181</v>
      </c>
      <c r="D2206">
        <v>1024</v>
      </c>
      <c r="E2206">
        <v>768</v>
      </c>
      <c r="F2206">
        <v>32</v>
      </c>
      <c r="G2206" t="s">
        <v>143</v>
      </c>
      <c r="H2206">
        <v>4871</v>
      </c>
      <c r="I2206">
        <v>0.66749999999999998</v>
      </c>
      <c r="J2206">
        <v>4.9000000000000004</v>
      </c>
      <c r="K2206">
        <v>0.49000000000000005</v>
      </c>
      <c r="L2206">
        <v>0.49812734082397009</v>
      </c>
      <c r="M2206">
        <v>0.30265962039748939</v>
      </c>
      <c r="N2206">
        <v>0.30980391997148626</v>
      </c>
      <c r="O2206">
        <v>7.1442995739969262E-3</v>
      </c>
    </row>
    <row r="2207" spans="1:15">
      <c r="A2207" t="s">
        <v>142</v>
      </c>
      <c r="B2207">
        <v>1</v>
      </c>
      <c r="C2207" t="s">
        <v>181</v>
      </c>
      <c r="D2207">
        <v>1024</v>
      </c>
      <c r="E2207">
        <v>768</v>
      </c>
      <c r="F2207">
        <v>32</v>
      </c>
      <c r="G2207" t="s">
        <v>143</v>
      </c>
      <c r="H2207">
        <v>4256</v>
      </c>
      <c r="I2207">
        <v>0.81499999999999995</v>
      </c>
      <c r="J2207">
        <v>0.4</v>
      </c>
      <c r="K2207">
        <v>0.04</v>
      </c>
      <c r="L2207">
        <v>0.22699386503067492</v>
      </c>
      <c r="M2207">
        <v>0.64398588033696258</v>
      </c>
      <c r="N2207">
        <v>1.3979400086720377</v>
      </c>
      <c r="O2207">
        <v>0.7539541283350748</v>
      </c>
    </row>
    <row r="2208" spans="1:15">
      <c r="A2208" t="s">
        <v>142</v>
      </c>
      <c r="B2208">
        <v>1</v>
      </c>
      <c r="C2208" t="s">
        <v>181</v>
      </c>
      <c r="D2208">
        <v>1024</v>
      </c>
      <c r="E2208">
        <v>768</v>
      </c>
      <c r="F2208">
        <v>32</v>
      </c>
      <c r="G2208" t="s">
        <v>143</v>
      </c>
      <c r="H2208">
        <v>3911</v>
      </c>
      <c r="I2208">
        <v>0.41749999999999998</v>
      </c>
      <c r="J2208">
        <v>12.1</v>
      </c>
      <c r="K2208">
        <v>0.82644628099173556</v>
      </c>
      <c r="L2208">
        <v>0.71673819742489264</v>
      </c>
      <c r="M2208">
        <v>0.14463944987843577</v>
      </c>
      <c r="N2208">
        <v>8.2785370316450071E-2</v>
      </c>
      <c r="O2208">
        <v>6.1854079561985645E-2</v>
      </c>
    </row>
    <row r="2209" spans="1:15">
      <c r="A2209" t="s">
        <v>142</v>
      </c>
      <c r="B2209">
        <v>1</v>
      </c>
      <c r="C2209" t="s">
        <v>181</v>
      </c>
      <c r="D2209">
        <v>1024</v>
      </c>
      <c r="E2209">
        <v>768</v>
      </c>
      <c r="F2209">
        <v>32</v>
      </c>
      <c r="G2209" t="s">
        <v>143</v>
      </c>
      <c r="H2209">
        <v>5055</v>
      </c>
      <c r="I2209">
        <v>0.69750000000000001</v>
      </c>
      <c r="J2209">
        <v>3.6</v>
      </c>
      <c r="K2209">
        <v>0.36</v>
      </c>
      <c r="L2209">
        <v>0.43369175627240142</v>
      </c>
      <c r="M2209">
        <v>0.36281883295714751</v>
      </c>
      <c r="N2209">
        <v>0.44369749923271273</v>
      </c>
      <c r="O2209">
        <v>8.0878666275565225E-2</v>
      </c>
    </row>
    <row r="2210" spans="1:15">
      <c r="A2210" t="s">
        <v>172</v>
      </c>
      <c r="B2210">
        <v>1</v>
      </c>
      <c r="C2210" t="s">
        <v>181</v>
      </c>
      <c r="D2210">
        <v>1360</v>
      </c>
      <c r="E2210">
        <v>768</v>
      </c>
      <c r="F2210">
        <v>32</v>
      </c>
      <c r="G2210" t="s">
        <v>41</v>
      </c>
      <c r="H2210">
        <v>11553</v>
      </c>
      <c r="I2210">
        <v>9.2499999999999999E-2</v>
      </c>
      <c r="J2210">
        <v>14.4</v>
      </c>
      <c r="K2210">
        <v>0.69444444444444442</v>
      </c>
      <c r="L2210">
        <v>0.10192837465564739</v>
      </c>
      <c r="M2210">
        <v>0.99170490096911756</v>
      </c>
      <c r="N2210">
        <v>0.15836249209524964</v>
      </c>
      <c r="O2210">
        <v>0.8333424088738679</v>
      </c>
    </row>
    <row r="2211" spans="1:15">
      <c r="A2211" t="s">
        <v>172</v>
      </c>
      <c r="B2211">
        <v>1</v>
      </c>
      <c r="C2211" t="s">
        <v>181</v>
      </c>
      <c r="D2211">
        <v>1360</v>
      </c>
      <c r="E2211">
        <v>768</v>
      </c>
      <c r="F2211">
        <v>32</v>
      </c>
      <c r="G2211" t="s">
        <v>41</v>
      </c>
      <c r="H2211">
        <v>10808</v>
      </c>
      <c r="I2211">
        <v>0.14249999999999999</v>
      </c>
      <c r="J2211">
        <v>28.9</v>
      </c>
      <c r="K2211">
        <v>0.34602076124567477</v>
      </c>
      <c r="L2211">
        <v>0.16618075801749269</v>
      </c>
      <c r="M2211">
        <v>0.77941926437027909</v>
      </c>
      <c r="N2211">
        <v>0.46089784275654783</v>
      </c>
      <c r="O2211">
        <v>0.31852142161373137</v>
      </c>
    </row>
    <row r="2212" spans="1:15">
      <c r="A2212" t="s">
        <v>172</v>
      </c>
      <c r="B2212">
        <v>1</v>
      </c>
      <c r="C2212" t="s">
        <v>181</v>
      </c>
      <c r="D2212">
        <v>1360</v>
      </c>
      <c r="E2212">
        <v>768</v>
      </c>
      <c r="F2212">
        <v>32</v>
      </c>
      <c r="G2212" t="s">
        <v>41</v>
      </c>
      <c r="H2212">
        <v>10122</v>
      </c>
      <c r="I2212">
        <v>0.23250000000000001</v>
      </c>
      <c r="J2212">
        <v>8.1</v>
      </c>
      <c r="K2212">
        <v>0.80999999999999994</v>
      </c>
      <c r="L2212">
        <v>0.30293159609120524</v>
      </c>
      <c r="M2212">
        <v>0.51865542692325128</v>
      </c>
      <c r="N2212">
        <v>9.15149811213503E-2</v>
      </c>
      <c r="O2212">
        <v>0.42714044580190103</v>
      </c>
    </row>
    <row r="2213" spans="1:15">
      <c r="A2213" t="s">
        <v>172</v>
      </c>
      <c r="B2213">
        <v>1</v>
      </c>
      <c r="C2213" t="s">
        <v>181</v>
      </c>
      <c r="D2213">
        <v>1360</v>
      </c>
      <c r="E2213">
        <v>768</v>
      </c>
      <c r="F2213">
        <v>32</v>
      </c>
      <c r="G2213" t="s">
        <v>41</v>
      </c>
      <c r="H2213">
        <v>5190</v>
      </c>
      <c r="I2213">
        <v>0.11749999999999999</v>
      </c>
      <c r="J2213">
        <v>19.600000000000001</v>
      </c>
      <c r="K2213">
        <v>0.51020408163265307</v>
      </c>
      <c r="L2213">
        <v>0.13314447592067988</v>
      </c>
      <c r="M2213">
        <v>0.87567684745210517</v>
      </c>
      <c r="N2213">
        <v>0.29225607135647602</v>
      </c>
      <c r="O2213">
        <v>0.58342077609562915</v>
      </c>
    </row>
    <row r="2214" spans="1:15">
      <c r="A2214" t="s">
        <v>172</v>
      </c>
      <c r="B2214">
        <v>1</v>
      </c>
      <c r="C2214" t="s">
        <v>181</v>
      </c>
      <c r="D2214">
        <v>1360</v>
      </c>
      <c r="E2214">
        <v>768</v>
      </c>
      <c r="F2214">
        <v>32</v>
      </c>
      <c r="G2214" t="s">
        <v>41</v>
      </c>
      <c r="H2214">
        <v>8486</v>
      </c>
      <c r="I2214">
        <v>7.0000000000000007E-2</v>
      </c>
      <c r="J2214">
        <v>6.4</v>
      </c>
      <c r="K2214">
        <v>0.64</v>
      </c>
      <c r="L2214">
        <v>7.5268817204301092E-2</v>
      </c>
      <c r="M2214">
        <v>1.1233849085396781</v>
      </c>
      <c r="N2214">
        <v>0.19382002601611284</v>
      </c>
      <c r="O2214">
        <v>0.92956488252356528</v>
      </c>
    </row>
    <row r="2215" spans="1:15">
      <c r="A2215" t="s">
        <v>172</v>
      </c>
      <c r="B2215">
        <v>1</v>
      </c>
      <c r="C2215" t="s">
        <v>181</v>
      </c>
      <c r="D2215">
        <v>1360</v>
      </c>
      <c r="E2215">
        <v>768</v>
      </c>
      <c r="F2215">
        <v>32</v>
      </c>
      <c r="G2215" t="s">
        <v>41</v>
      </c>
      <c r="H2215">
        <v>11393</v>
      </c>
      <c r="I2215">
        <v>0.93500000000000005</v>
      </c>
      <c r="J2215">
        <v>2.5</v>
      </c>
      <c r="K2215">
        <v>0.25</v>
      </c>
      <c r="L2215">
        <v>6.9518716577540052E-2</v>
      </c>
      <c r="M2215">
        <v>1.1578982542296625</v>
      </c>
      <c r="N2215">
        <v>0.6020599913279624</v>
      </c>
      <c r="O2215">
        <v>0.55583826290170013</v>
      </c>
    </row>
    <row r="2216" spans="1:15">
      <c r="A2216" t="s">
        <v>172</v>
      </c>
      <c r="B2216">
        <v>1</v>
      </c>
      <c r="C2216" t="s">
        <v>181</v>
      </c>
      <c r="D2216">
        <v>1360</v>
      </c>
      <c r="E2216">
        <v>768</v>
      </c>
      <c r="F2216">
        <v>32</v>
      </c>
      <c r="G2216" t="s">
        <v>41</v>
      </c>
      <c r="H2216">
        <v>3247</v>
      </c>
      <c r="I2216">
        <v>0.9325</v>
      </c>
      <c r="J2216">
        <v>0.9</v>
      </c>
      <c r="K2216">
        <v>0.09</v>
      </c>
      <c r="L2216">
        <v>7.2386058981233251E-2</v>
      </c>
      <c r="M2216">
        <v>1.1403450676497002</v>
      </c>
      <c r="N2216">
        <v>1.045757490560675</v>
      </c>
      <c r="O2216">
        <v>9.4587577089024988E-2</v>
      </c>
    </row>
    <row r="2217" spans="1:15">
      <c r="A2217" t="s">
        <v>172</v>
      </c>
      <c r="B2217">
        <v>1</v>
      </c>
      <c r="C2217" t="s">
        <v>181</v>
      </c>
      <c r="D2217">
        <v>1360</v>
      </c>
      <c r="E2217">
        <v>768</v>
      </c>
      <c r="F2217">
        <v>32</v>
      </c>
      <c r="G2217" t="s">
        <v>41</v>
      </c>
      <c r="H2217">
        <v>6299</v>
      </c>
      <c r="I2217">
        <v>0.48</v>
      </c>
      <c r="J2217">
        <v>12.1</v>
      </c>
      <c r="K2217">
        <v>0.82644628099173556</v>
      </c>
      <c r="L2217">
        <v>0.92307692307692302</v>
      </c>
      <c r="M2217">
        <v>3.4762106259212E-2</v>
      </c>
      <c r="N2217">
        <v>8.2785370316450071E-2</v>
      </c>
      <c r="O2217">
        <v>4.8023264057238099E-2</v>
      </c>
    </row>
    <row r="2218" spans="1:15">
      <c r="A2218" t="s">
        <v>172</v>
      </c>
      <c r="B2218">
        <v>1</v>
      </c>
      <c r="C2218" t="s">
        <v>181</v>
      </c>
      <c r="D2218">
        <v>1360</v>
      </c>
      <c r="E2218">
        <v>768</v>
      </c>
      <c r="F2218">
        <v>32</v>
      </c>
      <c r="G2218" t="s">
        <v>41</v>
      </c>
      <c r="H2218">
        <v>5266</v>
      </c>
      <c r="I2218">
        <v>0.72250000000000003</v>
      </c>
      <c r="J2218">
        <v>3.6</v>
      </c>
      <c r="K2218">
        <v>0.36</v>
      </c>
      <c r="L2218">
        <v>0.38408304498269891</v>
      </c>
      <c r="M2218">
        <v>0.41557486396989052</v>
      </c>
      <c r="N2218">
        <v>0.44369749923271273</v>
      </c>
      <c r="O2218">
        <v>2.8122635262822271E-2</v>
      </c>
    </row>
    <row r="2219" spans="1:15">
      <c r="A2219" t="s">
        <v>172</v>
      </c>
      <c r="B2219">
        <v>1</v>
      </c>
      <c r="C2219" t="s">
        <v>181</v>
      </c>
      <c r="D2219">
        <v>1360</v>
      </c>
      <c r="E2219">
        <v>768</v>
      </c>
      <c r="F2219">
        <v>32</v>
      </c>
      <c r="G2219" t="s">
        <v>41</v>
      </c>
      <c r="H2219">
        <v>4555</v>
      </c>
      <c r="I2219">
        <v>0.62</v>
      </c>
      <c r="J2219">
        <v>22.5</v>
      </c>
      <c r="K2219">
        <v>0.44444444444444442</v>
      </c>
      <c r="L2219">
        <v>0.61290322580645162</v>
      </c>
      <c r="M2219">
        <v>0.21260809288144372</v>
      </c>
      <c r="N2219">
        <v>0.35218251811136247</v>
      </c>
      <c r="O2219">
        <v>0.13957442522991881</v>
      </c>
    </row>
    <row r="2220" spans="1:15">
      <c r="A2220" t="s">
        <v>172</v>
      </c>
      <c r="B2220">
        <v>1</v>
      </c>
      <c r="C2220" t="s">
        <v>181</v>
      </c>
      <c r="D2220">
        <v>1360</v>
      </c>
      <c r="E2220">
        <v>768</v>
      </c>
      <c r="F2220">
        <v>32</v>
      </c>
      <c r="G2220" t="s">
        <v>41</v>
      </c>
      <c r="H2220">
        <v>4064</v>
      </c>
      <c r="I2220">
        <v>0.62</v>
      </c>
      <c r="J2220">
        <v>25.6</v>
      </c>
      <c r="K2220">
        <v>0.390625</v>
      </c>
      <c r="L2220">
        <v>0.61290322580645162</v>
      </c>
      <c r="M2220">
        <v>0.21260809288144372</v>
      </c>
      <c r="N2220">
        <v>0.40823996531184958</v>
      </c>
      <c r="O2220">
        <v>0.19563187243040586</v>
      </c>
    </row>
    <row r="2221" spans="1:15">
      <c r="A2221" t="s">
        <v>172</v>
      </c>
      <c r="B2221">
        <v>1</v>
      </c>
      <c r="C2221" t="s">
        <v>181</v>
      </c>
      <c r="D2221">
        <v>1360</v>
      </c>
      <c r="E2221">
        <v>768</v>
      </c>
      <c r="F2221">
        <v>32</v>
      </c>
      <c r="G2221" t="s">
        <v>41</v>
      </c>
      <c r="H2221">
        <v>4801</v>
      </c>
      <c r="I2221">
        <v>0.55249999999999999</v>
      </c>
      <c r="J2221">
        <v>32.4</v>
      </c>
      <c r="K2221">
        <v>0.30864197530864201</v>
      </c>
      <c r="L2221">
        <v>0.80995475113122173</v>
      </c>
      <c r="M2221">
        <v>9.1539242705217558E-2</v>
      </c>
      <c r="N2221">
        <v>0.51054501020661214</v>
      </c>
      <c r="O2221">
        <v>0.41900576750139462</v>
      </c>
    </row>
    <row r="2222" spans="1:15">
      <c r="A2222" t="s">
        <v>172</v>
      </c>
      <c r="B2222">
        <v>1</v>
      </c>
      <c r="C2222" t="s">
        <v>181</v>
      </c>
      <c r="D2222">
        <v>1360</v>
      </c>
      <c r="E2222">
        <v>768</v>
      </c>
      <c r="F2222">
        <v>32</v>
      </c>
      <c r="G2222" t="s">
        <v>41</v>
      </c>
      <c r="H2222">
        <v>3900</v>
      </c>
      <c r="I2222">
        <v>0.70750000000000002</v>
      </c>
      <c r="J2222">
        <v>4.9000000000000004</v>
      </c>
      <c r="K2222">
        <v>0.49000000000000005</v>
      </c>
      <c r="L2222">
        <v>0.41342756183745577</v>
      </c>
      <c r="M2222">
        <v>0.38360057377812862</v>
      </c>
      <c r="N2222">
        <v>0.30980391997148626</v>
      </c>
      <c r="O2222">
        <v>7.3796653806642354E-2</v>
      </c>
    </row>
    <row r="2223" spans="1:15">
      <c r="A2223" t="s">
        <v>172</v>
      </c>
      <c r="B2223">
        <v>1</v>
      </c>
      <c r="C2223" t="s">
        <v>181</v>
      </c>
      <c r="D2223">
        <v>1360</v>
      </c>
      <c r="E2223">
        <v>768</v>
      </c>
      <c r="F2223">
        <v>32</v>
      </c>
      <c r="G2223" t="s">
        <v>41</v>
      </c>
      <c r="H2223">
        <v>3504</v>
      </c>
      <c r="I2223">
        <v>0.94499999999999995</v>
      </c>
      <c r="J2223">
        <v>0.4</v>
      </c>
      <c r="K2223">
        <v>0.04</v>
      </c>
      <c r="L2223">
        <v>5.8201058201058253E-2</v>
      </c>
      <c r="M2223">
        <v>1.2350691190150187</v>
      </c>
      <c r="N2223">
        <v>1.3979400086720377</v>
      </c>
      <c r="O2223">
        <v>0.16287088965701879</v>
      </c>
    </row>
    <row r="2224" spans="1:15">
      <c r="A2224" t="s">
        <v>172</v>
      </c>
      <c r="B2224">
        <v>1</v>
      </c>
      <c r="C2224" t="s">
        <v>181</v>
      </c>
      <c r="D2224">
        <v>1360</v>
      </c>
      <c r="E2224">
        <v>768</v>
      </c>
      <c r="F2224">
        <v>32</v>
      </c>
      <c r="G2224" t="s">
        <v>41</v>
      </c>
      <c r="H2224">
        <v>4111</v>
      </c>
      <c r="I2224">
        <v>0.63</v>
      </c>
      <c r="J2224">
        <v>16.899999999999999</v>
      </c>
      <c r="K2224">
        <v>0.59171597633136097</v>
      </c>
      <c r="L2224">
        <v>0.58730158730158732</v>
      </c>
      <c r="M2224">
        <v>0.2311388253865867</v>
      </c>
      <c r="N2224">
        <v>0.22788670461367352</v>
      </c>
      <c r="O2224">
        <v>3.2521207729131751E-3</v>
      </c>
    </row>
    <row r="2225" spans="1:15">
      <c r="A2225" t="s">
        <v>172</v>
      </c>
      <c r="B2225">
        <v>1</v>
      </c>
      <c r="C2225" t="s">
        <v>181</v>
      </c>
      <c r="D2225">
        <v>1360</v>
      </c>
      <c r="E2225">
        <v>768</v>
      </c>
      <c r="F2225">
        <v>32</v>
      </c>
      <c r="G2225" t="s">
        <v>41</v>
      </c>
      <c r="H2225">
        <v>4067</v>
      </c>
      <c r="I2225">
        <v>0.77</v>
      </c>
      <c r="J2225">
        <v>1.6</v>
      </c>
      <c r="K2225">
        <v>0.16</v>
      </c>
      <c r="L2225">
        <v>0.29870129870129869</v>
      </c>
      <c r="M2225">
        <v>0.524762889154889</v>
      </c>
      <c r="N2225">
        <v>0.79588001734407521</v>
      </c>
      <c r="O2225">
        <v>0.27111712818918621</v>
      </c>
    </row>
    <row r="2226" spans="1:15">
      <c r="A2226" t="s">
        <v>147</v>
      </c>
      <c r="B2226">
        <v>1</v>
      </c>
      <c r="C2226" t="s">
        <v>181</v>
      </c>
      <c r="D2226">
        <v>1024</v>
      </c>
      <c r="E2226">
        <v>768</v>
      </c>
      <c r="F2226">
        <v>32</v>
      </c>
      <c r="G2226" t="s">
        <v>148</v>
      </c>
      <c r="H2226">
        <v>15625</v>
      </c>
      <c r="I2226">
        <v>0.85</v>
      </c>
      <c r="J2226">
        <v>28.9</v>
      </c>
      <c r="K2226">
        <v>0.34602076124567477</v>
      </c>
      <c r="L2226">
        <v>0.17647058823529416</v>
      </c>
      <c r="M2226">
        <v>0.75332766665861139</v>
      </c>
      <c r="N2226">
        <v>0.46089784275654783</v>
      </c>
      <c r="O2226">
        <v>0.29242982390206357</v>
      </c>
    </row>
    <row r="2227" spans="1:15">
      <c r="A2227" t="s">
        <v>147</v>
      </c>
      <c r="B2227">
        <v>1</v>
      </c>
      <c r="C2227" t="s">
        <v>181</v>
      </c>
      <c r="D2227">
        <v>1024</v>
      </c>
      <c r="E2227">
        <v>768</v>
      </c>
      <c r="F2227">
        <v>32</v>
      </c>
      <c r="G2227" t="s">
        <v>148</v>
      </c>
      <c r="H2227">
        <v>8782</v>
      </c>
      <c r="I2227">
        <v>0.25750000000000001</v>
      </c>
      <c r="J2227">
        <v>19.600000000000001</v>
      </c>
      <c r="K2227">
        <v>0.51020408163265307</v>
      </c>
      <c r="L2227">
        <v>0.34680134680134683</v>
      </c>
      <c r="M2227">
        <v>0.4599192246120401</v>
      </c>
      <c r="N2227">
        <v>0.29225607135647602</v>
      </c>
      <c r="O2227">
        <v>0.16766315325556408</v>
      </c>
    </row>
    <row r="2228" spans="1:15">
      <c r="A2228" t="s">
        <v>147</v>
      </c>
      <c r="B2228">
        <v>1</v>
      </c>
      <c r="C2228" t="s">
        <v>181</v>
      </c>
      <c r="D2228">
        <v>1024</v>
      </c>
      <c r="E2228">
        <v>768</v>
      </c>
      <c r="F2228">
        <v>32</v>
      </c>
      <c r="G2228" t="s">
        <v>148</v>
      </c>
      <c r="H2228">
        <v>5187</v>
      </c>
      <c r="I2228">
        <v>0.505</v>
      </c>
      <c r="J2228">
        <v>4.9000000000000004</v>
      </c>
      <c r="K2228">
        <v>0.49000000000000005</v>
      </c>
      <c r="L2228">
        <v>0.98019801980198018</v>
      </c>
      <c r="M2228">
        <v>8.6861791850926205E-3</v>
      </c>
      <c r="N2228">
        <v>0.30980391997148626</v>
      </c>
      <c r="O2228">
        <v>0.30111774078639364</v>
      </c>
    </row>
    <row r="2229" spans="1:15">
      <c r="A2229" t="s">
        <v>147</v>
      </c>
      <c r="B2229">
        <v>1</v>
      </c>
      <c r="C2229" t="s">
        <v>181</v>
      </c>
      <c r="D2229">
        <v>1024</v>
      </c>
      <c r="E2229">
        <v>768</v>
      </c>
      <c r="F2229">
        <v>32</v>
      </c>
      <c r="G2229" t="s">
        <v>148</v>
      </c>
      <c r="H2229">
        <v>5469</v>
      </c>
      <c r="I2229">
        <v>0.36749999999999999</v>
      </c>
      <c r="J2229">
        <v>16.899999999999999</v>
      </c>
      <c r="K2229">
        <v>0.59171597633136097</v>
      </c>
      <c r="L2229">
        <v>0.5810276679841897</v>
      </c>
      <c r="M2229">
        <v>0.23580318642764186</v>
      </c>
      <c r="N2229">
        <v>0.22788670461367352</v>
      </c>
      <c r="O2229">
        <v>7.9164818139683124E-3</v>
      </c>
    </row>
    <row r="2230" spans="1:15">
      <c r="A2230" t="s">
        <v>147</v>
      </c>
      <c r="B2230">
        <v>1</v>
      </c>
      <c r="C2230" t="s">
        <v>181</v>
      </c>
      <c r="D2230">
        <v>1024</v>
      </c>
      <c r="E2230">
        <v>768</v>
      </c>
      <c r="F2230">
        <v>32</v>
      </c>
      <c r="G2230" t="s">
        <v>148</v>
      </c>
      <c r="H2230">
        <v>5984</v>
      </c>
      <c r="I2230">
        <v>0.57750000000000001</v>
      </c>
      <c r="J2230">
        <v>6.4</v>
      </c>
      <c r="K2230">
        <v>0.64</v>
      </c>
      <c r="L2230">
        <v>0.73160173160173159</v>
      </c>
      <c r="M2230">
        <v>0.13572527527847081</v>
      </c>
      <c r="N2230">
        <v>0.19382002601611284</v>
      </c>
      <c r="O2230">
        <v>5.8094750737642031E-2</v>
      </c>
    </row>
    <row r="2231" spans="1:15">
      <c r="A2231" t="s">
        <v>147</v>
      </c>
      <c r="B2231">
        <v>1</v>
      </c>
      <c r="C2231" t="s">
        <v>181</v>
      </c>
      <c r="D2231">
        <v>1024</v>
      </c>
      <c r="E2231">
        <v>768</v>
      </c>
      <c r="F2231">
        <v>32</v>
      </c>
      <c r="G2231" t="s">
        <v>148</v>
      </c>
      <c r="H2231">
        <v>5313</v>
      </c>
      <c r="I2231">
        <v>0.83750000000000002</v>
      </c>
      <c r="J2231">
        <v>2.5</v>
      </c>
      <c r="K2231">
        <v>0.25</v>
      </c>
      <c r="L2231">
        <v>0.19402985074626863</v>
      </c>
      <c r="M2231">
        <v>0.71213145039398973</v>
      </c>
      <c r="N2231">
        <v>0.6020599913279624</v>
      </c>
      <c r="O2231">
        <v>0.11007145906602733</v>
      </c>
    </row>
    <row r="2232" spans="1:15">
      <c r="A2232" t="s">
        <v>147</v>
      </c>
      <c r="B2232">
        <v>1</v>
      </c>
      <c r="C2232" t="s">
        <v>181</v>
      </c>
      <c r="D2232">
        <v>1024</v>
      </c>
      <c r="E2232">
        <v>768</v>
      </c>
      <c r="F2232">
        <v>32</v>
      </c>
      <c r="G2232" t="s">
        <v>148</v>
      </c>
      <c r="H2232">
        <v>3828</v>
      </c>
      <c r="I2232">
        <v>0.36</v>
      </c>
      <c r="J2232">
        <v>25.6</v>
      </c>
      <c r="K2232">
        <v>0.390625</v>
      </c>
      <c r="L2232">
        <v>0.5625</v>
      </c>
      <c r="M2232">
        <v>0.24987747321659989</v>
      </c>
      <c r="N2232">
        <v>0.40823996531184958</v>
      </c>
      <c r="O2232">
        <v>0.15836249209524969</v>
      </c>
    </row>
    <row r="2233" spans="1:15">
      <c r="A2233" t="s">
        <v>147</v>
      </c>
      <c r="B2233">
        <v>1</v>
      </c>
      <c r="C2233" t="s">
        <v>181</v>
      </c>
      <c r="D2233">
        <v>1024</v>
      </c>
      <c r="E2233">
        <v>768</v>
      </c>
      <c r="F2233">
        <v>32</v>
      </c>
      <c r="G2233" t="s">
        <v>148</v>
      </c>
      <c r="H2233">
        <v>6469</v>
      </c>
      <c r="I2233">
        <v>0.45750000000000002</v>
      </c>
      <c r="J2233">
        <v>12.1</v>
      </c>
      <c r="K2233">
        <v>0.82644628099173556</v>
      </c>
      <c r="L2233">
        <v>0.84331797235023043</v>
      </c>
      <c r="M2233">
        <v>7.4008644118100028E-2</v>
      </c>
      <c r="N2233">
        <v>8.2785370316450071E-2</v>
      </c>
      <c r="O2233">
        <v>8.7767261983500433E-3</v>
      </c>
    </row>
    <row r="2234" spans="1:15">
      <c r="A2234" t="s">
        <v>147</v>
      </c>
      <c r="B2234">
        <v>1</v>
      </c>
      <c r="C2234" t="s">
        <v>181</v>
      </c>
      <c r="D2234">
        <v>1024</v>
      </c>
      <c r="E2234">
        <v>768</v>
      </c>
      <c r="F2234">
        <v>32</v>
      </c>
      <c r="G2234" t="s">
        <v>148</v>
      </c>
      <c r="H2234">
        <v>4078</v>
      </c>
      <c r="I2234">
        <v>0.95250000000000001</v>
      </c>
      <c r="J2234">
        <v>0.9</v>
      </c>
      <c r="K2234">
        <v>0.09</v>
      </c>
      <c r="L2234">
        <v>4.986876640419946E-2</v>
      </c>
      <c r="M2234">
        <v>1.3021713747227905</v>
      </c>
      <c r="N2234">
        <v>1.045757490560675</v>
      </c>
      <c r="O2234">
        <v>0.2564138841621153</v>
      </c>
    </row>
    <row r="2235" spans="1:15">
      <c r="A2235" t="s">
        <v>147</v>
      </c>
      <c r="B2235">
        <v>1</v>
      </c>
      <c r="C2235" t="s">
        <v>181</v>
      </c>
      <c r="D2235">
        <v>1024</v>
      </c>
      <c r="E2235">
        <v>768</v>
      </c>
      <c r="F2235">
        <v>32</v>
      </c>
      <c r="G2235" t="s">
        <v>148</v>
      </c>
      <c r="H2235">
        <v>4234</v>
      </c>
      <c r="I2235">
        <v>0.33</v>
      </c>
      <c r="J2235">
        <v>22.5</v>
      </c>
      <c r="K2235">
        <v>0.44444444444444442</v>
      </c>
      <c r="L2235">
        <v>0.49253731343283591</v>
      </c>
      <c r="M2235">
        <v>0.30756086282293887</v>
      </c>
      <c r="N2235">
        <v>0.35218251811136247</v>
      </c>
      <c r="O2235">
        <v>4.4621655288423656E-2</v>
      </c>
    </row>
    <row r="2236" spans="1:15">
      <c r="A2236" t="s">
        <v>147</v>
      </c>
      <c r="B2236">
        <v>1</v>
      </c>
      <c r="C2236" t="s">
        <v>181</v>
      </c>
      <c r="D2236">
        <v>1024</v>
      </c>
      <c r="E2236">
        <v>768</v>
      </c>
      <c r="F2236">
        <v>32</v>
      </c>
      <c r="G2236" t="s">
        <v>148</v>
      </c>
      <c r="H2236">
        <v>3625</v>
      </c>
      <c r="I2236">
        <v>0.96750000000000003</v>
      </c>
      <c r="J2236">
        <v>0.4</v>
      </c>
      <c r="K2236">
        <v>0.04</v>
      </c>
      <c r="L2236">
        <v>3.3591731266149845E-2</v>
      </c>
      <c r="M2236">
        <v>1.4737676127120749</v>
      </c>
      <c r="N2236">
        <v>1.3979400086720377</v>
      </c>
      <c r="O2236">
        <v>7.5827604040037411E-2</v>
      </c>
    </row>
    <row r="2237" spans="1:15">
      <c r="A2237" t="s">
        <v>147</v>
      </c>
      <c r="B2237">
        <v>1</v>
      </c>
      <c r="C2237" t="s">
        <v>181</v>
      </c>
      <c r="D2237">
        <v>1024</v>
      </c>
      <c r="E2237">
        <v>768</v>
      </c>
      <c r="F2237">
        <v>32</v>
      </c>
      <c r="G2237" t="s">
        <v>148</v>
      </c>
      <c r="H2237">
        <v>2937</v>
      </c>
      <c r="I2237">
        <v>0.85</v>
      </c>
      <c r="J2237">
        <v>3.6</v>
      </c>
      <c r="K2237">
        <v>0.36</v>
      </c>
      <c r="L2237">
        <v>0.17647058823529416</v>
      </c>
      <c r="M2237">
        <v>0.75332766665861139</v>
      </c>
      <c r="N2237">
        <v>0.44369749923271273</v>
      </c>
      <c r="O2237">
        <v>0.30963016742589866</v>
      </c>
    </row>
    <row r="2238" spans="1:15">
      <c r="A2238" t="s">
        <v>147</v>
      </c>
      <c r="B2238">
        <v>1</v>
      </c>
      <c r="C2238" t="s">
        <v>181</v>
      </c>
      <c r="D2238">
        <v>1024</v>
      </c>
      <c r="E2238">
        <v>768</v>
      </c>
      <c r="F2238">
        <v>32</v>
      </c>
      <c r="G2238" t="s">
        <v>148</v>
      </c>
      <c r="H2238">
        <v>4141</v>
      </c>
      <c r="I2238">
        <v>0.53500000000000003</v>
      </c>
      <c r="J2238">
        <v>8.1</v>
      </c>
      <c r="K2238">
        <v>0.80999999999999994</v>
      </c>
      <c r="L2238">
        <v>0.86915887850467277</v>
      </c>
      <c r="M2238">
        <v>6.0900829131274557E-2</v>
      </c>
      <c r="N2238">
        <v>9.15149811213503E-2</v>
      </c>
      <c r="O2238">
        <v>3.0614151990075701E-2</v>
      </c>
    </row>
    <row r="2239" spans="1:15">
      <c r="A2239" t="s">
        <v>147</v>
      </c>
      <c r="B2239">
        <v>1</v>
      </c>
      <c r="C2239" t="s">
        <v>181</v>
      </c>
      <c r="D2239">
        <v>1024</v>
      </c>
      <c r="E2239">
        <v>768</v>
      </c>
      <c r="F2239">
        <v>32</v>
      </c>
      <c r="G2239" t="s">
        <v>148</v>
      </c>
      <c r="H2239">
        <v>4172</v>
      </c>
      <c r="I2239">
        <v>0.30249999999999999</v>
      </c>
      <c r="J2239">
        <v>32.4</v>
      </c>
      <c r="K2239">
        <v>0.30864197530864201</v>
      </c>
      <c r="L2239">
        <v>0.43369175627240142</v>
      </c>
      <c r="M2239">
        <v>0.36281883295714751</v>
      </c>
      <c r="N2239">
        <v>0.51054501020661214</v>
      </c>
      <c r="O2239">
        <v>0.14772617724946463</v>
      </c>
    </row>
    <row r="2240" spans="1:15">
      <c r="A2240" t="s">
        <v>147</v>
      </c>
      <c r="B2240">
        <v>1</v>
      </c>
      <c r="C2240" t="s">
        <v>181</v>
      </c>
      <c r="D2240">
        <v>1024</v>
      </c>
      <c r="E2240">
        <v>768</v>
      </c>
      <c r="F2240">
        <v>32</v>
      </c>
      <c r="G2240" t="s">
        <v>148</v>
      </c>
      <c r="H2240">
        <v>5250</v>
      </c>
      <c r="I2240">
        <v>0.41249999999999998</v>
      </c>
      <c r="J2240">
        <v>14.4</v>
      </c>
      <c r="K2240">
        <v>0.69444444444444442</v>
      </c>
      <c r="L2240">
        <v>0.70212765957446799</v>
      </c>
      <c r="M2240">
        <v>0.15358391805783009</v>
      </c>
      <c r="N2240">
        <v>0.15836249209524964</v>
      </c>
      <c r="O2240">
        <v>4.7785740374196028E-3</v>
      </c>
    </row>
    <row r="2241" spans="1:15">
      <c r="A2241" t="s">
        <v>147</v>
      </c>
      <c r="B2241">
        <v>1</v>
      </c>
      <c r="C2241" t="s">
        <v>181</v>
      </c>
      <c r="D2241">
        <v>1024</v>
      </c>
      <c r="E2241">
        <v>768</v>
      </c>
      <c r="F2241">
        <v>32</v>
      </c>
      <c r="G2241" t="s">
        <v>148</v>
      </c>
      <c r="H2241">
        <v>3875</v>
      </c>
      <c r="I2241">
        <v>0.8075</v>
      </c>
      <c r="J2241">
        <v>1.6</v>
      </c>
      <c r="K2241">
        <v>0.16</v>
      </c>
      <c r="L2241">
        <v>0.23839009287925697</v>
      </c>
      <c r="M2241">
        <v>0.62271179715862102</v>
      </c>
      <c r="N2241">
        <v>0.79588001734407521</v>
      </c>
      <c r="O2241">
        <v>0.17316822018545419</v>
      </c>
    </row>
    <row r="2242" spans="1:15">
      <c r="A2242" t="s">
        <v>153</v>
      </c>
      <c r="B2242">
        <v>1</v>
      </c>
      <c r="C2242" t="s">
        <v>181</v>
      </c>
      <c r="D2242">
        <v>1280</v>
      </c>
      <c r="E2242">
        <v>800</v>
      </c>
      <c r="F2242">
        <v>32</v>
      </c>
      <c r="G2242" t="s">
        <v>154</v>
      </c>
      <c r="H2242">
        <v>28710</v>
      </c>
      <c r="I2242">
        <v>0.28000000000000003</v>
      </c>
      <c r="J2242">
        <v>2.5</v>
      </c>
      <c r="K2242">
        <v>0.25</v>
      </c>
      <c r="L2242">
        <v>0.38888888888888895</v>
      </c>
      <c r="M2242">
        <v>0.4101744650890492</v>
      </c>
      <c r="N2242">
        <v>0.6020599913279624</v>
      </c>
      <c r="O2242">
        <v>0.19188552623891325</v>
      </c>
    </row>
    <row r="2243" spans="1:15">
      <c r="A2243" t="s">
        <v>153</v>
      </c>
      <c r="B2243">
        <v>1</v>
      </c>
      <c r="C2243" t="s">
        <v>181</v>
      </c>
      <c r="D2243">
        <v>1280</v>
      </c>
      <c r="E2243">
        <v>800</v>
      </c>
      <c r="F2243">
        <v>32</v>
      </c>
      <c r="G2243" t="s">
        <v>154</v>
      </c>
      <c r="H2243">
        <v>9166</v>
      </c>
      <c r="I2243">
        <v>0.26750000000000002</v>
      </c>
      <c r="J2243">
        <v>8.1</v>
      </c>
      <c r="K2243">
        <v>0.80999999999999994</v>
      </c>
      <c r="L2243">
        <v>0.36518771331058025</v>
      </c>
      <c r="M2243">
        <v>0.43748384266889973</v>
      </c>
      <c r="N2243">
        <v>9.15149811213503E-2</v>
      </c>
      <c r="O2243">
        <v>0.34596886154754947</v>
      </c>
    </row>
    <row r="2244" spans="1:15">
      <c r="A2244" t="s">
        <v>153</v>
      </c>
      <c r="B2244">
        <v>1</v>
      </c>
      <c r="C2244" t="s">
        <v>181</v>
      </c>
      <c r="D2244">
        <v>1280</v>
      </c>
      <c r="E2244">
        <v>800</v>
      </c>
      <c r="F2244">
        <v>32</v>
      </c>
      <c r="G2244" t="s">
        <v>154</v>
      </c>
      <c r="H2244">
        <v>11959</v>
      </c>
      <c r="I2244">
        <v>0.14749999999999999</v>
      </c>
      <c r="J2244">
        <v>0.9</v>
      </c>
      <c r="K2244">
        <v>0.09</v>
      </c>
      <c r="L2244">
        <v>0.17302052785923752</v>
      </c>
      <c r="M2244">
        <v>0.76190236735035355</v>
      </c>
      <c r="N2244">
        <v>1.045757490560675</v>
      </c>
      <c r="O2244">
        <v>0.28385512321032169</v>
      </c>
    </row>
    <row r="2245" spans="1:15">
      <c r="A2245" t="s">
        <v>153</v>
      </c>
      <c r="B2245">
        <v>1</v>
      </c>
      <c r="C2245" t="s">
        <v>181</v>
      </c>
      <c r="D2245">
        <v>1280</v>
      </c>
      <c r="E2245">
        <v>800</v>
      </c>
      <c r="F2245">
        <v>32</v>
      </c>
      <c r="G2245" t="s">
        <v>154</v>
      </c>
      <c r="H2245">
        <v>4198</v>
      </c>
      <c r="I2245">
        <v>0.96250000000000002</v>
      </c>
      <c r="J2245">
        <v>32.4</v>
      </c>
      <c r="K2245">
        <v>0.30864197530864201</v>
      </c>
      <c r="L2245">
        <v>3.8961038961038939E-2</v>
      </c>
      <c r="M2245">
        <v>1.4093694704528197</v>
      </c>
      <c r="N2245">
        <v>0.51054501020661214</v>
      </c>
      <c r="O2245">
        <v>0.89882446024620755</v>
      </c>
    </row>
    <row r="2246" spans="1:15">
      <c r="A2246" t="s">
        <v>153</v>
      </c>
      <c r="B2246">
        <v>1</v>
      </c>
      <c r="C2246" t="s">
        <v>181</v>
      </c>
      <c r="D2246">
        <v>1280</v>
      </c>
      <c r="E2246">
        <v>800</v>
      </c>
      <c r="F2246">
        <v>32</v>
      </c>
      <c r="G2246" t="s">
        <v>154</v>
      </c>
      <c r="H2246">
        <v>3630</v>
      </c>
      <c r="I2246">
        <v>0.84499999999999997</v>
      </c>
      <c r="J2246">
        <v>14.4</v>
      </c>
      <c r="K2246">
        <v>0.69444444444444442</v>
      </c>
      <c r="L2246">
        <v>0.18343195266272194</v>
      </c>
      <c r="M2246">
        <v>0.7365250107794008</v>
      </c>
      <c r="N2246">
        <v>0.15836249209524964</v>
      </c>
      <c r="O2246">
        <v>0.57816251868415103</v>
      </c>
    </row>
    <row r="2247" spans="1:15">
      <c r="A2247" t="s">
        <v>153</v>
      </c>
      <c r="B2247">
        <v>1</v>
      </c>
      <c r="C2247" t="s">
        <v>181</v>
      </c>
      <c r="D2247">
        <v>1280</v>
      </c>
      <c r="E2247">
        <v>800</v>
      </c>
      <c r="F2247">
        <v>32</v>
      </c>
      <c r="G2247" t="s">
        <v>154</v>
      </c>
      <c r="H2247">
        <v>2703</v>
      </c>
      <c r="I2247">
        <v>0.1125</v>
      </c>
      <c r="J2247">
        <v>6.4</v>
      </c>
      <c r="K2247">
        <v>0.64</v>
      </c>
      <c r="L2247">
        <v>0.12676056338028169</v>
      </c>
      <c r="M2247">
        <v>0.89701583927975048</v>
      </c>
      <c r="N2247">
        <v>0.19382002601611284</v>
      </c>
      <c r="O2247">
        <v>0.70319581326363756</v>
      </c>
    </row>
    <row r="2248" spans="1:15">
      <c r="A2248" t="s">
        <v>153</v>
      </c>
      <c r="B2248">
        <v>1</v>
      </c>
      <c r="C2248" t="s">
        <v>181</v>
      </c>
      <c r="D2248">
        <v>1280</v>
      </c>
      <c r="E2248">
        <v>800</v>
      </c>
      <c r="F2248">
        <v>32</v>
      </c>
      <c r="G2248" t="s">
        <v>154</v>
      </c>
      <c r="H2248">
        <v>2903</v>
      </c>
      <c r="I2248">
        <v>0.81</v>
      </c>
      <c r="J2248">
        <v>12.1</v>
      </c>
      <c r="K2248">
        <v>0.82644628099173556</v>
      </c>
      <c r="L2248">
        <v>0.23456790123456783</v>
      </c>
      <c r="M2248">
        <v>0.62973141792582088</v>
      </c>
      <c r="N2248">
        <v>8.2785370316450071E-2</v>
      </c>
      <c r="O2248">
        <v>0.54694604760937082</v>
      </c>
    </row>
    <row r="2249" spans="1:15">
      <c r="A2249" t="s">
        <v>153</v>
      </c>
      <c r="B2249">
        <v>1</v>
      </c>
      <c r="C2249" t="s">
        <v>181</v>
      </c>
      <c r="D2249">
        <v>1280</v>
      </c>
      <c r="E2249">
        <v>800</v>
      </c>
      <c r="F2249">
        <v>32</v>
      </c>
      <c r="G2249" t="s">
        <v>154</v>
      </c>
      <c r="H2249">
        <v>3782</v>
      </c>
      <c r="I2249">
        <v>0.92749999999999999</v>
      </c>
      <c r="J2249">
        <v>19.600000000000001</v>
      </c>
      <c r="K2249">
        <v>0.51020408163265307</v>
      </c>
      <c r="L2249">
        <v>7.8167115902964976E-2</v>
      </c>
      <c r="M2249">
        <v>1.1069759117160898</v>
      </c>
      <c r="N2249">
        <v>0.29225607135647602</v>
      </c>
      <c r="O2249">
        <v>0.81471984035961376</v>
      </c>
    </row>
    <row r="2250" spans="1:15">
      <c r="A2250" t="s">
        <v>153</v>
      </c>
      <c r="B2250">
        <v>1</v>
      </c>
      <c r="C2250" t="s">
        <v>181</v>
      </c>
      <c r="D2250">
        <v>1280</v>
      </c>
      <c r="E2250">
        <v>800</v>
      </c>
      <c r="F2250">
        <v>32</v>
      </c>
      <c r="G2250" t="s">
        <v>154</v>
      </c>
      <c r="H2250">
        <v>2222</v>
      </c>
      <c r="I2250">
        <v>0.08</v>
      </c>
      <c r="J2250">
        <v>1.6</v>
      </c>
      <c r="K2250">
        <v>0.16</v>
      </c>
      <c r="L2250">
        <v>8.6956521739130432E-2</v>
      </c>
      <c r="M2250">
        <v>1.0606978403536116</v>
      </c>
      <c r="N2250">
        <v>0.79588001734407521</v>
      </c>
      <c r="O2250">
        <v>0.26481782300953638</v>
      </c>
    </row>
    <row r="2251" spans="1:15">
      <c r="A2251" t="s">
        <v>153</v>
      </c>
      <c r="B2251">
        <v>1</v>
      </c>
      <c r="C2251" t="s">
        <v>181</v>
      </c>
      <c r="D2251">
        <v>1280</v>
      </c>
      <c r="E2251">
        <v>800</v>
      </c>
      <c r="F2251">
        <v>32</v>
      </c>
      <c r="G2251" t="s">
        <v>154</v>
      </c>
      <c r="H2251">
        <v>2510</v>
      </c>
      <c r="I2251">
        <v>0.87749999999999995</v>
      </c>
      <c r="J2251">
        <v>28.9</v>
      </c>
      <c r="K2251">
        <v>0.34602076124567477</v>
      </c>
      <c r="L2251">
        <v>0.13960113960113968</v>
      </c>
      <c r="M2251">
        <v>0.85511103643731012</v>
      </c>
      <c r="N2251">
        <v>0.46089784275654783</v>
      </c>
      <c r="O2251">
        <v>0.3942131936807623</v>
      </c>
    </row>
    <row r="2252" spans="1:15">
      <c r="A2252" t="s">
        <v>153</v>
      </c>
      <c r="B2252">
        <v>1</v>
      </c>
      <c r="C2252" t="s">
        <v>181</v>
      </c>
      <c r="D2252">
        <v>1280</v>
      </c>
      <c r="E2252">
        <v>800</v>
      </c>
      <c r="F2252">
        <v>32</v>
      </c>
      <c r="G2252" t="s">
        <v>154</v>
      </c>
      <c r="H2252">
        <v>2943</v>
      </c>
      <c r="I2252">
        <v>0.94750000000000001</v>
      </c>
      <c r="J2252">
        <v>25.6</v>
      </c>
      <c r="K2252">
        <v>0.390625</v>
      </c>
      <c r="L2252">
        <v>5.5408970976253288E-2</v>
      </c>
      <c r="M2252">
        <v>1.2564199152341531</v>
      </c>
      <c r="N2252">
        <v>0.40823996531184958</v>
      </c>
      <c r="O2252">
        <v>0.8481799499223035</v>
      </c>
    </row>
    <row r="2253" spans="1:15">
      <c r="A2253" t="s">
        <v>153</v>
      </c>
      <c r="B2253">
        <v>1</v>
      </c>
      <c r="C2253" t="s">
        <v>181</v>
      </c>
      <c r="D2253">
        <v>1280</v>
      </c>
      <c r="E2253">
        <v>800</v>
      </c>
      <c r="F2253">
        <v>32</v>
      </c>
      <c r="G2253" t="s">
        <v>154</v>
      </c>
      <c r="H2253">
        <v>2214</v>
      </c>
      <c r="I2253">
        <v>0.13500000000000001</v>
      </c>
      <c r="J2253">
        <v>3.6</v>
      </c>
      <c r="K2253">
        <v>0.36</v>
      </c>
      <c r="L2253">
        <v>0.15606936416184972</v>
      </c>
      <c r="M2253">
        <v>0.80668233896980812</v>
      </c>
      <c r="N2253">
        <v>0.44369749923271273</v>
      </c>
      <c r="O2253">
        <v>0.36298483973709539</v>
      </c>
    </row>
    <row r="2254" spans="1:15">
      <c r="A2254" t="s">
        <v>153</v>
      </c>
      <c r="B2254">
        <v>1</v>
      </c>
      <c r="C2254" t="s">
        <v>181</v>
      </c>
      <c r="D2254">
        <v>1280</v>
      </c>
      <c r="E2254">
        <v>800</v>
      </c>
      <c r="F2254">
        <v>32</v>
      </c>
      <c r="G2254" t="s">
        <v>154</v>
      </c>
      <c r="H2254">
        <v>2487</v>
      </c>
      <c r="I2254">
        <v>0.80249999999999999</v>
      </c>
      <c r="J2254">
        <v>16.899999999999999</v>
      </c>
      <c r="K2254">
        <v>0.59171597633136097</v>
      </c>
      <c r="L2254">
        <v>0.24610591900311529</v>
      </c>
      <c r="M2254">
        <v>0.60887794111443061</v>
      </c>
      <c r="N2254">
        <v>0.22788670461367352</v>
      </c>
      <c r="O2254">
        <v>0.38099123650075706</v>
      </c>
    </row>
    <row r="2255" spans="1:15">
      <c r="A2255" t="s">
        <v>153</v>
      </c>
      <c r="B2255">
        <v>1</v>
      </c>
      <c r="C2255" t="s">
        <v>181</v>
      </c>
      <c r="D2255">
        <v>1280</v>
      </c>
      <c r="E2255">
        <v>800</v>
      </c>
      <c r="F2255">
        <v>32</v>
      </c>
      <c r="G2255" t="s">
        <v>154</v>
      </c>
      <c r="H2255">
        <v>2358</v>
      </c>
      <c r="I2255">
        <v>0.11</v>
      </c>
      <c r="J2255">
        <v>0.4</v>
      </c>
      <c r="K2255">
        <v>0.04</v>
      </c>
      <c r="L2255">
        <v>0.12359550561797752</v>
      </c>
      <c r="M2255">
        <v>0.90799732148668777</v>
      </c>
      <c r="N2255">
        <v>1.3979400086720377</v>
      </c>
      <c r="O2255">
        <v>0.48994268718534972</v>
      </c>
    </row>
    <row r="2256" spans="1:15">
      <c r="A2256" t="s">
        <v>153</v>
      </c>
      <c r="B2256">
        <v>1</v>
      </c>
      <c r="C2256" t="s">
        <v>181</v>
      </c>
      <c r="D2256">
        <v>1280</v>
      </c>
      <c r="E2256">
        <v>800</v>
      </c>
      <c r="F2256">
        <v>32</v>
      </c>
      <c r="G2256" t="s">
        <v>154</v>
      </c>
      <c r="H2256">
        <v>4342</v>
      </c>
      <c r="I2256">
        <v>0.88749999999999996</v>
      </c>
      <c r="J2256">
        <v>22.5</v>
      </c>
      <c r="K2256">
        <v>0.44444444444444442</v>
      </c>
      <c r="L2256">
        <v>0.12676056338028174</v>
      </c>
      <c r="M2256">
        <v>0.89701583927975026</v>
      </c>
      <c r="N2256">
        <v>0.35218251811136247</v>
      </c>
      <c r="O2256">
        <v>0.54483332116838779</v>
      </c>
    </row>
    <row r="2257" spans="1:15">
      <c r="A2257" t="s">
        <v>153</v>
      </c>
      <c r="B2257">
        <v>1</v>
      </c>
      <c r="C2257" t="s">
        <v>181</v>
      </c>
      <c r="D2257">
        <v>1280</v>
      </c>
      <c r="E2257">
        <v>800</v>
      </c>
      <c r="F2257">
        <v>32</v>
      </c>
      <c r="G2257" t="s">
        <v>154</v>
      </c>
      <c r="H2257">
        <v>2558</v>
      </c>
      <c r="I2257">
        <v>0.13500000000000001</v>
      </c>
      <c r="J2257">
        <v>4.9000000000000004</v>
      </c>
      <c r="K2257">
        <v>0.49000000000000005</v>
      </c>
      <c r="L2257">
        <v>0.15606936416184972</v>
      </c>
      <c r="M2257">
        <v>0.80668233896980812</v>
      </c>
      <c r="N2257">
        <v>0.30980391997148626</v>
      </c>
      <c r="O2257">
        <v>0.4968784189983218</v>
      </c>
    </row>
    <row r="2258" spans="1:15">
      <c r="A2258" t="s">
        <v>173</v>
      </c>
      <c r="B2258">
        <v>1</v>
      </c>
      <c r="C2258" t="s">
        <v>181</v>
      </c>
      <c r="D2258">
        <v>1024</v>
      </c>
      <c r="E2258">
        <v>768</v>
      </c>
      <c r="F2258">
        <v>16</v>
      </c>
      <c r="G2258" t="s">
        <v>174</v>
      </c>
      <c r="H2258">
        <v>5094</v>
      </c>
      <c r="I2258">
        <v>0.76500000000000001</v>
      </c>
      <c r="J2258">
        <v>2.5</v>
      </c>
      <c r="K2258">
        <v>0.25</v>
      </c>
      <c r="L2258">
        <v>0.30718954248366009</v>
      </c>
      <c r="M2258">
        <v>0.51259357288188134</v>
      </c>
      <c r="N2258">
        <v>0.6020599913279624</v>
      </c>
      <c r="O2258">
        <v>8.9466418446081053E-2</v>
      </c>
    </row>
    <row r="2259" spans="1:15">
      <c r="A2259" t="s">
        <v>173</v>
      </c>
      <c r="B2259">
        <v>1</v>
      </c>
      <c r="C2259" t="s">
        <v>181</v>
      </c>
      <c r="D2259">
        <v>1024</v>
      </c>
      <c r="E2259">
        <v>768</v>
      </c>
      <c r="F2259">
        <v>16</v>
      </c>
      <c r="G2259" t="s">
        <v>174</v>
      </c>
      <c r="H2259">
        <v>5622</v>
      </c>
      <c r="I2259">
        <v>0.35249999999999998</v>
      </c>
      <c r="J2259">
        <v>25.6</v>
      </c>
      <c r="K2259">
        <v>0.390625</v>
      </c>
      <c r="L2259">
        <v>0.54440154440154442</v>
      </c>
      <c r="M2259">
        <v>0.26408065142587189</v>
      </c>
      <c r="N2259">
        <v>0.40823996531184958</v>
      </c>
      <c r="O2259">
        <v>0.14415931388597769</v>
      </c>
    </row>
    <row r="2260" spans="1:15">
      <c r="A2260" t="s">
        <v>173</v>
      </c>
      <c r="B2260">
        <v>1</v>
      </c>
      <c r="C2260" t="s">
        <v>181</v>
      </c>
      <c r="D2260">
        <v>1024</v>
      </c>
      <c r="E2260">
        <v>768</v>
      </c>
      <c r="F2260">
        <v>16</v>
      </c>
      <c r="G2260" t="s">
        <v>174</v>
      </c>
      <c r="H2260">
        <v>5619</v>
      </c>
      <c r="I2260">
        <v>0.71499999999999997</v>
      </c>
      <c r="J2260">
        <v>3.6</v>
      </c>
      <c r="K2260">
        <v>0.36</v>
      </c>
      <c r="L2260">
        <v>0.39860139860139865</v>
      </c>
      <c r="M2260">
        <v>0.3994611817925704</v>
      </c>
      <c r="N2260">
        <v>0.44369749923271273</v>
      </c>
      <c r="O2260">
        <v>4.4236317440142392E-2</v>
      </c>
    </row>
    <row r="2261" spans="1:15">
      <c r="A2261" t="s">
        <v>173</v>
      </c>
      <c r="B2261">
        <v>1</v>
      </c>
      <c r="C2261" t="s">
        <v>181</v>
      </c>
      <c r="D2261">
        <v>1024</v>
      </c>
      <c r="E2261">
        <v>768</v>
      </c>
      <c r="F2261">
        <v>16</v>
      </c>
      <c r="G2261" t="s">
        <v>174</v>
      </c>
      <c r="H2261">
        <v>4968</v>
      </c>
      <c r="I2261">
        <v>0.44500000000000001</v>
      </c>
      <c r="J2261">
        <v>12.1</v>
      </c>
      <c r="K2261">
        <v>0.82644628099173556</v>
      </c>
      <c r="L2261">
        <v>0.80180180180180194</v>
      </c>
      <c r="M2261">
        <v>9.5932972141744552E-2</v>
      </c>
      <c r="N2261">
        <v>8.2785370316450071E-2</v>
      </c>
      <c r="O2261">
        <v>1.3147601825294508E-2</v>
      </c>
    </row>
    <row r="2262" spans="1:15">
      <c r="A2262" t="s">
        <v>173</v>
      </c>
      <c r="B2262">
        <v>1</v>
      </c>
      <c r="C2262" t="s">
        <v>181</v>
      </c>
      <c r="D2262">
        <v>1024</v>
      </c>
      <c r="E2262">
        <v>768</v>
      </c>
      <c r="F2262">
        <v>16</v>
      </c>
      <c r="G2262" t="s">
        <v>174</v>
      </c>
      <c r="H2262">
        <v>5546</v>
      </c>
      <c r="I2262">
        <v>0.3175</v>
      </c>
      <c r="J2262">
        <v>22.5</v>
      </c>
      <c r="K2262">
        <v>0.44444444444444442</v>
      </c>
      <c r="L2262">
        <v>0.46520146520146521</v>
      </c>
      <c r="M2262">
        <v>0.33235892608479911</v>
      </c>
      <c r="N2262">
        <v>0.35218251811136247</v>
      </c>
      <c r="O2262">
        <v>1.9823592026563364E-2</v>
      </c>
    </row>
    <row r="2263" spans="1:15">
      <c r="A2263" t="s">
        <v>173</v>
      </c>
      <c r="B2263">
        <v>1</v>
      </c>
      <c r="C2263" t="s">
        <v>181</v>
      </c>
      <c r="D2263">
        <v>1024</v>
      </c>
      <c r="E2263">
        <v>768</v>
      </c>
      <c r="F2263">
        <v>16</v>
      </c>
      <c r="G2263" t="s">
        <v>174</v>
      </c>
      <c r="H2263">
        <v>4410</v>
      </c>
      <c r="I2263">
        <v>0.33750000000000002</v>
      </c>
      <c r="J2263">
        <v>16.899999999999999</v>
      </c>
      <c r="K2263">
        <v>0.59171597633136097</v>
      </c>
      <c r="L2263">
        <v>0.50943396226415094</v>
      </c>
      <c r="M2263">
        <v>0.29291210544180174</v>
      </c>
      <c r="N2263">
        <v>0.22788670461367352</v>
      </c>
      <c r="O2263">
        <v>6.5025400828128216E-2</v>
      </c>
    </row>
    <row r="2264" spans="1:15">
      <c r="A2264" t="s">
        <v>173</v>
      </c>
      <c r="B2264">
        <v>1</v>
      </c>
      <c r="C2264" t="s">
        <v>181</v>
      </c>
      <c r="D2264">
        <v>1024</v>
      </c>
      <c r="E2264">
        <v>768</v>
      </c>
      <c r="F2264">
        <v>16</v>
      </c>
      <c r="G2264" t="s">
        <v>174</v>
      </c>
      <c r="H2264">
        <v>5053</v>
      </c>
      <c r="I2264">
        <v>0.23749999999999999</v>
      </c>
      <c r="J2264">
        <v>28.9</v>
      </c>
      <c r="K2264">
        <v>0.34602076124567477</v>
      </c>
      <c r="L2264">
        <v>0.31147540983606559</v>
      </c>
      <c r="M2264">
        <v>0.50657623405793806</v>
      </c>
      <c r="N2264">
        <v>0.46089784275654783</v>
      </c>
      <c r="O2264">
        <v>4.5678391301390231E-2</v>
      </c>
    </row>
    <row r="2265" spans="1:15">
      <c r="A2265" t="s">
        <v>173</v>
      </c>
      <c r="B2265">
        <v>1</v>
      </c>
      <c r="C2265" t="s">
        <v>181</v>
      </c>
      <c r="D2265">
        <v>1024</v>
      </c>
      <c r="E2265">
        <v>768</v>
      </c>
      <c r="F2265">
        <v>16</v>
      </c>
      <c r="G2265" t="s">
        <v>174</v>
      </c>
      <c r="H2265">
        <v>3828</v>
      </c>
      <c r="I2265">
        <v>0.09</v>
      </c>
      <c r="J2265">
        <v>0.4</v>
      </c>
      <c r="K2265">
        <v>0.04</v>
      </c>
      <c r="L2265">
        <v>9.8901098901098897E-2</v>
      </c>
      <c r="M2265">
        <v>1.0047988828817687</v>
      </c>
      <c r="N2265">
        <v>1.3979400086720377</v>
      </c>
      <c r="O2265">
        <v>0.39314112579026883</v>
      </c>
    </row>
    <row r="2266" spans="1:15">
      <c r="A2266" t="s">
        <v>173</v>
      </c>
      <c r="B2266">
        <v>1</v>
      </c>
      <c r="C2266" t="s">
        <v>181</v>
      </c>
      <c r="D2266">
        <v>1024</v>
      </c>
      <c r="E2266">
        <v>768</v>
      </c>
      <c r="F2266">
        <v>16</v>
      </c>
      <c r="G2266" t="s">
        <v>174</v>
      </c>
      <c r="H2266">
        <v>2959</v>
      </c>
      <c r="I2266">
        <v>0.24</v>
      </c>
      <c r="J2266">
        <v>1.6</v>
      </c>
      <c r="K2266">
        <v>0.16</v>
      </c>
      <c r="L2266">
        <v>0.31578947368421051</v>
      </c>
      <c r="M2266">
        <v>0.50060235056918534</v>
      </c>
      <c r="N2266">
        <v>0.79588001734407521</v>
      </c>
      <c r="O2266">
        <v>0.29527766677488987</v>
      </c>
    </row>
    <row r="2267" spans="1:15">
      <c r="A2267" t="s">
        <v>173</v>
      </c>
      <c r="B2267">
        <v>1</v>
      </c>
      <c r="C2267" t="s">
        <v>181</v>
      </c>
      <c r="D2267">
        <v>1024</v>
      </c>
      <c r="E2267">
        <v>768</v>
      </c>
      <c r="F2267">
        <v>16</v>
      </c>
      <c r="G2267" t="s">
        <v>174</v>
      </c>
      <c r="H2267">
        <v>5080</v>
      </c>
      <c r="I2267">
        <v>0.33500000000000002</v>
      </c>
      <c r="J2267">
        <v>19.600000000000001</v>
      </c>
      <c r="K2267">
        <v>0.51020408163265307</v>
      </c>
      <c r="L2267">
        <v>0.50375939849624063</v>
      </c>
      <c r="M2267">
        <v>0.29777683826625934</v>
      </c>
      <c r="N2267">
        <v>0.29225607135647602</v>
      </c>
      <c r="O2267">
        <v>5.5207669097833145E-3</v>
      </c>
    </row>
    <row r="2268" spans="1:15">
      <c r="A2268" t="s">
        <v>173</v>
      </c>
      <c r="B2268">
        <v>1</v>
      </c>
      <c r="C2268" t="s">
        <v>181</v>
      </c>
      <c r="D2268">
        <v>1024</v>
      </c>
      <c r="E2268">
        <v>768</v>
      </c>
      <c r="F2268">
        <v>16</v>
      </c>
      <c r="G2268" t="s">
        <v>174</v>
      </c>
      <c r="H2268">
        <v>4738</v>
      </c>
      <c r="I2268">
        <v>0.42499999999999999</v>
      </c>
      <c r="J2268">
        <v>8.1</v>
      </c>
      <c r="K2268">
        <v>0.80999999999999994</v>
      </c>
      <c r="L2268">
        <v>0.73913043478260876</v>
      </c>
      <c r="M2268">
        <v>0.1312789146393189</v>
      </c>
      <c r="N2268">
        <v>9.15149811213503E-2</v>
      </c>
      <c r="O2268">
        <v>3.9763933517968614E-2</v>
      </c>
    </row>
    <row r="2269" spans="1:15">
      <c r="A2269" t="s">
        <v>173</v>
      </c>
      <c r="B2269">
        <v>1</v>
      </c>
      <c r="C2269" t="s">
        <v>181</v>
      </c>
      <c r="D2269">
        <v>1024</v>
      </c>
      <c r="E2269">
        <v>768</v>
      </c>
      <c r="F2269">
        <v>16</v>
      </c>
      <c r="G2269" t="s">
        <v>174</v>
      </c>
      <c r="H2269">
        <v>4478</v>
      </c>
      <c r="I2269">
        <v>0.22750000000000001</v>
      </c>
      <c r="J2269">
        <v>4.9000000000000004</v>
      </c>
      <c r="K2269">
        <v>0.49000000000000005</v>
      </c>
      <c r="L2269">
        <v>0.29449838187702265</v>
      </c>
      <c r="M2269">
        <v>0.53091708710374108</v>
      </c>
      <c r="N2269">
        <v>0.30980391997148626</v>
      </c>
      <c r="O2269">
        <v>0.22111316713225476</v>
      </c>
    </row>
    <row r="2270" spans="1:15">
      <c r="A2270" t="s">
        <v>173</v>
      </c>
      <c r="B2270">
        <v>1</v>
      </c>
      <c r="C2270" t="s">
        <v>181</v>
      </c>
      <c r="D2270">
        <v>1024</v>
      </c>
      <c r="E2270">
        <v>768</v>
      </c>
      <c r="F2270">
        <v>16</v>
      </c>
      <c r="G2270" t="s">
        <v>174</v>
      </c>
      <c r="H2270">
        <v>3453</v>
      </c>
      <c r="I2270">
        <v>0.3175</v>
      </c>
      <c r="J2270">
        <v>6.4</v>
      </c>
      <c r="K2270">
        <v>0.64</v>
      </c>
      <c r="L2270">
        <v>0.46520146520146521</v>
      </c>
      <c r="M2270">
        <v>0.33235892608479911</v>
      </c>
      <c r="N2270">
        <v>0.19382002601611284</v>
      </c>
      <c r="O2270">
        <v>0.13853890006868635</v>
      </c>
    </row>
    <row r="2271" spans="1:15">
      <c r="A2271" t="s">
        <v>173</v>
      </c>
      <c r="B2271">
        <v>1</v>
      </c>
      <c r="C2271" t="s">
        <v>181</v>
      </c>
      <c r="D2271">
        <v>1024</v>
      </c>
      <c r="E2271">
        <v>768</v>
      </c>
      <c r="F2271">
        <v>16</v>
      </c>
      <c r="G2271" t="s">
        <v>174</v>
      </c>
      <c r="H2271">
        <v>4928</v>
      </c>
      <c r="I2271">
        <v>0.43</v>
      </c>
      <c r="J2271">
        <v>14.4</v>
      </c>
      <c r="K2271">
        <v>0.69444444444444442</v>
      </c>
      <c r="L2271">
        <v>0.7543859649122806</v>
      </c>
      <c r="M2271">
        <v>0.12240640009290492</v>
      </c>
      <c r="N2271">
        <v>0.15836249209524964</v>
      </c>
      <c r="O2271">
        <v>3.5956092002344731E-2</v>
      </c>
    </row>
    <row r="2272" spans="1:15">
      <c r="A2272" t="s">
        <v>173</v>
      </c>
      <c r="B2272">
        <v>1</v>
      </c>
      <c r="C2272" t="s">
        <v>181</v>
      </c>
      <c r="D2272">
        <v>1024</v>
      </c>
      <c r="E2272">
        <v>768</v>
      </c>
      <c r="F2272">
        <v>16</v>
      </c>
      <c r="G2272" t="s">
        <v>174</v>
      </c>
      <c r="H2272">
        <v>3713</v>
      </c>
      <c r="I2272">
        <v>0.26500000000000001</v>
      </c>
      <c r="J2272">
        <v>32.4</v>
      </c>
      <c r="K2272">
        <v>0.30864197530864201</v>
      </c>
      <c r="L2272">
        <v>0.36054421768707484</v>
      </c>
      <c r="M2272">
        <v>0.44304146514738707</v>
      </c>
      <c r="N2272">
        <v>0.51054501020661214</v>
      </c>
      <c r="O2272">
        <v>6.7503545059225123E-2</v>
      </c>
    </row>
    <row r="2273" spans="1:15">
      <c r="A2273" t="s">
        <v>173</v>
      </c>
      <c r="B2273">
        <v>1</v>
      </c>
      <c r="C2273" t="s">
        <v>181</v>
      </c>
      <c r="D2273">
        <v>1024</v>
      </c>
      <c r="E2273">
        <v>768</v>
      </c>
      <c r="F2273">
        <v>16</v>
      </c>
      <c r="G2273" t="s">
        <v>174</v>
      </c>
      <c r="H2273">
        <v>4108</v>
      </c>
      <c r="I2273">
        <v>0.14249999999999999</v>
      </c>
      <c r="J2273">
        <v>0.9</v>
      </c>
      <c r="K2273">
        <v>0.09</v>
      </c>
      <c r="L2273">
        <v>0.16618075801749269</v>
      </c>
      <c r="M2273">
        <v>0.77941926437027909</v>
      </c>
      <c r="N2273">
        <v>1.045757490560675</v>
      </c>
      <c r="O2273">
        <v>0.26633822619039604</v>
      </c>
    </row>
    <row r="2274" spans="1:15">
      <c r="A2274" t="s">
        <v>129</v>
      </c>
      <c r="B2274">
        <v>1</v>
      </c>
      <c r="C2274" t="s">
        <v>181</v>
      </c>
      <c r="D2274">
        <v>1280</v>
      </c>
      <c r="E2274">
        <v>800</v>
      </c>
      <c r="F2274">
        <v>32</v>
      </c>
      <c r="G2274" t="s">
        <v>41</v>
      </c>
      <c r="H2274">
        <v>7103</v>
      </c>
      <c r="I2274">
        <v>0.23749999999999999</v>
      </c>
      <c r="J2274">
        <v>28.9</v>
      </c>
      <c r="K2274">
        <v>0.34602076124567477</v>
      </c>
      <c r="L2274">
        <v>0.31147540983606559</v>
      </c>
      <c r="M2274">
        <v>0.50657623405793806</v>
      </c>
      <c r="N2274">
        <v>0.46089784275654783</v>
      </c>
      <c r="O2274">
        <v>4.5678391301390231E-2</v>
      </c>
    </row>
    <row r="2275" spans="1:15">
      <c r="A2275" t="s">
        <v>129</v>
      </c>
      <c r="B2275">
        <v>1</v>
      </c>
      <c r="C2275" t="s">
        <v>181</v>
      </c>
      <c r="D2275">
        <v>1280</v>
      </c>
      <c r="E2275">
        <v>800</v>
      </c>
      <c r="F2275">
        <v>32</v>
      </c>
      <c r="G2275" t="s">
        <v>41</v>
      </c>
      <c r="H2275">
        <v>7896</v>
      </c>
      <c r="I2275">
        <v>0.24249999999999999</v>
      </c>
      <c r="J2275">
        <v>16.899999999999999</v>
      </c>
      <c r="K2275">
        <v>0.59171597633136097</v>
      </c>
      <c r="L2275">
        <v>0.32013201320132012</v>
      </c>
      <c r="M2275">
        <v>0.49467089423606014</v>
      </c>
      <c r="N2275">
        <v>0.22788670461367352</v>
      </c>
      <c r="O2275">
        <v>0.2667841896223867</v>
      </c>
    </row>
    <row r="2276" spans="1:15">
      <c r="A2276" t="s">
        <v>129</v>
      </c>
      <c r="B2276">
        <v>1</v>
      </c>
      <c r="C2276" t="s">
        <v>181</v>
      </c>
      <c r="D2276">
        <v>1280</v>
      </c>
      <c r="E2276">
        <v>800</v>
      </c>
      <c r="F2276">
        <v>32</v>
      </c>
      <c r="G2276" t="s">
        <v>41</v>
      </c>
      <c r="H2276">
        <v>6399</v>
      </c>
      <c r="I2276">
        <v>0.39250000000000002</v>
      </c>
      <c r="J2276">
        <v>8.1</v>
      </c>
      <c r="K2276">
        <v>0.80999999999999994</v>
      </c>
      <c r="L2276">
        <v>0.64609053497942392</v>
      </c>
      <c r="M2276">
        <v>0.18970662118907841</v>
      </c>
      <c r="N2276">
        <v>9.15149811213503E-2</v>
      </c>
      <c r="O2276">
        <v>9.8191640067728125E-2</v>
      </c>
    </row>
    <row r="2277" spans="1:15">
      <c r="A2277" t="s">
        <v>129</v>
      </c>
      <c r="B2277">
        <v>1</v>
      </c>
      <c r="C2277" t="s">
        <v>181</v>
      </c>
      <c r="D2277">
        <v>1280</v>
      </c>
      <c r="E2277">
        <v>800</v>
      </c>
      <c r="F2277">
        <v>32</v>
      </c>
      <c r="G2277" t="s">
        <v>41</v>
      </c>
      <c r="H2277">
        <v>4623</v>
      </c>
      <c r="I2277">
        <v>0.27500000000000002</v>
      </c>
      <c r="J2277">
        <v>14.4</v>
      </c>
      <c r="K2277">
        <v>0.69444444444444442</v>
      </c>
      <c r="L2277">
        <v>0.37931034482758624</v>
      </c>
      <c r="M2277">
        <v>0.42100531274073105</v>
      </c>
      <c r="N2277">
        <v>0.15836249209524964</v>
      </c>
      <c r="O2277">
        <v>0.26264282064548133</v>
      </c>
    </row>
    <row r="2278" spans="1:15">
      <c r="A2278" t="s">
        <v>129</v>
      </c>
      <c r="B2278">
        <v>1</v>
      </c>
      <c r="C2278" t="s">
        <v>181</v>
      </c>
      <c r="D2278">
        <v>1280</v>
      </c>
      <c r="E2278">
        <v>800</v>
      </c>
      <c r="F2278">
        <v>32</v>
      </c>
      <c r="G2278" t="s">
        <v>41</v>
      </c>
      <c r="H2278">
        <v>5441</v>
      </c>
      <c r="I2278">
        <v>0.84</v>
      </c>
      <c r="J2278">
        <v>2.5</v>
      </c>
      <c r="K2278">
        <v>0.25</v>
      </c>
      <c r="L2278">
        <v>0.19047619047619052</v>
      </c>
      <c r="M2278">
        <v>0.7201593034059568</v>
      </c>
      <c r="N2278">
        <v>0.6020599913279624</v>
      </c>
      <c r="O2278">
        <v>0.1180993120779944</v>
      </c>
    </row>
    <row r="2279" spans="1:15">
      <c r="A2279" t="s">
        <v>129</v>
      </c>
      <c r="B2279">
        <v>1</v>
      </c>
      <c r="C2279" t="s">
        <v>181</v>
      </c>
      <c r="D2279">
        <v>1280</v>
      </c>
      <c r="E2279">
        <v>800</v>
      </c>
      <c r="F2279">
        <v>32</v>
      </c>
      <c r="G2279" t="s">
        <v>41</v>
      </c>
      <c r="H2279">
        <v>3327</v>
      </c>
      <c r="I2279">
        <v>0.32750000000000001</v>
      </c>
      <c r="J2279">
        <v>22.5</v>
      </c>
      <c r="K2279">
        <v>0.44444444444444442</v>
      </c>
      <c r="L2279">
        <v>0.48698884758364314</v>
      </c>
      <c r="M2279">
        <v>0.31248098434664368</v>
      </c>
      <c r="N2279">
        <v>0.35218251811136247</v>
      </c>
      <c r="O2279">
        <v>3.9701533764718799E-2</v>
      </c>
    </row>
    <row r="2280" spans="1:15">
      <c r="A2280" t="s">
        <v>129</v>
      </c>
      <c r="B2280">
        <v>1</v>
      </c>
      <c r="C2280" t="s">
        <v>181</v>
      </c>
      <c r="D2280">
        <v>1280</v>
      </c>
      <c r="E2280">
        <v>800</v>
      </c>
      <c r="F2280">
        <v>32</v>
      </c>
      <c r="G2280" t="s">
        <v>41</v>
      </c>
      <c r="H2280">
        <v>4545</v>
      </c>
      <c r="I2280">
        <v>0.78249999999999997</v>
      </c>
      <c r="J2280">
        <v>4.9000000000000004</v>
      </c>
      <c r="K2280">
        <v>0.49000000000000005</v>
      </c>
      <c r="L2280">
        <v>0.27795527156549527</v>
      </c>
      <c r="M2280">
        <v>0.55602508492782987</v>
      </c>
      <c r="N2280">
        <v>0.30980391997148626</v>
      </c>
      <c r="O2280">
        <v>0.24622116495634355</v>
      </c>
    </row>
    <row r="2281" spans="1:15">
      <c r="A2281" t="s">
        <v>129</v>
      </c>
      <c r="B2281">
        <v>1</v>
      </c>
      <c r="C2281" t="s">
        <v>181</v>
      </c>
      <c r="D2281">
        <v>1280</v>
      </c>
      <c r="E2281">
        <v>800</v>
      </c>
      <c r="F2281">
        <v>32</v>
      </c>
      <c r="G2281" t="s">
        <v>41</v>
      </c>
      <c r="H2281">
        <v>5783</v>
      </c>
      <c r="I2281">
        <v>0.92</v>
      </c>
      <c r="J2281">
        <v>0.9</v>
      </c>
      <c r="K2281">
        <v>0.09</v>
      </c>
      <c r="L2281">
        <v>8.6956521739130391E-2</v>
      </c>
      <c r="M2281">
        <v>1.0606978403536118</v>
      </c>
      <c r="N2281">
        <v>1.045757490560675</v>
      </c>
      <c r="O2281">
        <v>1.4940349792936569E-2</v>
      </c>
    </row>
    <row r="2282" spans="1:15">
      <c r="A2282" t="s">
        <v>129</v>
      </c>
      <c r="B2282">
        <v>1</v>
      </c>
      <c r="C2282" t="s">
        <v>181</v>
      </c>
      <c r="D2282">
        <v>1280</v>
      </c>
      <c r="E2282">
        <v>800</v>
      </c>
      <c r="F2282">
        <v>32</v>
      </c>
      <c r="G2282" t="s">
        <v>41</v>
      </c>
      <c r="H2282">
        <v>9730</v>
      </c>
      <c r="I2282">
        <v>0.77749999999999997</v>
      </c>
      <c r="J2282">
        <v>3.6</v>
      </c>
      <c r="K2282">
        <v>0.36</v>
      </c>
      <c r="L2282">
        <v>0.2861736334405145</v>
      </c>
      <c r="M2282">
        <v>0.5433703823819247</v>
      </c>
      <c r="N2282">
        <v>0.44369749923271273</v>
      </c>
      <c r="O2282">
        <v>9.9672883149211966E-2</v>
      </c>
    </row>
    <row r="2283" spans="1:15">
      <c r="A2283" t="s">
        <v>129</v>
      </c>
      <c r="B2283">
        <v>1</v>
      </c>
      <c r="C2283" t="s">
        <v>181</v>
      </c>
      <c r="D2283">
        <v>1280</v>
      </c>
      <c r="E2283">
        <v>800</v>
      </c>
      <c r="F2283">
        <v>32</v>
      </c>
      <c r="G2283" t="s">
        <v>41</v>
      </c>
      <c r="H2283">
        <v>2711</v>
      </c>
      <c r="I2283">
        <v>0.22750000000000001</v>
      </c>
      <c r="J2283">
        <v>32.4</v>
      </c>
      <c r="K2283">
        <v>0.30864197530864201</v>
      </c>
      <c r="L2283">
        <v>0.29449838187702265</v>
      </c>
      <c r="M2283">
        <v>0.53091708710374108</v>
      </c>
      <c r="N2283">
        <v>0.51054501020661214</v>
      </c>
      <c r="O2283">
        <v>2.0372076897128943E-2</v>
      </c>
    </row>
    <row r="2284" spans="1:15">
      <c r="A2284" t="s">
        <v>129</v>
      </c>
      <c r="B2284">
        <v>1</v>
      </c>
      <c r="C2284" t="s">
        <v>181</v>
      </c>
      <c r="D2284">
        <v>1280</v>
      </c>
      <c r="E2284">
        <v>800</v>
      </c>
      <c r="F2284">
        <v>32</v>
      </c>
      <c r="G2284" t="s">
        <v>41</v>
      </c>
      <c r="H2284">
        <v>3664</v>
      </c>
      <c r="I2284">
        <v>0.20499999999999999</v>
      </c>
      <c r="J2284">
        <v>25.6</v>
      </c>
      <c r="K2284">
        <v>0.390625</v>
      </c>
      <c r="L2284">
        <v>0.25786163522012578</v>
      </c>
      <c r="M2284">
        <v>0.58861326760071597</v>
      </c>
      <c r="N2284">
        <v>0.40823996531184958</v>
      </c>
      <c r="O2284">
        <v>0.18037330228886639</v>
      </c>
    </row>
    <row r="2285" spans="1:15">
      <c r="A2285" t="s">
        <v>129</v>
      </c>
      <c r="B2285">
        <v>1</v>
      </c>
      <c r="C2285" t="s">
        <v>181</v>
      </c>
      <c r="D2285">
        <v>1280</v>
      </c>
      <c r="E2285">
        <v>800</v>
      </c>
      <c r="F2285">
        <v>32</v>
      </c>
      <c r="G2285" t="s">
        <v>41</v>
      </c>
      <c r="H2285">
        <v>5848</v>
      </c>
      <c r="I2285">
        <v>0.44500000000000001</v>
      </c>
      <c r="J2285">
        <v>12.1</v>
      </c>
      <c r="K2285">
        <v>0.82644628099173556</v>
      </c>
      <c r="L2285">
        <v>0.80180180180180194</v>
      </c>
      <c r="M2285">
        <v>9.5932972141744552E-2</v>
      </c>
      <c r="N2285">
        <v>8.2785370316450071E-2</v>
      </c>
      <c r="O2285">
        <v>1.3147601825294508E-2</v>
      </c>
    </row>
    <row r="2286" spans="1:15">
      <c r="A2286" t="s">
        <v>129</v>
      </c>
      <c r="B2286">
        <v>1</v>
      </c>
      <c r="C2286" t="s">
        <v>181</v>
      </c>
      <c r="D2286">
        <v>1280</v>
      </c>
      <c r="E2286">
        <v>800</v>
      </c>
      <c r="F2286">
        <v>32</v>
      </c>
      <c r="G2286" t="s">
        <v>41</v>
      </c>
      <c r="H2286">
        <v>4792</v>
      </c>
      <c r="I2286">
        <v>0.30249999999999999</v>
      </c>
      <c r="J2286">
        <v>19.600000000000001</v>
      </c>
      <c r="K2286">
        <v>0.51020408163265307</v>
      </c>
      <c r="L2286">
        <v>0.43369175627240142</v>
      </c>
      <c r="M2286">
        <v>0.36281883295714751</v>
      </c>
      <c r="N2286">
        <v>0.29225607135647602</v>
      </c>
      <c r="O2286">
        <v>7.0562761600671486E-2</v>
      </c>
    </row>
    <row r="2287" spans="1:15">
      <c r="A2287" t="s">
        <v>129</v>
      </c>
      <c r="B2287">
        <v>1</v>
      </c>
      <c r="C2287" t="s">
        <v>181</v>
      </c>
      <c r="D2287">
        <v>1280</v>
      </c>
      <c r="E2287">
        <v>800</v>
      </c>
      <c r="F2287">
        <v>32</v>
      </c>
      <c r="G2287" t="s">
        <v>41</v>
      </c>
      <c r="H2287">
        <v>5656</v>
      </c>
      <c r="I2287">
        <v>0.9425</v>
      </c>
      <c r="J2287">
        <v>0.4</v>
      </c>
      <c r="K2287">
        <v>0.04</v>
      </c>
      <c r="L2287">
        <v>6.1007957559681691E-2</v>
      </c>
      <c r="M2287">
        <v>1.2146135141882</v>
      </c>
      <c r="N2287">
        <v>1.3979400086720377</v>
      </c>
      <c r="O2287">
        <v>0.18332649448383753</v>
      </c>
    </row>
    <row r="2288" spans="1:15">
      <c r="A2288" t="s">
        <v>129</v>
      </c>
      <c r="B2288">
        <v>1</v>
      </c>
      <c r="C2288" t="s">
        <v>181</v>
      </c>
      <c r="D2288">
        <v>1280</v>
      </c>
      <c r="E2288">
        <v>800</v>
      </c>
      <c r="F2288">
        <v>32</v>
      </c>
      <c r="G2288" t="s">
        <v>41</v>
      </c>
      <c r="H2288">
        <v>3776</v>
      </c>
      <c r="I2288">
        <v>0.64249999999999996</v>
      </c>
      <c r="J2288">
        <v>6.4</v>
      </c>
      <c r="K2288">
        <v>0.64</v>
      </c>
      <c r="L2288">
        <v>0.55642023346303515</v>
      </c>
      <c r="M2288">
        <v>0.25459708586623264</v>
      </c>
      <c r="N2288">
        <v>0.19382002601611284</v>
      </c>
      <c r="O2288">
        <v>6.077705985011983E-2</v>
      </c>
    </row>
    <row r="2289" spans="1:15">
      <c r="A2289" t="s">
        <v>129</v>
      </c>
      <c r="B2289">
        <v>1</v>
      </c>
      <c r="C2289" t="s">
        <v>181</v>
      </c>
      <c r="D2289">
        <v>1280</v>
      </c>
      <c r="E2289">
        <v>800</v>
      </c>
      <c r="F2289">
        <v>32</v>
      </c>
      <c r="G2289" t="s">
        <v>41</v>
      </c>
      <c r="H2289">
        <v>5401</v>
      </c>
      <c r="I2289">
        <v>0.89500000000000002</v>
      </c>
      <c r="J2289">
        <v>1.6</v>
      </c>
      <c r="K2289">
        <v>0.16</v>
      </c>
      <c r="L2289">
        <v>0.11731843575418992</v>
      </c>
      <c r="M2289">
        <v>0.93063373624597401</v>
      </c>
      <c r="N2289">
        <v>0.79588001734407521</v>
      </c>
      <c r="O2289">
        <v>0.1347537189018988</v>
      </c>
    </row>
    <row r="2290" spans="1:15">
      <c r="A2290" t="s">
        <v>175</v>
      </c>
      <c r="B2290">
        <v>1</v>
      </c>
      <c r="C2290" t="s">
        <v>181</v>
      </c>
      <c r="D2290">
        <v>1280</v>
      </c>
      <c r="E2290">
        <v>768</v>
      </c>
      <c r="F2290">
        <v>32</v>
      </c>
      <c r="G2290" t="s">
        <v>176</v>
      </c>
      <c r="H2290">
        <v>8767</v>
      </c>
      <c r="I2290">
        <v>0.8175</v>
      </c>
      <c r="J2290">
        <v>14.4</v>
      </c>
      <c r="K2290">
        <v>0.69444444444444442</v>
      </c>
      <c r="L2290">
        <v>0.22324159021406728</v>
      </c>
      <c r="M2290">
        <v>0.65122489253983018</v>
      </c>
      <c r="N2290">
        <v>0.15836249209524964</v>
      </c>
      <c r="O2290">
        <v>0.49286240044458052</v>
      </c>
    </row>
    <row r="2291" spans="1:15">
      <c r="A2291" t="s">
        <v>175</v>
      </c>
      <c r="B2291">
        <v>1</v>
      </c>
      <c r="C2291" t="s">
        <v>181</v>
      </c>
      <c r="D2291">
        <v>1280</v>
      </c>
      <c r="E2291">
        <v>768</v>
      </c>
      <c r="F2291">
        <v>32</v>
      </c>
      <c r="G2291" t="s">
        <v>176</v>
      </c>
      <c r="H2291">
        <v>6880</v>
      </c>
      <c r="I2291">
        <v>0.83499999999999996</v>
      </c>
      <c r="J2291">
        <v>4.9000000000000004</v>
      </c>
      <c r="K2291">
        <v>0.49000000000000005</v>
      </c>
      <c r="L2291">
        <v>0.19760479041916174</v>
      </c>
      <c r="M2291">
        <v>0.70420253126969568</v>
      </c>
      <c r="N2291">
        <v>0.30980391997148626</v>
      </c>
      <c r="O2291">
        <v>0.39439861129820936</v>
      </c>
    </row>
    <row r="2292" spans="1:15">
      <c r="A2292" t="s">
        <v>175</v>
      </c>
      <c r="B2292">
        <v>1</v>
      </c>
      <c r="C2292" t="s">
        <v>181</v>
      </c>
      <c r="D2292">
        <v>1280</v>
      </c>
      <c r="E2292">
        <v>768</v>
      </c>
      <c r="F2292">
        <v>32</v>
      </c>
      <c r="G2292" t="s">
        <v>176</v>
      </c>
      <c r="H2292">
        <v>6458</v>
      </c>
      <c r="I2292">
        <v>0.19500000000000001</v>
      </c>
      <c r="J2292">
        <v>3.6</v>
      </c>
      <c r="K2292">
        <v>0.36</v>
      </c>
      <c r="L2292">
        <v>0.24223602484472051</v>
      </c>
      <c r="M2292">
        <v>0.61576126900535044</v>
      </c>
      <c r="N2292">
        <v>0.44369749923271273</v>
      </c>
      <c r="O2292">
        <v>0.17206376977263771</v>
      </c>
    </row>
    <row r="2293" spans="1:15">
      <c r="A2293" t="s">
        <v>175</v>
      </c>
      <c r="B2293">
        <v>1</v>
      </c>
      <c r="C2293" t="s">
        <v>181</v>
      </c>
      <c r="D2293">
        <v>1280</v>
      </c>
      <c r="E2293">
        <v>768</v>
      </c>
      <c r="F2293">
        <v>32</v>
      </c>
      <c r="G2293" t="s">
        <v>176</v>
      </c>
      <c r="H2293">
        <v>7972</v>
      </c>
      <c r="I2293">
        <v>0.8175</v>
      </c>
      <c r="J2293">
        <v>28.9</v>
      </c>
      <c r="K2293">
        <v>0.34602076124567477</v>
      </c>
      <c r="L2293">
        <v>0.22324159021406728</v>
      </c>
      <c r="M2293">
        <v>0.65122489253983018</v>
      </c>
      <c r="N2293">
        <v>0.46089784275654783</v>
      </c>
      <c r="O2293">
        <v>0.19032704978328235</v>
      </c>
    </row>
    <row r="2294" spans="1:15">
      <c r="A2294" t="s">
        <v>175</v>
      </c>
      <c r="B2294">
        <v>1</v>
      </c>
      <c r="C2294" t="s">
        <v>181</v>
      </c>
      <c r="D2294">
        <v>1280</v>
      </c>
      <c r="E2294">
        <v>768</v>
      </c>
      <c r="F2294">
        <v>32</v>
      </c>
      <c r="G2294" t="s">
        <v>176</v>
      </c>
      <c r="H2294">
        <v>5912</v>
      </c>
      <c r="I2294">
        <v>0.82750000000000001</v>
      </c>
      <c r="J2294">
        <v>2.5</v>
      </c>
      <c r="K2294">
        <v>0.25</v>
      </c>
      <c r="L2294">
        <v>0.20845921450151056</v>
      </c>
      <c r="M2294">
        <v>0.68097890303846342</v>
      </c>
      <c r="N2294">
        <v>0.6020599913279624</v>
      </c>
      <c r="O2294">
        <v>7.8918911710501027E-2</v>
      </c>
    </row>
    <row r="2295" spans="1:15">
      <c r="A2295" t="s">
        <v>175</v>
      </c>
      <c r="B2295">
        <v>1</v>
      </c>
      <c r="C2295" t="s">
        <v>181</v>
      </c>
      <c r="D2295">
        <v>1280</v>
      </c>
      <c r="E2295">
        <v>768</v>
      </c>
      <c r="F2295">
        <v>32</v>
      </c>
      <c r="G2295" t="s">
        <v>176</v>
      </c>
      <c r="H2295">
        <v>7753</v>
      </c>
      <c r="I2295">
        <v>0.83</v>
      </c>
      <c r="J2295">
        <v>16.899999999999999</v>
      </c>
      <c r="K2295">
        <v>0.59171597633136097</v>
      </c>
      <c r="L2295">
        <v>0.20481927710843378</v>
      </c>
      <c r="M2295">
        <v>0.68862917099779986</v>
      </c>
      <c r="N2295">
        <v>0.22788670461367352</v>
      </c>
      <c r="O2295">
        <v>0.4607424663841263</v>
      </c>
    </row>
    <row r="2296" spans="1:15">
      <c r="A2296" t="s">
        <v>175</v>
      </c>
      <c r="B2296">
        <v>1</v>
      </c>
      <c r="C2296" t="s">
        <v>181</v>
      </c>
      <c r="D2296">
        <v>1280</v>
      </c>
      <c r="E2296">
        <v>768</v>
      </c>
      <c r="F2296">
        <v>32</v>
      </c>
      <c r="G2296" t="s">
        <v>176</v>
      </c>
      <c r="H2296">
        <v>3853</v>
      </c>
      <c r="I2296">
        <v>0.84250000000000003</v>
      </c>
      <c r="J2296">
        <v>19.600000000000001</v>
      </c>
      <c r="K2296">
        <v>0.51020408163265307</v>
      </c>
      <c r="L2296">
        <v>0.1869436201780415</v>
      </c>
      <c r="M2296">
        <v>0.72828935141775708</v>
      </c>
      <c r="N2296">
        <v>0.29225607135647602</v>
      </c>
      <c r="O2296">
        <v>0.43603328006128095</v>
      </c>
    </row>
    <row r="2297" spans="1:15">
      <c r="A2297" t="s">
        <v>175</v>
      </c>
      <c r="B2297">
        <v>1</v>
      </c>
      <c r="C2297" t="s">
        <v>181</v>
      </c>
      <c r="D2297">
        <v>1280</v>
      </c>
      <c r="E2297">
        <v>768</v>
      </c>
      <c r="F2297">
        <v>32</v>
      </c>
      <c r="G2297" t="s">
        <v>176</v>
      </c>
      <c r="H2297">
        <v>5850</v>
      </c>
      <c r="I2297">
        <v>0.8125</v>
      </c>
      <c r="J2297">
        <v>12.1</v>
      </c>
      <c r="K2297">
        <v>0.82644628099173556</v>
      </c>
      <c r="L2297">
        <v>0.23076923076923078</v>
      </c>
      <c r="M2297">
        <v>0.63682209758717434</v>
      </c>
      <c r="N2297">
        <v>8.2785370316450071E-2</v>
      </c>
      <c r="O2297">
        <v>0.55403672727072428</v>
      </c>
    </row>
    <row r="2298" spans="1:15">
      <c r="A2298" t="s">
        <v>175</v>
      </c>
      <c r="B2298">
        <v>1</v>
      </c>
      <c r="C2298" t="s">
        <v>181</v>
      </c>
      <c r="D2298">
        <v>1280</v>
      </c>
      <c r="E2298">
        <v>768</v>
      </c>
      <c r="F2298">
        <v>32</v>
      </c>
      <c r="G2298" t="s">
        <v>176</v>
      </c>
      <c r="H2298">
        <v>5694</v>
      </c>
      <c r="I2298">
        <v>0.84</v>
      </c>
      <c r="J2298">
        <v>0.9</v>
      </c>
      <c r="K2298">
        <v>0.09</v>
      </c>
      <c r="L2298">
        <v>0.19047619047619052</v>
      </c>
      <c r="M2298">
        <v>0.7201593034059568</v>
      </c>
      <c r="N2298">
        <v>1.045757490560675</v>
      </c>
      <c r="O2298">
        <v>0.32559818715471844</v>
      </c>
    </row>
    <row r="2299" spans="1:15">
      <c r="A2299" t="s">
        <v>175</v>
      </c>
      <c r="B2299">
        <v>1</v>
      </c>
      <c r="C2299" t="s">
        <v>181</v>
      </c>
      <c r="D2299">
        <v>1280</v>
      </c>
      <c r="E2299">
        <v>768</v>
      </c>
      <c r="F2299">
        <v>32</v>
      </c>
      <c r="G2299" t="s">
        <v>176</v>
      </c>
      <c r="H2299">
        <v>4774</v>
      </c>
      <c r="I2299">
        <v>0.8175</v>
      </c>
      <c r="J2299">
        <v>25.6</v>
      </c>
      <c r="K2299">
        <v>0.390625</v>
      </c>
      <c r="L2299">
        <v>0.22324159021406728</v>
      </c>
      <c r="M2299">
        <v>0.65122489253983018</v>
      </c>
      <c r="N2299">
        <v>0.40823996531184958</v>
      </c>
      <c r="O2299">
        <v>0.2429849272279806</v>
      </c>
    </row>
    <row r="2300" spans="1:15">
      <c r="A2300" t="s">
        <v>175</v>
      </c>
      <c r="B2300">
        <v>1</v>
      </c>
      <c r="C2300" t="s">
        <v>181</v>
      </c>
      <c r="D2300">
        <v>1280</v>
      </c>
      <c r="E2300">
        <v>768</v>
      </c>
      <c r="F2300">
        <v>32</v>
      </c>
      <c r="G2300" t="s">
        <v>176</v>
      </c>
      <c r="H2300">
        <v>4617</v>
      </c>
      <c r="I2300">
        <v>0.81</v>
      </c>
      <c r="J2300">
        <v>0.4</v>
      </c>
      <c r="K2300">
        <v>0.04</v>
      </c>
      <c r="L2300">
        <v>0.23456790123456783</v>
      </c>
      <c r="M2300">
        <v>0.62973141792582088</v>
      </c>
      <c r="N2300">
        <v>1.3979400086720377</v>
      </c>
      <c r="O2300">
        <v>0.76820859074621661</v>
      </c>
    </row>
    <row r="2301" spans="1:15">
      <c r="A2301" t="s">
        <v>175</v>
      </c>
      <c r="B2301">
        <v>1</v>
      </c>
      <c r="C2301" t="s">
        <v>181</v>
      </c>
      <c r="D2301">
        <v>1280</v>
      </c>
      <c r="E2301">
        <v>768</v>
      </c>
      <c r="F2301">
        <v>32</v>
      </c>
      <c r="G2301" t="s">
        <v>176</v>
      </c>
      <c r="H2301">
        <v>4103</v>
      </c>
      <c r="I2301">
        <v>0.81</v>
      </c>
      <c r="J2301">
        <v>32.4</v>
      </c>
      <c r="K2301">
        <v>0.30864197530864201</v>
      </c>
      <c r="L2301">
        <v>0.23456790123456783</v>
      </c>
      <c r="M2301">
        <v>0.62973141792582088</v>
      </c>
      <c r="N2301">
        <v>0.51054501020661214</v>
      </c>
      <c r="O2301">
        <v>0.11918640771920874</v>
      </c>
    </row>
    <row r="2302" spans="1:15">
      <c r="A2302" t="s">
        <v>175</v>
      </c>
      <c r="B2302">
        <v>1</v>
      </c>
      <c r="C2302" t="s">
        <v>181</v>
      </c>
      <c r="D2302">
        <v>1280</v>
      </c>
      <c r="E2302">
        <v>768</v>
      </c>
      <c r="F2302">
        <v>32</v>
      </c>
      <c r="G2302" t="s">
        <v>176</v>
      </c>
      <c r="H2302">
        <v>4571</v>
      </c>
      <c r="I2302">
        <v>0.84</v>
      </c>
      <c r="J2302">
        <v>6.4</v>
      </c>
      <c r="K2302">
        <v>0.64</v>
      </c>
      <c r="L2302">
        <v>0.19047619047619052</v>
      </c>
      <c r="M2302">
        <v>0.7201593034059568</v>
      </c>
      <c r="N2302">
        <v>0.19382002601611284</v>
      </c>
      <c r="O2302">
        <v>0.52633927738984398</v>
      </c>
    </row>
    <row r="2303" spans="1:15">
      <c r="A2303" t="s">
        <v>175</v>
      </c>
      <c r="B2303">
        <v>1</v>
      </c>
      <c r="C2303" t="s">
        <v>181</v>
      </c>
      <c r="D2303">
        <v>1280</v>
      </c>
      <c r="E2303">
        <v>768</v>
      </c>
      <c r="F2303">
        <v>32</v>
      </c>
      <c r="G2303" t="s">
        <v>176</v>
      </c>
      <c r="H2303">
        <v>4929</v>
      </c>
      <c r="I2303">
        <v>0.85250000000000004</v>
      </c>
      <c r="J2303">
        <v>1.6</v>
      </c>
      <c r="K2303">
        <v>0.16</v>
      </c>
      <c r="L2303">
        <v>0.17302052785923749</v>
      </c>
      <c r="M2303">
        <v>0.76190236735035366</v>
      </c>
      <c r="N2303">
        <v>0.79588001734407521</v>
      </c>
      <c r="O2303">
        <v>3.3977649993721548E-2</v>
      </c>
    </row>
    <row r="2304" spans="1:15">
      <c r="A2304" t="s">
        <v>175</v>
      </c>
      <c r="B2304">
        <v>1</v>
      </c>
      <c r="C2304" t="s">
        <v>181</v>
      </c>
      <c r="D2304">
        <v>1280</v>
      </c>
      <c r="E2304">
        <v>768</v>
      </c>
      <c r="F2304">
        <v>32</v>
      </c>
      <c r="G2304" t="s">
        <v>176</v>
      </c>
      <c r="H2304">
        <v>3947</v>
      </c>
      <c r="I2304">
        <v>0.78500000000000003</v>
      </c>
      <c r="J2304">
        <v>22.5</v>
      </c>
      <c r="K2304">
        <v>0.44444444444444442</v>
      </c>
      <c r="L2304">
        <v>0.27388535031847128</v>
      </c>
      <c r="M2304">
        <v>0.56243119682964726</v>
      </c>
      <c r="N2304">
        <v>0.35218251811136247</v>
      </c>
      <c r="O2304">
        <v>0.21024867871828473</v>
      </c>
    </row>
    <row r="2305" spans="1:15">
      <c r="A2305" t="s">
        <v>175</v>
      </c>
      <c r="B2305">
        <v>1</v>
      </c>
      <c r="C2305" t="s">
        <v>181</v>
      </c>
      <c r="D2305">
        <v>1280</v>
      </c>
      <c r="E2305">
        <v>768</v>
      </c>
      <c r="F2305">
        <v>32</v>
      </c>
      <c r="G2305" t="s">
        <v>176</v>
      </c>
      <c r="H2305">
        <v>5101</v>
      </c>
      <c r="I2305">
        <v>0.84499999999999997</v>
      </c>
      <c r="J2305">
        <v>8.1</v>
      </c>
      <c r="K2305">
        <v>0.80999999999999994</v>
      </c>
      <c r="L2305">
        <v>0.18343195266272194</v>
      </c>
      <c r="M2305">
        <v>0.7365250107794008</v>
      </c>
      <c r="N2305">
        <v>9.15149811213503E-2</v>
      </c>
      <c r="O2305">
        <v>0.64501002965805043</v>
      </c>
    </row>
    <row r="2306" spans="1:15">
      <c r="A2306" t="s">
        <v>144</v>
      </c>
      <c r="B2306">
        <v>1</v>
      </c>
      <c r="C2306" t="s">
        <v>181</v>
      </c>
      <c r="D2306">
        <v>1280</v>
      </c>
      <c r="E2306">
        <v>800</v>
      </c>
      <c r="F2306">
        <v>24</v>
      </c>
      <c r="G2306" t="s">
        <v>39</v>
      </c>
      <c r="H2306">
        <v>4729</v>
      </c>
      <c r="I2306">
        <v>0.3175</v>
      </c>
      <c r="J2306">
        <v>28.9</v>
      </c>
      <c r="K2306">
        <v>0.34602076124567477</v>
      </c>
      <c r="L2306">
        <v>0.46520146520146521</v>
      </c>
      <c r="M2306">
        <v>0.33235892608479911</v>
      </c>
      <c r="N2306">
        <v>0.46089784275654783</v>
      </c>
      <c r="O2306">
        <v>0.12853891667174866</v>
      </c>
    </row>
    <row r="2307" spans="1:15">
      <c r="A2307" t="s">
        <v>144</v>
      </c>
      <c r="B2307">
        <v>1</v>
      </c>
      <c r="C2307" t="s">
        <v>181</v>
      </c>
      <c r="D2307">
        <v>1280</v>
      </c>
      <c r="E2307">
        <v>800</v>
      </c>
      <c r="F2307">
        <v>24</v>
      </c>
      <c r="G2307" t="s">
        <v>39</v>
      </c>
      <c r="H2307">
        <v>3476</v>
      </c>
      <c r="I2307">
        <v>0.23749999999999999</v>
      </c>
      <c r="J2307">
        <v>32.4</v>
      </c>
      <c r="K2307">
        <v>0.30864197530864201</v>
      </c>
      <c r="L2307">
        <v>0.31147540983606559</v>
      </c>
      <c r="M2307">
        <v>0.50657623405793806</v>
      </c>
      <c r="N2307">
        <v>0.51054501020661214</v>
      </c>
      <c r="O2307">
        <v>3.9687761486740802E-3</v>
      </c>
    </row>
    <row r="2308" spans="1:15">
      <c r="A2308" t="s">
        <v>144</v>
      </c>
      <c r="B2308">
        <v>1</v>
      </c>
      <c r="C2308" t="s">
        <v>181</v>
      </c>
      <c r="D2308">
        <v>1280</v>
      </c>
      <c r="E2308">
        <v>800</v>
      </c>
      <c r="F2308">
        <v>24</v>
      </c>
      <c r="G2308" t="s">
        <v>39</v>
      </c>
      <c r="H2308">
        <v>3456</v>
      </c>
      <c r="I2308">
        <v>0.43</v>
      </c>
      <c r="J2308">
        <v>19.600000000000001</v>
      </c>
      <c r="K2308">
        <v>0.51020408163265307</v>
      </c>
      <c r="L2308">
        <v>0.7543859649122806</v>
      </c>
      <c r="M2308">
        <v>0.12240640009290492</v>
      </c>
      <c r="N2308">
        <v>0.29225607135647602</v>
      </c>
      <c r="O2308">
        <v>0.16984967126357109</v>
      </c>
    </row>
    <row r="2309" spans="1:15">
      <c r="A2309" t="s">
        <v>144</v>
      </c>
      <c r="B2309">
        <v>1</v>
      </c>
      <c r="C2309" t="s">
        <v>181</v>
      </c>
      <c r="D2309">
        <v>1280</v>
      </c>
      <c r="E2309">
        <v>800</v>
      </c>
      <c r="F2309">
        <v>24</v>
      </c>
      <c r="G2309" t="s">
        <v>39</v>
      </c>
      <c r="H2309">
        <v>3745</v>
      </c>
      <c r="I2309">
        <v>0.44500000000000001</v>
      </c>
      <c r="J2309">
        <v>14.4</v>
      </c>
      <c r="K2309">
        <v>0.69444444444444442</v>
      </c>
      <c r="L2309">
        <v>0.80180180180180194</v>
      </c>
      <c r="M2309">
        <v>9.5932972141744552E-2</v>
      </c>
      <c r="N2309">
        <v>0.15836249209524964</v>
      </c>
      <c r="O2309">
        <v>6.2429519953505083E-2</v>
      </c>
    </row>
    <row r="2310" spans="1:15">
      <c r="A2310" t="s">
        <v>144</v>
      </c>
      <c r="B2310">
        <v>1</v>
      </c>
      <c r="C2310" t="s">
        <v>181</v>
      </c>
      <c r="D2310">
        <v>1280</v>
      </c>
      <c r="E2310">
        <v>800</v>
      </c>
      <c r="F2310">
        <v>24</v>
      </c>
      <c r="G2310" t="s">
        <v>39</v>
      </c>
      <c r="H2310">
        <v>4197</v>
      </c>
      <c r="I2310">
        <v>0.78</v>
      </c>
      <c r="J2310">
        <v>2.5</v>
      </c>
      <c r="K2310">
        <v>0.25</v>
      </c>
      <c r="L2310">
        <v>0.28205128205128199</v>
      </c>
      <c r="M2310">
        <v>0.54967192186827429</v>
      </c>
      <c r="N2310">
        <v>0.6020599913279624</v>
      </c>
      <c r="O2310">
        <v>5.2388069459688102E-2</v>
      </c>
    </row>
    <row r="2311" spans="1:15">
      <c r="A2311" t="s">
        <v>144</v>
      </c>
      <c r="B2311">
        <v>1</v>
      </c>
      <c r="C2311" t="s">
        <v>181</v>
      </c>
      <c r="D2311">
        <v>1280</v>
      </c>
      <c r="E2311">
        <v>800</v>
      </c>
      <c r="F2311">
        <v>24</v>
      </c>
      <c r="G2311" t="s">
        <v>39</v>
      </c>
      <c r="H2311">
        <v>2800</v>
      </c>
      <c r="I2311">
        <v>0.57499999999999996</v>
      </c>
      <c r="J2311">
        <v>6.4</v>
      </c>
      <c r="K2311">
        <v>0.64</v>
      </c>
      <c r="L2311">
        <v>0.73913043478260887</v>
      </c>
      <c r="M2311">
        <v>0.13127891463931884</v>
      </c>
      <c r="N2311">
        <v>0.19382002601611284</v>
      </c>
      <c r="O2311">
        <v>6.2541111376793967E-2</v>
      </c>
    </row>
    <row r="2312" spans="1:15">
      <c r="A2312" t="s">
        <v>144</v>
      </c>
      <c r="B2312">
        <v>1</v>
      </c>
      <c r="C2312" t="s">
        <v>181</v>
      </c>
      <c r="D2312">
        <v>1280</v>
      </c>
      <c r="E2312">
        <v>800</v>
      </c>
      <c r="F2312">
        <v>24</v>
      </c>
      <c r="G2312" t="s">
        <v>39</v>
      </c>
      <c r="H2312">
        <v>3752</v>
      </c>
      <c r="I2312">
        <v>0.39750000000000002</v>
      </c>
      <c r="J2312">
        <v>25.6</v>
      </c>
      <c r="K2312">
        <v>0.390625</v>
      </c>
      <c r="L2312">
        <v>0.65975103734439833</v>
      </c>
      <c r="M2312">
        <v>0.18061991825441692</v>
      </c>
      <c r="N2312">
        <v>0.40823996531184958</v>
      </c>
      <c r="O2312">
        <v>0.22762004705743266</v>
      </c>
    </row>
    <row r="2313" spans="1:15">
      <c r="A2313" t="s">
        <v>144</v>
      </c>
      <c r="B2313">
        <v>1</v>
      </c>
      <c r="C2313" t="s">
        <v>181</v>
      </c>
      <c r="D2313">
        <v>1280</v>
      </c>
      <c r="E2313">
        <v>800</v>
      </c>
      <c r="F2313">
        <v>24</v>
      </c>
      <c r="G2313" t="s">
        <v>39</v>
      </c>
      <c r="H2313">
        <v>3409</v>
      </c>
      <c r="I2313">
        <v>0.90749999999999997</v>
      </c>
      <c r="J2313">
        <v>0.4</v>
      </c>
      <c r="K2313">
        <v>0.04</v>
      </c>
      <c r="L2313">
        <v>0.10192837465564741</v>
      </c>
      <c r="M2313">
        <v>0.99170490096911745</v>
      </c>
      <c r="N2313">
        <v>1.3979400086720377</v>
      </c>
      <c r="O2313">
        <v>0.40623510770292015</v>
      </c>
    </row>
    <row r="2314" spans="1:15">
      <c r="A2314" t="s">
        <v>144</v>
      </c>
      <c r="B2314">
        <v>1</v>
      </c>
      <c r="C2314" t="s">
        <v>181</v>
      </c>
      <c r="D2314">
        <v>1280</v>
      </c>
      <c r="E2314">
        <v>800</v>
      </c>
      <c r="F2314">
        <v>24</v>
      </c>
      <c r="G2314" t="s">
        <v>39</v>
      </c>
      <c r="H2314">
        <v>7296</v>
      </c>
      <c r="I2314">
        <v>0.42749999999999999</v>
      </c>
      <c r="J2314">
        <v>22.5</v>
      </c>
      <c r="K2314">
        <v>0.44444444444444442</v>
      </c>
      <c r="L2314">
        <v>0.74672489082969429</v>
      </c>
      <c r="M2314">
        <v>0.12683937194773418</v>
      </c>
      <c r="N2314">
        <v>0.35218251811136247</v>
      </c>
      <c r="O2314">
        <v>0.22534314616362836</v>
      </c>
    </row>
    <row r="2315" spans="1:15">
      <c r="A2315" t="s">
        <v>144</v>
      </c>
      <c r="B2315">
        <v>1</v>
      </c>
      <c r="C2315" t="s">
        <v>181</v>
      </c>
      <c r="D2315">
        <v>1280</v>
      </c>
      <c r="E2315">
        <v>800</v>
      </c>
      <c r="F2315">
        <v>24</v>
      </c>
      <c r="G2315" t="s">
        <v>39</v>
      </c>
      <c r="H2315">
        <v>2627</v>
      </c>
      <c r="I2315">
        <v>0.435</v>
      </c>
      <c r="J2315">
        <v>12.1</v>
      </c>
      <c r="K2315">
        <v>0.82644628099173556</v>
      </c>
      <c r="L2315">
        <v>0.76991150442477885</v>
      </c>
      <c r="M2315">
        <v>0.11355919086480115</v>
      </c>
      <c r="N2315">
        <v>8.2785370316450071E-2</v>
      </c>
      <c r="O2315">
        <v>3.077382054835108E-2</v>
      </c>
    </row>
    <row r="2316" spans="1:15">
      <c r="A2316" t="s">
        <v>144</v>
      </c>
      <c r="B2316">
        <v>1</v>
      </c>
      <c r="C2316" t="s">
        <v>181</v>
      </c>
      <c r="D2316">
        <v>1280</v>
      </c>
      <c r="E2316">
        <v>800</v>
      </c>
      <c r="F2316">
        <v>24</v>
      </c>
      <c r="G2316" t="s">
        <v>39</v>
      </c>
      <c r="H2316">
        <v>2491</v>
      </c>
      <c r="I2316">
        <v>0.57499999999999996</v>
      </c>
      <c r="J2316">
        <v>8.1</v>
      </c>
      <c r="K2316">
        <v>0.80999999999999994</v>
      </c>
      <c r="L2316">
        <v>0.73913043478260887</v>
      </c>
      <c r="M2316">
        <v>0.13127891463931884</v>
      </c>
      <c r="N2316">
        <v>9.15149811213503E-2</v>
      </c>
      <c r="O2316">
        <v>3.9763933517968558E-2</v>
      </c>
    </row>
    <row r="2317" spans="1:15">
      <c r="A2317" t="s">
        <v>144</v>
      </c>
      <c r="B2317">
        <v>1</v>
      </c>
      <c r="C2317" t="s">
        <v>181</v>
      </c>
      <c r="D2317">
        <v>1280</v>
      </c>
      <c r="E2317">
        <v>800</v>
      </c>
      <c r="F2317">
        <v>24</v>
      </c>
      <c r="G2317" t="s">
        <v>39</v>
      </c>
      <c r="H2317">
        <v>2704</v>
      </c>
      <c r="I2317">
        <v>0.70250000000000001</v>
      </c>
      <c r="J2317">
        <v>3.6</v>
      </c>
      <c r="K2317">
        <v>0.36</v>
      </c>
      <c r="L2317">
        <v>0.42348754448398573</v>
      </c>
      <c r="M2317">
        <v>0.37315935851254917</v>
      </c>
      <c r="N2317">
        <v>0.44369749923271273</v>
      </c>
      <c r="O2317">
        <v>7.0538140720163567E-2</v>
      </c>
    </row>
    <row r="2318" spans="1:15">
      <c r="A2318" t="s">
        <v>144</v>
      </c>
      <c r="B2318">
        <v>1</v>
      </c>
      <c r="C2318" t="s">
        <v>181</v>
      </c>
      <c r="D2318">
        <v>1280</v>
      </c>
      <c r="E2318">
        <v>800</v>
      </c>
      <c r="F2318">
        <v>24</v>
      </c>
      <c r="G2318" t="s">
        <v>39</v>
      </c>
      <c r="H2318">
        <v>1679</v>
      </c>
      <c r="I2318">
        <v>0.68500000000000005</v>
      </c>
      <c r="J2318">
        <v>4.9000000000000004</v>
      </c>
      <c r="K2318">
        <v>0.49000000000000005</v>
      </c>
      <c r="L2318">
        <v>0.45985401459854003</v>
      </c>
      <c r="M2318">
        <v>0.33738001770282522</v>
      </c>
      <c r="N2318">
        <v>0.30980391997148626</v>
      </c>
      <c r="O2318">
        <v>2.7576097731338844E-2</v>
      </c>
    </row>
    <row r="2319" spans="1:15">
      <c r="A2319" t="s">
        <v>144</v>
      </c>
      <c r="B2319">
        <v>1</v>
      </c>
      <c r="C2319" t="s">
        <v>181</v>
      </c>
      <c r="D2319">
        <v>1280</v>
      </c>
      <c r="E2319">
        <v>800</v>
      </c>
      <c r="F2319">
        <v>24</v>
      </c>
      <c r="G2319" t="s">
        <v>39</v>
      </c>
      <c r="H2319">
        <v>2847</v>
      </c>
      <c r="I2319">
        <v>0.41749999999999998</v>
      </c>
      <c r="J2319">
        <v>16.899999999999999</v>
      </c>
      <c r="K2319">
        <v>0.59171597633136097</v>
      </c>
      <c r="L2319">
        <v>0.71673819742489264</v>
      </c>
      <c r="M2319">
        <v>0.14463944987843577</v>
      </c>
      <c r="N2319">
        <v>0.22788670461367352</v>
      </c>
      <c r="O2319">
        <v>8.3247254735237808E-2</v>
      </c>
    </row>
    <row r="2320" spans="1:15">
      <c r="A2320" t="s">
        <v>144</v>
      </c>
      <c r="B2320">
        <v>1</v>
      </c>
      <c r="C2320" t="s">
        <v>181</v>
      </c>
      <c r="D2320">
        <v>1280</v>
      </c>
      <c r="E2320">
        <v>800</v>
      </c>
      <c r="F2320">
        <v>24</v>
      </c>
      <c r="G2320" t="s">
        <v>39</v>
      </c>
      <c r="H2320">
        <v>4140</v>
      </c>
      <c r="I2320">
        <v>0.85750000000000004</v>
      </c>
      <c r="J2320">
        <v>0.9</v>
      </c>
      <c r="K2320">
        <v>0.09</v>
      </c>
      <c r="L2320">
        <v>0.16618075801749266</v>
      </c>
      <c r="M2320">
        <v>0.77941926437027931</v>
      </c>
      <c r="N2320">
        <v>1.045757490560675</v>
      </c>
      <c r="O2320">
        <v>0.26633822619039604</v>
      </c>
    </row>
    <row r="2321" spans="1:15">
      <c r="A2321" t="s">
        <v>144</v>
      </c>
      <c r="B2321">
        <v>1</v>
      </c>
      <c r="C2321" t="s">
        <v>181</v>
      </c>
      <c r="D2321">
        <v>1280</v>
      </c>
      <c r="E2321">
        <v>800</v>
      </c>
      <c r="F2321">
        <v>24</v>
      </c>
      <c r="G2321" t="s">
        <v>39</v>
      </c>
      <c r="H2321">
        <v>4425</v>
      </c>
      <c r="I2321">
        <v>0.82499999999999996</v>
      </c>
      <c r="J2321">
        <v>1.6</v>
      </c>
      <c r="K2321">
        <v>0.16</v>
      </c>
      <c r="L2321">
        <v>0.21212121212121218</v>
      </c>
      <c r="M2321">
        <v>0.67341589986363048</v>
      </c>
      <c r="N2321">
        <v>0.79588001734407521</v>
      </c>
      <c r="O2321">
        <v>0.12246411748044472</v>
      </c>
    </row>
    <row r="2322" spans="1:15">
      <c r="A2322" t="s">
        <v>132</v>
      </c>
      <c r="B2322">
        <v>1</v>
      </c>
      <c r="C2322" t="s">
        <v>181</v>
      </c>
      <c r="D2322">
        <v>1280</v>
      </c>
      <c r="E2322">
        <v>800</v>
      </c>
      <c r="F2322">
        <v>32</v>
      </c>
      <c r="G2322" t="s">
        <v>41</v>
      </c>
      <c r="H2322">
        <v>7449</v>
      </c>
      <c r="I2322">
        <v>0.495</v>
      </c>
      <c r="J2322">
        <v>25.6</v>
      </c>
      <c r="K2322">
        <v>0.390625</v>
      </c>
      <c r="L2322">
        <v>0.98019801980198018</v>
      </c>
      <c r="M2322">
        <v>8.6861791850926205E-3</v>
      </c>
      <c r="N2322">
        <v>0.40823996531184958</v>
      </c>
      <c r="O2322">
        <v>0.3995537861267569</v>
      </c>
    </row>
    <row r="2323" spans="1:15">
      <c r="A2323" t="s">
        <v>132</v>
      </c>
      <c r="B2323">
        <v>1</v>
      </c>
      <c r="C2323" t="s">
        <v>181</v>
      </c>
      <c r="D2323">
        <v>1280</v>
      </c>
      <c r="E2323">
        <v>800</v>
      </c>
      <c r="F2323">
        <v>32</v>
      </c>
      <c r="G2323" t="s">
        <v>41</v>
      </c>
      <c r="H2323">
        <v>5921</v>
      </c>
      <c r="I2323">
        <v>0.46500000000000002</v>
      </c>
      <c r="J2323">
        <v>16.899999999999999</v>
      </c>
      <c r="K2323">
        <v>0.59171597633136097</v>
      </c>
      <c r="L2323">
        <v>0.8691588785046731</v>
      </c>
      <c r="M2323">
        <v>6.0900829131274391E-2</v>
      </c>
      <c r="N2323">
        <v>0.22788670461367352</v>
      </c>
      <c r="O2323">
        <v>0.1669858754823991</v>
      </c>
    </row>
    <row r="2324" spans="1:15">
      <c r="A2324" t="s">
        <v>132</v>
      </c>
      <c r="B2324">
        <v>1</v>
      </c>
      <c r="C2324" t="s">
        <v>181</v>
      </c>
      <c r="D2324">
        <v>1280</v>
      </c>
      <c r="E2324">
        <v>800</v>
      </c>
      <c r="F2324">
        <v>32</v>
      </c>
      <c r="G2324" t="s">
        <v>41</v>
      </c>
      <c r="H2324">
        <v>12889</v>
      </c>
      <c r="I2324">
        <v>0.56499999999999995</v>
      </c>
      <c r="J2324">
        <v>32.4</v>
      </c>
      <c r="K2324">
        <v>0.30864197530864201</v>
      </c>
      <c r="L2324">
        <v>0.76991150442477896</v>
      </c>
      <c r="M2324">
        <v>0.11355919086480108</v>
      </c>
      <c r="N2324">
        <v>0.51054501020661214</v>
      </c>
      <c r="O2324">
        <v>0.39698581934181104</v>
      </c>
    </row>
    <row r="2325" spans="1:15">
      <c r="A2325" t="s">
        <v>132</v>
      </c>
      <c r="B2325">
        <v>1</v>
      </c>
      <c r="C2325" t="s">
        <v>181</v>
      </c>
      <c r="D2325">
        <v>1280</v>
      </c>
      <c r="E2325">
        <v>800</v>
      </c>
      <c r="F2325">
        <v>32</v>
      </c>
      <c r="G2325" t="s">
        <v>41</v>
      </c>
      <c r="H2325">
        <v>12386</v>
      </c>
      <c r="I2325">
        <v>0.105</v>
      </c>
      <c r="J2325">
        <v>0.4</v>
      </c>
      <c r="K2325">
        <v>0.04</v>
      </c>
      <c r="L2325">
        <v>0.11731843575418993</v>
      </c>
      <c r="M2325">
        <v>0.93063373624597401</v>
      </c>
      <c r="N2325">
        <v>1.3979400086720377</v>
      </c>
      <c r="O2325">
        <v>0.4673062724260636</v>
      </c>
    </row>
    <row r="2326" spans="1:15">
      <c r="A2326" t="s">
        <v>132</v>
      </c>
      <c r="B2326">
        <v>1</v>
      </c>
      <c r="C2326" t="s">
        <v>181</v>
      </c>
      <c r="D2326">
        <v>1280</v>
      </c>
      <c r="E2326">
        <v>800</v>
      </c>
      <c r="F2326">
        <v>32</v>
      </c>
      <c r="G2326" t="s">
        <v>41</v>
      </c>
      <c r="H2326">
        <v>6422</v>
      </c>
      <c r="I2326">
        <v>0.43</v>
      </c>
      <c r="J2326">
        <v>12.1</v>
      </c>
      <c r="K2326">
        <v>0.82644628099173556</v>
      </c>
      <c r="L2326">
        <v>0.7543859649122806</v>
      </c>
      <c r="M2326">
        <v>0.12240640009290492</v>
      </c>
      <c r="N2326">
        <v>8.2785370316450071E-2</v>
      </c>
      <c r="O2326">
        <v>3.9621029776454861E-2</v>
      </c>
    </row>
    <row r="2327" spans="1:15">
      <c r="A2327" t="s">
        <v>132</v>
      </c>
      <c r="B2327">
        <v>1</v>
      </c>
      <c r="C2327" t="s">
        <v>181</v>
      </c>
      <c r="D2327">
        <v>1280</v>
      </c>
      <c r="E2327">
        <v>800</v>
      </c>
      <c r="F2327">
        <v>32</v>
      </c>
      <c r="G2327" t="s">
        <v>41</v>
      </c>
      <c r="H2327">
        <v>4716</v>
      </c>
      <c r="I2327">
        <v>0.19</v>
      </c>
      <c r="J2327">
        <v>1.6</v>
      </c>
      <c r="K2327">
        <v>0.16</v>
      </c>
      <c r="L2327">
        <v>0.23456790123456789</v>
      </c>
      <c r="M2327">
        <v>0.62973141792582088</v>
      </c>
      <c r="N2327">
        <v>0.79588001734407521</v>
      </c>
      <c r="O2327">
        <v>0.16614859941825444</v>
      </c>
    </row>
    <row r="2328" spans="1:15">
      <c r="A2328" t="s">
        <v>132</v>
      </c>
      <c r="B2328">
        <v>1</v>
      </c>
      <c r="C2328" t="s">
        <v>181</v>
      </c>
      <c r="D2328">
        <v>1280</v>
      </c>
      <c r="E2328">
        <v>800</v>
      </c>
      <c r="F2328">
        <v>32</v>
      </c>
      <c r="G2328" t="s">
        <v>41</v>
      </c>
      <c r="H2328">
        <v>6617</v>
      </c>
      <c r="I2328">
        <v>0.78249999999999997</v>
      </c>
      <c r="J2328">
        <v>2.5</v>
      </c>
      <c r="K2328">
        <v>0.25</v>
      </c>
      <c r="L2328">
        <v>0.27795527156549527</v>
      </c>
      <c r="M2328">
        <v>0.55602508492782987</v>
      </c>
      <c r="N2328">
        <v>0.6020599913279624</v>
      </c>
      <c r="O2328">
        <v>4.6034906400132525E-2</v>
      </c>
    </row>
    <row r="2329" spans="1:15">
      <c r="A2329" t="s">
        <v>132</v>
      </c>
      <c r="B2329">
        <v>1</v>
      </c>
      <c r="C2329" t="s">
        <v>181</v>
      </c>
      <c r="D2329">
        <v>1280</v>
      </c>
      <c r="E2329">
        <v>800</v>
      </c>
      <c r="F2329">
        <v>32</v>
      </c>
      <c r="G2329" t="s">
        <v>41</v>
      </c>
      <c r="H2329">
        <v>5277</v>
      </c>
      <c r="I2329">
        <v>0.44750000000000001</v>
      </c>
      <c r="J2329">
        <v>28.9</v>
      </c>
      <c r="K2329">
        <v>0.34602076124567477</v>
      </c>
      <c r="L2329">
        <v>0.80995475113122173</v>
      </c>
      <c r="M2329">
        <v>9.1539242705217558E-2</v>
      </c>
      <c r="N2329">
        <v>0.46089784275654783</v>
      </c>
      <c r="O2329">
        <v>0.36935860005133031</v>
      </c>
    </row>
    <row r="2330" spans="1:15">
      <c r="A2330" t="s">
        <v>132</v>
      </c>
      <c r="B2330">
        <v>1</v>
      </c>
      <c r="C2330" t="s">
        <v>181</v>
      </c>
      <c r="D2330">
        <v>1280</v>
      </c>
      <c r="E2330">
        <v>800</v>
      </c>
      <c r="F2330">
        <v>32</v>
      </c>
      <c r="G2330" t="s">
        <v>41</v>
      </c>
      <c r="H2330">
        <v>5315</v>
      </c>
      <c r="I2330">
        <v>0.6925</v>
      </c>
      <c r="J2330">
        <v>6.4</v>
      </c>
      <c r="K2330">
        <v>0.64</v>
      </c>
      <c r="L2330">
        <v>0.44404332129963897</v>
      </c>
      <c r="M2330">
        <v>0.35257465762505058</v>
      </c>
      <c r="N2330">
        <v>0.19382002601611284</v>
      </c>
      <c r="O2330">
        <v>0.15875463160893782</v>
      </c>
    </row>
    <row r="2331" spans="1:15">
      <c r="A2331" t="s">
        <v>132</v>
      </c>
      <c r="B2331">
        <v>1</v>
      </c>
      <c r="C2331" t="s">
        <v>181</v>
      </c>
      <c r="D2331">
        <v>1280</v>
      </c>
      <c r="E2331">
        <v>800</v>
      </c>
      <c r="F2331">
        <v>32</v>
      </c>
      <c r="G2331" t="s">
        <v>41</v>
      </c>
      <c r="H2331">
        <v>4765</v>
      </c>
      <c r="I2331">
        <v>0.315</v>
      </c>
      <c r="J2331">
        <v>19.600000000000001</v>
      </c>
      <c r="K2331">
        <v>0.51020408163265307</v>
      </c>
      <c r="L2331">
        <v>0.45985401459854014</v>
      </c>
      <c r="M2331">
        <v>0.33738001770282505</v>
      </c>
      <c r="N2331">
        <v>0.29225607135647602</v>
      </c>
      <c r="O2331">
        <v>4.5123946346349031E-2</v>
      </c>
    </row>
    <row r="2332" spans="1:15">
      <c r="A2332" t="s">
        <v>132</v>
      </c>
      <c r="B2332">
        <v>1</v>
      </c>
      <c r="C2332" t="s">
        <v>181</v>
      </c>
      <c r="D2332">
        <v>1280</v>
      </c>
      <c r="E2332">
        <v>800</v>
      </c>
      <c r="F2332">
        <v>32</v>
      </c>
      <c r="G2332" t="s">
        <v>41</v>
      </c>
      <c r="H2332">
        <v>4205</v>
      </c>
      <c r="I2332">
        <v>0.63500000000000001</v>
      </c>
      <c r="J2332">
        <v>14.4</v>
      </c>
      <c r="K2332">
        <v>0.69444444444444442</v>
      </c>
      <c r="L2332">
        <v>0.57480314960629919</v>
      </c>
      <c r="M2332">
        <v>0.24048086083550099</v>
      </c>
      <c r="N2332">
        <v>0.15836249209524964</v>
      </c>
      <c r="O2332">
        <v>8.211836874025133E-2</v>
      </c>
    </row>
    <row r="2333" spans="1:15">
      <c r="A2333" t="s">
        <v>132</v>
      </c>
      <c r="B2333">
        <v>1</v>
      </c>
      <c r="C2333" t="s">
        <v>181</v>
      </c>
      <c r="D2333">
        <v>1280</v>
      </c>
      <c r="E2333">
        <v>800</v>
      </c>
      <c r="F2333">
        <v>32</v>
      </c>
      <c r="G2333" t="s">
        <v>41</v>
      </c>
      <c r="H2333">
        <v>5578</v>
      </c>
      <c r="I2333">
        <v>0.67500000000000004</v>
      </c>
      <c r="J2333">
        <v>8.1</v>
      </c>
      <c r="K2333">
        <v>0.80999999999999994</v>
      </c>
      <c r="L2333">
        <v>0.4814814814814814</v>
      </c>
      <c r="M2333">
        <v>0.31742041185215059</v>
      </c>
      <c r="N2333">
        <v>9.15149811213503E-2</v>
      </c>
      <c r="O2333">
        <v>0.22590543073080036</v>
      </c>
    </row>
    <row r="2334" spans="1:15">
      <c r="A2334" t="s">
        <v>132</v>
      </c>
      <c r="B2334">
        <v>1</v>
      </c>
      <c r="C2334" t="s">
        <v>181</v>
      </c>
      <c r="D2334">
        <v>1280</v>
      </c>
      <c r="E2334">
        <v>800</v>
      </c>
      <c r="F2334">
        <v>32</v>
      </c>
      <c r="G2334" t="s">
        <v>41</v>
      </c>
      <c r="H2334">
        <v>4849</v>
      </c>
      <c r="I2334">
        <v>0.89500000000000002</v>
      </c>
      <c r="J2334">
        <v>0.9</v>
      </c>
      <c r="K2334">
        <v>0.09</v>
      </c>
      <c r="L2334">
        <v>0.11731843575418992</v>
      </c>
      <c r="M2334">
        <v>0.93063373624597401</v>
      </c>
      <c r="N2334">
        <v>1.045757490560675</v>
      </c>
      <c r="O2334">
        <v>0.11512375431470123</v>
      </c>
    </row>
    <row r="2335" spans="1:15">
      <c r="A2335" t="s">
        <v>132</v>
      </c>
      <c r="B2335">
        <v>1</v>
      </c>
      <c r="C2335" t="s">
        <v>181</v>
      </c>
      <c r="D2335">
        <v>1280</v>
      </c>
      <c r="E2335">
        <v>800</v>
      </c>
      <c r="F2335">
        <v>32</v>
      </c>
      <c r="G2335" t="s">
        <v>41</v>
      </c>
      <c r="H2335">
        <v>3425</v>
      </c>
      <c r="I2335">
        <v>0.48749999999999999</v>
      </c>
      <c r="J2335">
        <v>4.9000000000000004</v>
      </c>
      <c r="K2335">
        <v>0.49000000000000005</v>
      </c>
      <c r="L2335">
        <v>0.95121951219512202</v>
      </c>
      <c r="M2335">
        <v>2.1719249693236214E-2</v>
      </c>
      <c r="N2335">
        <v>0.30980391997148626</v>
      </c>
      <c r="O2335">
        <v>0.28808467027825008</v>
      </c>
    </row>
    <row r="2336" spans="1:15">
      <c r="A2336" t="s">
        <v>132</v>
      </c>
      <c r="B2336">
        <v>1</v>
      </c>
      <c r="C2336" t="s">
        <v>181</v>
      </c>
      <c r="D2336">
        <v>1280</v>
      </c>
      <c r="E2336">
        <v>800</v>
      </c>
      <c r="F2336">
        <v>32</v>
      </c>
      <c r="G2336" t="s">
        <v>41</v>
      </c>
      <c r="H2336">
        <v>4131</v>
      </c>
      <c r="I2336">
        <v>0.75749999999999995</v>
      </c>
      <c r="J2336">
        <v>3.6</v>
      </c>
      <c r="K2336">
        <v>0.36</v>
      </c>
      <c r="L2336">
        <v>0.32013201320132023</v>
      </c>
      <c r="M2336">
        <v>0.49467089423606003</v>
      </c>
      <c r="N2336">
        <v>0.44369749923271273</v>
      </c>
      <c r="O2336">
        <v>5.0973395003347299E-2</v>
      </c>
    </row>
    <row r="2337" spans="1:15">
      <c r="A2337" t="s">
        <v>132</v>
      </c>
      <c r="B2337">
        <v>1</v>
      </c>
      <c r="C2337" t="s">
        <v>181</v>
      </c>
      <c r="D2337">
        <v>1280</v>
      </c>
      <c r="E2337">
        <v>800</v>
      </c>
      <c r="F2337">
        <v>32</v>
      </c>
      <c r="G2337" t="s">
        <v>41</v>
      </c>
      <c r="H2337">
        <v>7212</v>
      </c>
      <c r="I2337">
        <v>0.41499999999999998</v>
      </c>
      <c r="J2337">
        <v>22.5</v>
      </c>
      <c r="K2337">
        <v>0.44444444444444442</v>
      </c>
      <c r="L2337">
        <v>0.70940170940170943</v>
      </c>
      <c r="M2337">
        <v>0.14910776937008774</v>
      </c>
      <c r="N2337">
        <v>0.35218251811136247</v>
      </c>
      <c r="O2337">
        <v>0.20307474874127482</v>
      </c>
    </row>
    <row r="2338" spans="1:15">
      <c r="A2338" t="s">
        <v>133</v>
      </c>
      <c r="B2338">
        <v>1</v>
      </c>
      <c r="C2338" t="s">
        <v>181</v>
      </c>
      <c r="D2338">
        <v>800</v>
      </c>
      <c r="E2338">
        <v>600</v>
      </c>
      <c r="F2338">
        <v>32</v>
      </c>
      <c r="G2338" t="s">
        <v>41</v>
      </c>
      <c r="H2338">
        <v>12152</v>
      </c>
      <c r="I2338">
        <v>0.34</v>
      </c>
      <c r="J2338">
        <v>32.4</v>
      </c>
      <c r="K2338">
        <v>0.30864197530864201</v>
      </c>
      <c r="L2338">
        <v>0.51515151515151525</v>
      </c>
      <c r="M2338">
        <v>0.28806501849961347</v>
      </c>
      <c r="N2338">
        <v>0.51054501020661214</v>
      </c>
      <c r="O2338">
        <v>0.22247999170699867</v>
      </c>
    </row>
    <row r="2339" spans="1:15">
      <c r="A2339" t="s">
        <v>133</v>
      </c>
      <c r="B2339">
        <v>1</v>
      </c>
      <c r="C2339" t="s">
        <v>181</v>
      </c>
      <c r="D2339">
        <v>800</v>
      </c>
      <c r="E2339">
        <v>600</v>
      </c>
      <c r="F2339">
        <v>32</v>
      </c>
      <c r="G2339" t="s">
        <v>41</v>
      </c>
      <c r="H2339">
        <v>14015</v>
      </c>
      <c r="I2339">
        <v>0.33250000000000002</v>
      </c>
      <c r="J2339">
        <v>14.4</v>
      </c>
      <c r="K2339">
        <v>0.69444444444444442</v>
      </c>
      <c r="L2339">
        <v>0.49812734082397009</v>
      </c>
      <c r="M2339">
        <v>0.30265962039748939</v>
      </c>
      <c r="N2339">
        <v>0.15836249209524964</v>
      </c>
      <c r="O2339">
        <v>0.14429712830223973</v>
      </c>
    </row>
    <row r="2340" spans="1:15">
      <c r="A2340" t="s">
        <v>133</v>
      </c>
      <c r="B2340">
        <v>1</v>
      </c>
      <c r="C2340" t="s">
        <v>181</v>
      </c>
      <c r="D2340">
        <v>800</v>
      </c>
      <c r="E2340">
        <v>600</v>
      </c>
      <c r="F2340">
        <v>32</v>
      </c>
      <c r="G2340" t="s">
        <v>41</v>
      </c>
      <c r="H2340">
        <v>7188</v>
      </c>
      <c r="I2340">
        <v>0.53</v>
      </c>
      <c r="J2340">
        <v>8.1</v>
      </c>
      <c r="K2340">
        <v>0.80999999999999994</v>
      </c>
      <c r="L2340">
        <v>0.88679245283018859</v>
      </c>
      <c r="M2340">
        <v>5.2178011665071654E-2</v>
      </c>
      <c r="N2340">
        <v>9.15149811213503E-2</v>
      </c>
      <c r="O2340">
        <v>3.933696945627866E-2</v>
      </c>
    </row>
    <row r="2341" spans="1:15">
      <c r="A2341" t="s">
        <v>133</v>
      </c>
      <c r="B2341">
        <v>1</v>
      </c>
      <c r="C2341" t="s">
        <v>181</v>
      </c>
      <c r="D2341">
        <v>800</v>
      </c>
      <c r="E2341">
        <v>600</v>
      </c>
      <c r="F2341">
        <v>32</v>
      </c>
      <c r="G2341" t="s">
        <v>41</v>
      </c>
      <c r="H2341">
        <v>6351</v>
      </c>
      <c r="I2341">
        <v>0.67249999999999999</v>
      </c>
      <c r="J2341">
        <v>1.6</v>
      </c>
      <c r="K2341">
        <v>0.16</v>
      </c>
      <c r="L2341">
        <v>0.48698884758364314</v>
      </c>
      <c r="M2341">
        <v>0.31248098434664368</v>
      </c>
      <c r="N2341">
        <v>0.79588001734407521</v>
      </c>
      <c r="O2341">
        <v>0.48339903299743148</v>
      </c>
    </row>
    <row r="2342" spans="1:15">
      <c r="A2342" t="s">
        <v>133</v>
      </c>
      <c r="B2342">
        <v>1</v>
      </c>
      <c r="C2342" t="s">
        <v>181</v>
      </c>
      <c r="D2342">
        <v>800</v>
      </c>
      <c r="E2342">
        <v>600</v>
      </c>
      <c r="F2342">
        <v>32</v>
      </c>
      <c r="G2342" t="s">
        <v>41</v>
      </c>
      <c r="H2342">
        <v>4454</v>
      </c>
      <c r="I2342">
        <v>0.81499999999999995</v>
      </c>
      <c r="J2342">
        <v>0.9</v>
      </c>
      <c r="K2342">
        <v>0.09</v>
      </c>
      <c r="L2342">
        <v>0.22699386503067492</v>
      </c>
      <c r="M2342">
        <v>0.64398588033696258</v>
      </c>
      <c r="N2342">
        <v>1.045757490560675</v>
      </c>
      <c r="O2342">
        <v>0.40177161022371255</v>
      </c>
    </row>
    <row r="2343" spans="1:15">
      <c r="A2343" t="s">
        <v>133</v>
      </c>
      <c r="B2343">
        <v>1</v>
      </c>
      <c r="C2343" t="s">
        <v>181</v>
      </c>
      <c r="D2343">
        <v>800</v>
      </c>
      <c r="E2343">
        <v>600</v>
      </c>
      <c r="F2343">
        <v>32</v>
      </c>
      <c r="G2343" t="s">
        <v>41</v>
      </c>
      <c r="H2343">
        <v>7062</v>
      </c>
      <c r="I2343">
        <v>0.33250000000000002</v>
      </c>
      <c r="J2343">
        <v>28.9</v>
      </c>
      <c r="K2343">
        <v>0.34602076124567477</v>
      </c>
      <c r="L2343">
        <v>0.49812734082397009</v>
      </c>
      <c r="M2343">
        <v>0.30265962039748939</v>
      </c>
      <c r="N2343">
        <v>0.46089784275654783</v>
      </c>
      <c r="O2343">
        <v>0.15823822235905843</v>
      </c>
    </row>
    <row r="2344" spans="1:15">
      <c r="A2344" t="s">
        <v>133</v>
      </c>
      <c r="B2344">
        <v>1</v>
      </c>
      <c r="C2344" t="s">
        <v>181</v>
      </c>
      <c r="D2344">
        <v>800</v>
      </c>
      <c r="E2344">
        <v>600</v>
      </c>
      <c r="F2344">
        <v>32</v>
      </c>
      <c r="G2344" t="s">
        <v>41</v>
      </c>
      <c r="H2344">
        <v>5441</v>
      </c>
      <c r="I2344">
        <v>0.61250000000000004</v>
      </c>
      <c r="J2344">
        <v>3.6</v>
      </c>
      <c r="K2344">
        <v>0.36</v>
      </c>
      <c r="L2344">
        <v>0.63265306122448972</v>
      </c>
      <c r="M2344">
        <v>0.19883438619424101</v>
      </c>
      <c r="N2344">
        <v>0.44369749923271273</v>
      </c>
      <c r="O2344">
        <v>0.24486311303847169</v>
      </c>
    </row>
    <row r="2345" spans="1:15">
      <c r="A2345" t="s">
        <v>133</v>
      </c>
      <c r="B2345">
        <v>1</v>
      </c>
      <c r="C2345" t="s">
        <v>181</v>
      </c>
      <c r="D2345">
        <v>800</v>
      </c>
      <c r="E2345">
        <v>600</v>
      </c>
      <c r="F2345">
        <v>32</v>
      </c>
      <c r="G2345" t="s">
        <v>41</v>
      </c>
      <c r="H2345">
        <v>13985</v>
      </c>
      <c r="I2345">
        <v>0.41</v>
      </c>
      <c r="J2345">
        <v>19.600000000000001</v>
      </c>
      <c r="K2345">
        <v>0.51020408163265307</v>
      </c>
      <c r="L2345">
        <v>0.69491525423728795</v>
      </c>
      <c r="M2345">
        <v>0.1580681549224088</v>
      </c>
      <c r="N2345">
        <v>0.29225607135647602</v>
      </c>
      <c r="O2345">
        <v>0.13418791643406722</v>
      </c>
    </row>
    <row r="2346" spans="1:15">
      <c r="A2346" t="s">
        <v>133</v>
      </c>
      <c r="B2346">
        <v>1</v>
      </c>
      <c r="C2346" t="s">
        <v>181</v>
      </c>
      <c r="D2346">
        <v>800</v>
      </c>
      <c r="E2346">
        <v>600</v>
      </c>
      <c r="F2346">
        <v>32</v>
      </c>
      <c r="G2346" t="s">
        <v>41</v>
      </c>
      <c r="H2346">
        <v>4437</v>
      </c>
      <c r="I2346">
        <v>0.34</v>
      </c>
      <c r="J2346">
        <v>25.6</v>
      </c>
      <c r="K2346">
        <v>0.390625</v>
      </c>
      <c r="L2346">
        <v>0.51515151515151525</v>
      </c>
      <c r="M2346">
        <v>0.28806501849961347</v>
      </c>
      <c r="N2346">
        <v>0.40823996531184958</v>
      </c>
      <c r="O2346">
        <v>0.12017494681223612</v>
      </c>
    </row>
    <row r="2347" spans="1:15">
      <c r="A2347" t="s">
        <v>133</v>
      </c>
      <c r="B2347">
        <v>1</v>
      </c>
      <c r="C2347" t="s">
        <v>181</v>
      </c>
      <c r="D2347">
        <v>800</v>
      </c>
      <c r="E2347">
        <v>600</v>
      </c>
      <c r="F2347">
        <v>32</v>
      </c>
      <c r="G2347" t="s">
        <v>41</v>
      </c>
      <c r="H2347">
        <v>6733</v>
      </c>
      <c r="I2347">
        <v>0.57250000000000001</v>
      </c>
      <c r="J2347">
        <v>4.9000000000000004</v>
      </c>
      <c r="K2347">
        <v>0.49000000000000005</v>
      </c>
      <c r="L2347">
        <v>0.74672489082969429</v>
      </c>
      <c r="M2347">
        <v>0.12683937194773418</v>
      </c>
      <c r="N2347">
        <v>0.30980391997148626</v>
      </c>
      <c r="O2347">
        <v>0.18296454802375214</v>
      </c>
    </row>
    <row r="2348" spans="1:15">
      <c r="A2348" t="s">
        <v>133</v>
      </c>
      <c r="B2348">
        <v>1</v>
      </c>
      <c r="C2348" t="s">
        <v>181</v>
      </c>
      <c r="D2348">
        <v>800</v>
      </c>
      <c r="E2348">
        <v>600</v>
      </c>
      <c r="F2348">
        <v>32</v>
      </c>
      <c r="G2348" t="s">
        <v>41</v>
      </c>
      <c r="H2348">
        <v>4541</v>
      </c>
      <c r="I2348">
        <v>0.53249999999999997</v>
      </c>
      <c r="J2348">
        <v>6.4</v>
      </c>
      <c r="K2348">
        <v>0.64</v>
      </c>
      <c r="L2348">
        <v>0.87793427230046961</v>
      </c>
      <c r="M2348">
        <v>5.6537996902238714E-2</v>
      </c>
      <c r="N2348">
        <v>0.19382002601611284</v>
      </c>
      <c r="O2348">
        <v>0.1372820291138741</v>
      </c>
    </row>
    <row r="2349" spans="1:15">
      <c r="A2349" t="s">
        <v>133</v>
      </c>
      <c r="B2349">
        <v>1</v>
      </c>
      <c r="C2349" t="s">
        <v>181</v>
      </c>
      <c r="D2349">
        <v>800</v>
      </c>
      <c r="E2349">
        <v>600</v>
      </c>
      <c r="F2349">
        <v>32</v>
      </c>
      <c r="G2349" t="s">
        <v>41</v>
      </c>
      <c r="H2349">
        <v>5370</v>
      </c>
      <c r="I2349">
        <v>0.41249999999999998</v>
      </c>
      <c r="J2349">
        <v>16.899999999999999</v>
      </c>
      <c r="K2349">
        <v>0.59171597633136097</v>
      </c>
      <c r="L2349">
        <v>0.70212765957446799</v>
      </c>
      <c r="M2349">
        <v>0.15358391805783009</v>
      </c>
      <c r="N2349">
        <v>0.22788670461367352</v>
      </c>
      <c r="O2349">
        <v>7.4302786555843464E-2</v>
      </c>
    </row>
    <row r="2350" spans="1:15">
      <c r="A2350" t="s">
        <v>133</v>
      </c>
      <c r="B2350">
        <v>1</v>
      </c>
      <c r="C2350" t="s">
        <v>181</v>
      </c>
      <c r="D2350">
        <v>800</v>
      </c>
      <c r="E2350">
        <v>600</v>
      </c>
      <c r="F2350">
        <v>32</v>
      </c>
      <c r="G2350" t="s">
        <v>41</v>
      </c>
      <c r="H2350">
        <v>6944</v>
      </c>
      <c r="I2350">
        <v>0.66749999999999998</v>
      </c>
      <c r="J2350">
        <v>2.5</v>
      </c>
      <c r="K2350">
        <v>0.25</v>
      </c>
      <c r="L2350">
        <v>0.49812734082397009</v>
      </c>
      <c r="M2350">
        <v>0.30265962039748939</v>
      </c>
      <c r="N2350">
        <v>0.6020599913279624</v>
      </c>
      <c r="O2350">
        <v>0.299400370930473</v>
      </c>
    </row>
    <row r="2351" spans="1:15">
      <c r="A2351" t="s">
        <v>133</v>
      </c>
      <c r="B2351">
        <v>1</v>
      </c>
      <c r="C2351" t="s">
        <v>181</v>
      </c>
      <c r="D2351">
        <v>800</v>
      </c>
      <c r="E2351">
        <v>600</v>
      </c>
      <c r="F2351">
        <v>32</v>
      </c>
      <c r="G2351" t="s">
        <v>41</v>
      </c>
      <c r="H2351">
        <v>3759</v>
      </c>
      <c r="I2351">
        <v>0.78</v>
      </c>
      <c r="J2351">
        <v>0.4</v>
      </c>
      <c r="K2351">
        <v>0.04</v>
      </c>
      <c r="L2351">
        <v>0.28205128205128199</v>
      </c>
      <c r="M2351">
        <v>0.54967192186827429</v>
      </c>
      <c r="N2351">
        <v>1.3979400086720377</v>
      </c>
      <c r="O2351">
        <v>0.8482680868037632</v>
      </c>
    </row>
    <row r="2352" spans="1:15">
      <c r="A2352" t="s">
        <v>133</v>
      </c>
      <c r="B2352">
        <v>1</v>
      </c>
      <c r="C2352" t="s">
        <v>181</v>
      </c>
      <c r="D2352">
        <v>800</v>
      </c>
      <c r="E2352">
        <v>600</v>
      </c>
      <c r="F2352">
        <v>32</v>
      </c>
      <c r="G2352" t="s">
        <v>41</v>
      </c>
      <c r="H2352">
        <v>7291</v>
      </c>
      <c r="I2352">
        <v>0.41499999999999998</v>
      </c>
      <c r="J2352">
        <v>12.1</v>
      </c>
      <c r="K2352">
        <v>0.82644628099173556</v>
      </c>
      <c r="L2352">
        <v>0.70940170940170943</v>
      </c>
      <c r="M2352">
        <v>0.14910776937008774</v>
      </c>
      <c r="N2352">
        <v>8.2785370316450071E-2</v>
      </c>
      <c r="O2352">
        <v>6.632239905363764E-2</v>
      </c>
    </row>
    <row r="2353" spans="1:15">
      <c r="A2353" t="s">
        <v>133</v>
      </c>
      <c r="B2353">
        <v>1</v>
      </c>
      <c r="C2353" t="s">
        <v>181</v>
      </c>
      <c r="D2353">
        <v>800</v>
      </c>
      <c r="E2353">
        <v>600</v>
      </c>
      <c r="F2353">
        <v>32</v>
      </c>
      <c r="G2353" t="s">
        <v>41</v>
      </c>
      <c r="H2353">
        <v>5750</v>
      </c>
      <c r="I2353">
        <v>0.32250000000000001</v>
      </c>
      <c r="J2353">
        <v>22.5</v>
      </c>
      <c r="K2353">
        <v>0.44444444444444442</v>
      </c>
      <c r="L2353">
        <v>0.47601476014760147</v>
      </c>
      <c r="M2353">
        <v>0.32237958057515681</v>
      </c>
      <c r="N2353">
        <v>0.35218251811136247</v>
      </c>
      <c r="O2353">
        <v>2.9802937536205776E-2</v>
      </c>
    </row>
    <row r="2354" spans="1:15">
      <c r="A2354" t="s">
        <v>177</v>
      </c>
      <c r="B2354">
        <v>1</v>
      </c>
      <c r="C2354" t="s">
        <v>181</v>
      </c>
      <c r="D2354">
        <v>1024</v>
      </c>
      <c r="E2354">
        <v>768</v>
      </c>
      <c r="F2354">
        <v>24</v>
      </c>
      <c r="G2354" t="s">
        <v>178</v>
      </c>
      <c r="H2354">
        <v>7121</v>
      </c>
      <c r="I2354">
        <v>0.8</v>
      </c>
      <c r="J2354">
        <v>0.9</v>
      </c>
      <c r="K2354">
        <v>0.09</v>
      </c>
      <c r="L2354">
        <v>0.24999999999999994</v>
      </c>
      <c r="M2354">
        <v>0.60205999132796251</v>
      </c>
      <c r="N2354">
        <v>1.045757490560675</v>
      </c>
      <c r="O2354">
        <v>0.44369749923271273</v>
      </c>
    </row>
    <row r="2355" spans="1:15">
      <c r="A2355" t="s">
        <v>177</v>
      </c>
      <c r="B2355">
        <v>1</v>
      </c>
      <c r="C2355" t="s">
        <v>181</v>
      </c>
      <c r="D2355">
        <v>1024</v>
      </c>
      <c r="E2355">
        <v>768</v>
      </c>
      <c r="F2355">
        <v>24</v>
      </c>
      <c r="G2355" t="s">
        <v>178</v>
      </c>
      <c r="H2355">
        <v>3371</v>
      </c>
      <c r="I2355">
        <v>0.36499999999999999</v>
      </c>
      <c r="J2355">
        <v>22.5</v>
      </c>
      <c r="K2355">
        <v>0.44444444444444442</v>
      </c>
      <c r="L2355">
        <v>0.57480314960629919</v>
      </c>
      <c r="M2355">
        <v>0.24048086083550099</v>
      </c>
      <c r="N2355">
        <v>0.35218251811136247</v>
      </c>
      <c r="O2355">
        <v>0.11170165727586154</v>
      </c>
    </row>
    <row r="2356" spans="1:15">
      <c r="A2356" t="s">
        <v>177</v>
      </c>
      <c r="B2356">
        <v>1</v>
      </c>
      <c r="C2356" t="s">
        <v>181</v>
      </c>
      <c r="D2356">
        <v>1024</v>
      </c>
      <c r="E2356">
        <v>768</v>
      </c>
      <c r="F2356">
        <v>24</v>
      </c>
      <c r="G2356" t="s">
        <v>178</v>
      </c>
      <c r="H2356">
        <v>4474</v>
      </c>
      <c r="I2356">
        <v>0.71</v>
      </c>
      <c r="J2356">
        <v>3.6</v>
      </c>
      <c r="K2356">
        <v>0.36</v>
      </c>
      <c r="L2356">
        <v>0.40845070422535218</v>
      </c>
      <c r="M2356">
        <v>0.38886035082011916</v>
      </c>
      <c r="N2356">
        <v>0.44369749923271273</v>
      </c>
      <c r="O2356">
        <v>5.4837148412593628E-2</v>
      </c>
    </row>
    <row r="2357" spans="1:15">
      <c r="A2357" t="s">
        <v>177</v>
      </c>
      <c r="B2357">
        <v>1</v>
      </c>
      <c r="C2357" t="s">
        <v>181</v>
      </c>
      <c r="D2357">
        <v>1024</v>
      </c>
      <c r="E2357">
        <v>768</v>
      </c>
      <c r="F2357">
        <v>24</v>
      </c>
      <c r="G2357" t="s">
        <v>178</v>
      </c>
      <c r="H2357">
        <v>3115</v>
      </c>
      <c r="I2357">
        <v>0.38750000000000001</v>
      </c>
      <c r="J2357">
        <v>16.899999999999999</v>
      </c>
      <c r="K2357">
        <v>0.59171597633136097</v>
      </c>
      <c r="L2357">
        <v>0.63265306122448972</v>
      </c>
      <c r="M2357">
        <v>0.19883438619424101</v>
      </c>
      <c r="N2357">
        <v>0.22788670461367352</v>
      </c>
      <c r="O2357">
        <v>2.9052318419432482E-2</v>
      </c>
    </row>
    <row r="2358" spans="1:15">
      <c r="A2358" t="s">
        <v>177</v>
      </c>
      <c r="B2358">
        <v>1</v>
      </c>
      <c r="C2358" t="s">
        <v>181</v>
      </c>
      <c r="D2358">
        <v>1024</v>
      </c>
      <c r="E2358">
        <v>768</v>
      </c>
      <c r="F2358">
        <v>24</v>
      </c>
      <c r="G2358" t="s">
        <v>178</v>
      </c>
      <c r="H2358">
        <v>2469</v>
      </c>
      <c r="I2358">
        <v>0.4375</v>
      </c>
      <c r="J2358">
        <v>12.1</v>
      </c>
      <c r="K2358">
        <v>0.82644628099173556</v>
      </c>
      <c r="L2358">
        <v>0.77777777777777779</v>
      </c>
      <c r="M2358">
        <v>0.109144469425068</v>
      </c>
      <c r="N2358">
        <v>8.2785370316450071E-2</v>
      </c>
      <c r="O2358">
        <v>2.6359099108617959E-2</v>
      </c>
    </row>
    <row r="2359" spans="1:15">
      <c r="A2359" t="s">
        <v>177</v>
      </c>
      <c r="B2359">
        <v>1</v>
      </c>
      <c r="C2359" t="s">
        <v>181</v>
      </c>
      <c r="D2359">
        <v>1024</v>
      </c>
      <c r="E2359">
        <v>768</v>
      </c>
      <c r="F2359">
        <v>24</v>
      </c>
      <c r="G2359" t="s">
        <v>178</v>
      </c>
      <c r="H2359">
        <v>1995</v>
      </c>
      <c r="I2359">
        <v>0.3075</v>
      </c>
      <c r="J2359">
        <v>32.4</v>
      </c>
      <c r="K2359">
        <v>0.30864197530864201</v>
      </c>
      <c r="L2359">
        <v>0.44404332129963897</v>
      </c>
      <c r="M2359">
        <v>0.35257465762505058</v>
      </c>
      <c r="N2359">
        <v>0.51054501020661214</v>
      </c>
      <c r="O2359">
        <v>0.1579703525815615</v>
      </c>
    </row>
    <row r="2360" spans="1:15">
      <c r="A2360" t="s">
        <v>177</v>
      </c>
      <c r="B2360">
        <v>1</v>
      </c>
      <c r="C2360" t="s">
        <v>181</v>
      </c>
      <c r="D2360">
        <v>1024</v>
      </c>
      <c r="E2360">
        <v>768</v>
      </c>
      <c r="F2360">
        <v>24</v>
      </c>
      <c r="G2360" t="s">
        <v>178</v>
      </c>
      <c r="H2360">
        <v>5456</v>
      </c>
      <c r="I2360">
        <v>0.84250000000000003</v>
      </c>
      <c r="J2360">
        <v>1.6</v>
      </c>
      <c r="K2360">
        <v>0.16</v>
      </c>
      <c r="L2360">
        <v>0.1869436201780415</v>
      </c>
      <c r="M2360">
        <v>0.72828935141775708</v>
      </c>
      <c r="N2360">
        <v>0.79588001734407521</v>
      </c>
      <c r="O2360">
        <v>6.7590665926318239E-2</v>
      </c>
    </row>
    <row r="2361" spans="1:15">
      <c r="A2361" t="s">
        <v>177</v>
      </c>
      <c r="B2361">
        <v>1</v>
      </c>
      <c r="C2361" t="s">
        <v>181</v>
      </c>
      <c r="D2361">
        <v>1024</v>
      </c>
      <c r="E2361">
        <v>768</v>
      </c>
      <c r="F2361">
        <v>24</v>
      </c>
      <c r="G2361" t="s">
        <v>178</v>
      </c>
      <c r="H2361">
        <v>2533</v>
      </c>
      <c r="I2361">
        <v>0.41749999999999998</v>
      </c>
      <c r="J2361">
        <v>19.600000000000001</v>
      </c>
      <c r="K2361">
        <v>0.51020408163265307</v>
      </c>
      <c r="L2361">
        <v>0.71673819742489264</v>
      </c>
      <c r="M2361">
        <v>0.14463944987843577</v>
      </c>
      <c r="N2361">
        <v>0.29225607135647602</v>
      </c>
      <c r="O2361">
        <v>0.14761662147804031</v>
      </c>
    </row>
    <row r="2362" spans="1:15">
      <c r="A2362" t="s">
        <v>177</v>
      </c>
      <c r="B2362">
        <v>1</v>
      </c>
      <c r="C2362" t="s">
        <v>181</v>
      </c>
      <c r="D2362">
        <v>1024</v>
      </c>
      <c r="E2362">
        <v>768</v>
      </c>
      <c r="F2362">
        <v>24</v>
      </c>
      <c r="G2362" t="s">
        <v>178</v>
      </c>
      <c r="H2362">
        <v>3568</v>
      </c>
      <c r="I2362">
        <v>0.36749999999999999</v>
      </c>
      <c r="J2362">
        <v>25.6</v>
      </c>
      <c r="K2362">
        <v>0.390625</v>
      </c>
      <c r="L2362">
        <v>0.5810276679841897</v>
      </c>
      <c r="M2362">
        <v>0.23580318642764186</v>
      </c>
      <c r="N2362">
        <v>0.40823996531184958</v>
      </c>
      <c r="O2362">
        <v>0.17243677888420775</v>
      </c>
    </row>
    <row r="2363" spans="1:15">
      <c r="A2363" t="s">
        <v>177</v>
      </c>
      <c r="B2363">
        <v>1</v>
      </c>
      <c r="C2363" t="s">
        <v>181</v>
      </c>
      <c r="D2363">
        <v>1024</v>
      </c>
      <c r="E2363">
        <v>768</v>
      </c>
      <c r="F2363">
        <v>24</v>
      </c>
      <c r="G2363" t="s">
        <v>178</v>
      </c>
      <c r="H2363">
        <v>2304</v>
      </c>
      <c r="I2363">
        <v>0.35249999999999998</v>
      </c>
      <c r="J2363">
        <v>28.9</v>
      </c>
      <c r="K2363">
        <v>0.34602076124567477</v>
      </c>
      <c r="L2363">
        <v>0.54440154440154442</v>
      </c>
      <c r="M2363">
        <v>0.26408065142587189</v>
      </c>
      <c r="N2363">
        <v>0.46089784275654783</v>
      </c>
      <c r="O2363">
        <v>0.19681719133067593</v>
      </c>
    </row>
    <row r="2364" spans="1:15">
      <c r="A2364" t="s">
        <v>177</v>
      </c>
      <c r="B2364">
        <v>1</v>
      </c>
      <c r="C2364" t="s">
        <v>181</v>
      </c>
      <c r="D2364">
        <v>1024</v>
      </c>
      <c r="E2364">
        <v>768</v>
      </c>
      <c r="F2364">
        <v>24</v>
      </c>
      <c r="G2364" t="s">
        <v>178</v>
      </c>
      <c r="H2364">
        <v>3801</v>
      </c>
      <c r="I2364">
        <v>0.57499999999999996</v>
      </c>
      <c r="J2364">
        <v>8.1</v>
      </c>
      <c r="K2364">
        <v>0.80999999999999994</v>
      </c>
      <c r="L2364">
        <v>0.73913043478260887</v>
      </c>
      <c r="M2364">
        <v>0.13127891463931884</v>
      </c>
      <c r="N2364">
        <v>9.15149811213503E-2</v>
      </c>
      <c r="O2364">
        <v>3.9763933517968558E-2</v>
      </c>
    </row>
    <row r="2365" spans="1:15">
      <c r="A2365" t="s">
        <v>177</v>
      </c>
      <c r="B2365">
        <v>1</v>
      </c>
      <c r="C2365" t="s">
        <v>181</v>
      </c>
      <c r="D2365">
        <v>1024</v>
      </c>
      <c r="E2365">
        <v>768</v>
      </c>
      <c r="F2365">
        <v>24</v>
      </c>
      <c r="G2365" t="s">
        <v>178</v>
      </c>
      <c r="H2365">
        <v>3910</v>
      </c>
      <c r="I2365">
        <v>0.42749999999999999</v>
      </c>
      <c r="J2365">
        <v>14.4</v>
      </c>
      <c r="K2365">
        <v>0.69444444444444442</v>
      </c>
      <c r="L2365">
        <v>0.74672489082969429</v>
      </c>
      <c r="M2365">
        <v>0.12683937194773418</v>
      </c>
      <c r="N2365">
        <v>0.15836249209524964</v>
      </c>
      <c r="O2365">
        <v>3.1523120147515488E-2</v>
      </c>
    </row>
    <row r="2366" spans="1:15">
      <c r="A2366" t="s">
        <v>177</v>
      </c>
      <c r="B2366">
        <v>1</v>
      </c>
      <c r="C2366" t="s">
        <v>181</v>
      </c>
      <c r="D2366">
        <v>1024</v>
      </c>
      <c r="E2366">
        <v>768</v>
      </c>
      <c r="F2366">
        <v>24</v>
      </c>
      <c r="G2366" t="s">
        <v>178</v>
      </c>
      <c r="H2366">
        <v>3346</v>
      </c>
      <c r="I2366">
        <v>0.65249999999999997</v>
      </c>
      <c r="J2366">
        <v>6.4</v>
      </c>
      <c r="K2366">
        <v>0.64</v>
      </c>
      <c r="L2366">
        <v>0.53256704980842917</v>
      </c>
      <c r="M2366">
        <v>0.27362570708418588</v>
      </c>
      <c r="N2366">
        <v>0.19382002601611284</v>
      </c>
      <c r="O2366">
        <v>7.9805681068073009E-2</v>
      </c>
    </row>
    <row r="2367" spans="1:15">
      <c r="A2367" t="s">
        <v>177</v>
      </c>
      <c r="B2367">
        <v>1</v>
      </c>
      <c r="C2367" t="s">
        <v>181</v>
      </c>
      <c r="D2367">
        <v>1024</v>
      </c>
      <c r="E2367">
        <v>768</v>
      </c>
      <c r="F2367">
        <v>24</v>
      </c>
      <c r="G2367" t="s">
        <v>178</v>
      </c>
      <c r="H2367">
        <v>2711</v>
      </c>
      <c r="I2367">
        <v>0.8125</v>
      </c>
      <c r="J2367">
        <v>2.5</v>
      </c>
      <c r="K2367">
        <v>0.25</v>
      </c>
      <c r="L2367">
        <v>0.23076923076923078</v>
      </c>
      <c r="M2367">
        <v>0.63682209758717434</v>
      </c>
      <c r="N2367">
        <v>0.6020599913279624</v>
      </c>
      <c r="O2367">
        <v>3.4762106259211945E-2</v>
      </c>
    </row>
    <row r="2368" spans="1:15">
      <c r="A2368" t="s">
        <v>177</v>
      </c>
      <c r="B2368">
        <v>1</v>
      </c>
      <c r="C2368" t="s">
        <v>181</v>
      </c>
      <c r="D2368">
        <v>1024</v>
      </c>
      <c r="E2368">
        <v>768</v>
      </c>
      <c r="F2368">
        <v>24</v>
      </c>
      <c r="G2368" t="s">
        <v>178</v>
      </c>
      <c r="H2368">
        <v>1807</v>
      </c>
      <c r="I2368">
        <v>0.76500000000000001</v>
      </c>
      <c r="J2368">
        <v>4.9000000000000004</v>
      </c>
      <c r="K2368">
        <v>0.49000000000000005</v>
      </c>
      <c r="L2368">
        <v>0.30718954248366009</v>
      </c>
      <c r="M2368">
        <v>0.51259357288188134</v>
      </c>
      <c r="N2368">
        <v>0.30980391997148626</v>
      </c>
      <c r="O2368">
        <v>0.20278965291039502</v>
      </c>
    </row>
    <row r="2369" spans="1:15">
      <c r="A2369" t="s">
        <v>177</v>
      </c>
      <c r="B2369">
        <v>1</v>
      </c>
      <c r="C2369" t="s">
        <v>181</v>
      </c>
      <c r="D2369">
        <v>1024</v>
      </c>
      <c r="E2369">
        <v>768</v>
      </c>
      <c r="F2369">
        <v>24</v>
      </c>
      <c r="G2369" t="s">
        <v>178</v>
      </c>
      <c r="H2369">
        <v>2175</v>
      </c>
      <c r="I2369">
        <v>0.89</v>
      </c>
      <c r="J2369">
        <v>0.4</v>
      </c>
      <c r="K2369">
        <v>0.04</v>
      </c>
      <c r="L2369">
        <v>0.12359550561797751</v>
      </c>
      <c r="M2369">
        <v>0.90799732148668777</v>
      </c>
      <c r="N2369">
        <v>1.3979400086720377</v>
      </c>
      <c r="O2369">
        <v>0.48994268718534972</v>
      </c>
    </row>
    <row r="2370" spans="1:15">
      <c r="A2370" t="s">
        <v>179</v>
      </c>
      <c r="B2370">
        <v>1</v>
      </c>
      <c r="C2370" t="s">
        <v>181</v>
      </c>
      <c r="D2370">
        <v>1440</v>
      </c>
      <c r="E2370">
        <v>900</v>
      </c>
      <c r="F2370">
        <v>24</v>
      </c>
      <c r="G2370" t="s">
        <v>22</v>
      </c>
      <c r="H2370">
        <v>5319</v>
      </c>
      <c r="I2370">
        <v>0.85499999999999998</v>
      </c>
      <c r="J2370">
        <v>3.6</v>
      </c>
      <c r="K2370">
        <v>0.36</v>
      </c>
      <c r="L2370">
        <v>0.16959064327485382</v>
      </c>
      <c r="M2370">
        <v>0.77059811249319776</v>
      </c>
      <c r="N2370">
        <v>0.44369749923271273</v>
      </c>
      <c r="O2370">
        <v>0.32690061326048492</v>
      </c>
    </row>
    <row r="2371" spans="1:15">
      <c r="A2371" t="s">
        <v>179</v>
      </c>
      <c r="B2371">
        <v>1</v>
      </c>
      <c r="C2371" t="s">
        <v>181</v>
      </c>
      <c r="D2371">
        <v>1440</v>
      </c>
      <c r="E2371">
        <v>900</v>
      </c>
      <c r="F2371">
        <v>24</v>
      </c>
      <c r="G2371" t="s">
        <v>22</v>
      </c>
      <c r="H2371">
        <v>6551</v>
      </c>
      <c r="I2371">
        <v>0.36749999999999999</v>
      </c>
      <c r="J2371">
        <v>12.1</v>
      </c>
      <c r="K2371">
        <v>0.82644628099173556</v>
      </c>
      <c r="L2371">
        <v>0.5810276679841897</v>
      </c>
      <c r="M2371">
        <v>0.23580318642764186</v>
      </c>
      <c r="N2371">
        <v>8.2785370316450071E-2</v>
      </c>
      <c r="O2371">
        <v>0.15301781611119175</v>
      </c>
    </row>
    <row r="2372" spans="1:15">
      <c r="A2372" t="s">
        <v>179</v>
      </c>
      <c r="B2372">
        <v>1</v>
      </c>
      <c r="C2372" t="s">
        <v>181</v>
      </c>
      <c r="D2372">
        <v>1440</v>
      </c>
      <c r="E2372">
        <v>900</v>
      </c>
      <c r="F2372">
        <v>24</v>
      </c>
      <c r="G2372" t="s">
        <v>22</v>
      </c>
      <c r="H2372">
        <v>4512</v>
      </c>
      <c r="I2372">
        <v>0.26250000000000001</v>
      </c>
      <c r="J2372">
        <v>16.899999999999999</v>
      </c>
      <c r="K2372">
        <v>0.59171597633136097</v>
      </c>
      <c r="L2372">
        <v>0.3559322033898305</v>
      </c>
      <c r="M2372">
        <v>0.44863271690822498</v>
      </c>
      <c r="N2372">
        <v>0.22788670461367352</v>
      </c>
      <c r="O2372">
        <v>0.2207460122945514</v>
      </c>
    </row>
    <row r="2373" spans="1:15">
      <c r="A2373" t="s">
        <v>179</v>
      </c>
      <c r="B2373">
        <v>1</v>
      </c>
      <c r="C2373" t="s">
        <v>181</v>
      </c>
      <c r="D2373">
        <v>1440</v>
      </c>
      <c r="E2373">
        <v>900</v>
      </c>
      <c r="F2373">
        <v>24</v>
      </c>
      <c r="G2373" t="s">
        <v>22</v>
      </c>
      <c r="H2373">
        <v>3519</v>
      </c>
      <c r="I2373">
        <v>0.2475</v>
      </c>
      <c r="J2373">
        <v>14.4</v>
      </c>
      <c r="K2373">
        <v>0.69444444444444442</v>
      </c>
      <c r="L2373">
        <v>0.32890365448504988</v>
      </c>
      <c r="M2373">
        <v>0.48293130099629333</v>
      </c>
      <c r="N2373">
        <v>0.15836249209524964</v>
      </c>
      <c r="O2373">
        <v>0.32456880890104373</v>
      </c>
    </row>
    <row r="2374" spans="1:15">
      <c r="A2374" t="s">
        <v>179</v>
      </c>
      <c r="B2374">
        <v>1</v>
      </c>
      <c r="C2374" t="s">
        <v>181</v>
      </c>
      <c r="D2374">
        <v>1440</v>
      </c>
      <c r="E2374">
        <v>900</v>
      </c>
      <c r="F2374">
        <v>24</v>
      </c>
      <c r="G2374" t="s">
        <v>22</v>
      </c>
      <c r="H2374">
        <v>4063</v>
      </c>
      <c r="I2374">
        <v>0.94</v>
      </c>
      <c r="J2374">
        <v>0.9</v>
      </c>
      <c r="K2374">
        <v>0.09</v>
      </c>
      <c r="L2374">
        <v>6.3829787234042618E-2</v>
      </c>
      <c r="M2374">
        <v>1.1949766032160545</v>
      </c>
      <c r="N2374">
        <v>1.045757490560675</v>
      </c>
      <c r="O2374">
        <v>0.14921911265537924</v>
      </c>
    </row>
    <row r="2375" spans="1:15">
      <c r="A2375" t="s">
        <v>179</v>
      </c>
      <c r="B2375">
        <v>1</v>
      </c>
      <c r="C2375" t="s">
        <v>181</v>
      </c>
      <c r="D2375">
        <v>1440</v>
      </c>
      <c r="E2375">
        <v>900</v>
      </c>
      <c r="F2375">
        <v>24</v>
      </c>
      <c r="G2375" t="s">
        <v>22</v>
      </c>
      <c r="H2375">
        <v>4032</v>
      </c>
      <c r="I2375">
        <v>0.66</v>
      </c>
      <c r="J2375">
        <v>6.4</v>
      </c>
      <c r="K2375">
        <v>0.64</v>
      </c>
      <c r="L2375">
        <v>0.51515151515151503</v>
      </c>
      <c r="M2375">
        <v>0.28806501849961363</v>
      </c>
      <c r="N2375">
        <v>0.19382002601611284</v>
      </c>
      <c r="O2375">
        <v>9.4244992483500822E-2</v>
      </c>
    </row>
    <row r="2376" spans="1:15">
      <c r="A2376" t="s">
        <v>179</v>
      </c>
      <c r="B2376">
        <v>1</v>
      </c>
      <c r="C2376" t="s">
        <v>181</v>
      </c>
      <c r="D2376">
        <v>1440</v>
      </c>
      <c r="E2376">
        <v>900</v>
      </c>
      <c r="F2376">
        <v>24</v>
      </c>
      <c r="G2376" t="s">
        <v>22</v>
      </c>
      <c r="H2376">
        <v>6792</v>
      </c>
      <c r="I2376">
        <v>0.3125</v>
      </c>
      <c r="J2376">
        <v>19.600000000000001</v>
      </c>
      <c r="K2376">
        <v>0.51020408163265307</v>
      </c>
      <c r="L2376">
        <v>0.45454545454545453</v>
      </c>
      <c r="M2376">
        <v>0.34242268082220628</v>
      </c>
      <c r="N2376">
        <v>0.29225607135647602</v>
      </c>
      <c r="O2376">
        <v>5.0166609465730205E-2</v>
      </c>
    </row>
    <row r="2377" spans="1:15">
      <c r="A2377" t="s">
        <v>179</v>
      </c>
      <c r="B2377">
        <v>1</v>
      </c>
      <c r="C2377" t="s">
        <v>181</v>
      </c>
      <c r="D2377">
        <v>1440</v>
      </c>
      <c r="E2377">
        <v>900</v>
      </c>
      <c r="F2377">
        <v>24</v>
      </c>
      <c r="G2377" t="s">
        <v>22</v>
      </c>
      <c r="H2377">
        <v>4328</v>
      </c>
      <c r="I2377">
        <v>0.19</v>
      </c>
      <c r="J2377">
        <v>25.6</v>
      </c>
      <c r="K2377">
        <v>0.390625</v>
      </c>
      <c r="L2377">
        <v>0.23456790123456789</v>
      </c>
      <c r="M2377">
        <v>0.62973141792582088</v>
      </c>
      <c r="N2377">
        <v>0.40823996531184958</v>
      </c>
      <c r="O2377">
        <v>0.22149145261397118</v>
      </c>
    </row>
    <row r="2378" spans="1:15">
      <c r="A2378" t="s">
        <v>179</v>
      </c>
      <c r="B2378">
        <v>1</v>
      </c>
      <c r="C2378" t="s">
        <v>181</v>
      </c>
      <c r="D2378">
        <v>1440</v>
      </c>
      <c r="E2378">
        <v>900</v>
      </c>
      <c r="F2378">
        <v>24</v>
      </c>
      <c r="G2378" t="s">
        <v>22</v>
      </c>
      <c r="H2378">
        <v>3552</v>
      </c>
      <c r="I2378">
        <v>0.11749999999999999</v>
      </c>
      <c r="J2378">
        <v>22.5</v>
      </c>
      <c r="K2378">
        <v>0.44444444444444442</v>
      </c>
      <c r="L2378">
        <v>0.13314447592067988</v>
      </c>
      <c r="M2378">
        <v>0.87567684745210517</v>
      </c>
      <c r="N2378">
        <v>0.35218251811136247</v>
      </c>
      <c r="O2378">
        <v>0.52349432934074258</v>
      </c>
    </row>
    <row r="2379" spans="1:15">
      <c r="A2379" t="s">
        <v>179</v>
      </c>
      <c r="B2379">
        <v>1</v>
      </c>
      <c r="C2379" t="s">
        <v>181</v>
      </c>
      <c r="D2379">
        <v>1440</v>
      </c>
      <c r="E2379">
        <v>900</v>
      </c>
      <c r="F2379">
        <v>24</v>
      </c>
      <c r="G2379" t="s">
        <v>22</v>
      </c>
      <c r="H2379">
        <v>5544</v>
      </c>
      <c r="I2379">
        <v>0.4975</v>
      </c>
      <c r="J2379">
        <v>8.1</v>
      </c>
      <c r="K2379">
        <v>0.80999999999999994</v>
      </c>
      <c r="L2379">
        <v>0.99004975124378114</v>
      </c>
      <c r="M2379">
        <v>4.3429810107822398E-3</v>
      </c>
      <c r="N2379">
        <v>9.15149811213503E-2</v>
      </c>
      <c r="O2379">
        <v>8.7172000110568082E-2</v>
      </c>
    </row>
    <row r="2380" spans="1:15">
      <c r="A2380" t="s">
        <v>179</v>
      </c>
      <c r="B2380">
        <v>1</v>
      </c>
      <c r="C2380" t="s">
        <v>181</v>
      </c>
      <c r="D2380">
        <v>1440</v>
      </c>
      <c r="E2380">
        <v>900</v>
      </c>
      <c r="F2380">
        <v>24</v>
      </c>
      <c r="G2380" t="s">
        <v>22</v>
      </c>
      <c r="H2380">
        <v>3695</v>
      </c>
      <c r="I2380">
        <v>0.94499999999999995</v>
      </c>
      <c r="J2380">
        <v>0.4</v>
      </c>
      <c r="K2380">
        <v>0.04</v>
      </c>
      <c r="L2380">
        <v>5.8201058201058253E-2</v>
      </c>
      <c r="M2380">
        <v>1.2350691190150187</v>
      </c>
      <c r="N2380">
        <v>1.3979400086720377</v>
      </c>
      <c r="O2380">
        <v>0.16287088965701879</v>
      </c>
    </row>
    <row r="2381" spans="1:15">
      <c r="A2381" t="s">
        <v>179</v>
      </c>
      <c r="B2381">
        <v>1</v>
      </c>
      <c r="C2381" t="s">
        <v>181</v>
      </c>
      <c r="D2381">
        <v>1440</v>
      </c>
      <c r="E2381">
        <v>900</v>
      </c>
      <c r="F2381">
        <v>24</v>
      </c>
      <c r="G2381" t="s">
        <v>22</v>
      </c>
      <c r="H2381">
        <v>3367</v>
      </c>
      <c r="I2381">
        <v>0.82250000000000001</v>
      </c>
      <c r="J2381">
        <v>2.5</v>
      </c>
      <c r="K2381">
        <v>0.25</v>
      </c>
      <c r="L2381">
        <v>0.21580547112462004</v>
      </c>
      <c r="M2381">
        <v>0.6659375492308991</v>
      </c>
      <c r="N2381">
        <v>0.6020599913279624</v>
      </c>
      <c r="O2381">
        <v>6.3877557902936699E-2</v>
      </c>
    </row>
    <row r="2382" spans="1:15">
      <c r="A2382" t="s">
        <v>179</v>
      </c>
      <c r="B2382">
        <v>1</v>
      </c>
      <c r="C2382" t="s">
        <v>181</v>
      </c>
      <c r="D2382">
        <v>1440</v>
      </c>
      <c r="E2382">
        <v>900</v>
      </c>
      <c r="F2382">
        <v>24</v>
      </c>
      <c r="G2382" t="s">
        <v>22</v>
      </c>
      <c r="H2382">
        <v>6832</v>
      </c>
      <c r="I2382">
        <v>0.13250000000000001</v>
      </c>
      <c r="J2382">
        <v>32.4</v>
      </c>
      <c r="K2382">
        <v>0.30864197530864201</v>
      </c>
      <c r="L2382">
        <v>0.1527377521613833</v>
      </c>
      <c r="M2382">
        <v>0.81605360519008463</v>
      </c>
      <c r="N2382">
        <v>0.51054501020661214</v>
      </c>
      <c r="O2382">
        <v>0.30550859498347249</v>
      </c>
    </row>
    <row r="2383" spans="1:15">
      <c r="A2383" t="s">
        <v>179</v>
      </c>
      <c r="B2383">
        <v>1</v>
      </c>
      <c r="C2383" t="s">
        <v>181</v>
      </c>
      <c r="D2383">
        <v>1440</v>
      </c>
      <c r="E2383">
        <v>900</v>
      </c>
      <c r="F2383">
        <v>24</v>
      </c>
      <c r="G2383" t="s">
        <v>22</v>
      </c>
      <c r="H2383">
        <v>5232</v>
      </c>
      <c r="I2383">
        <v>0.745</v>
      </c>
      <c r="J2383">
        <v>1.6</v>
      </c>
      <c r="K2383">
        <v>0.16</v>
      </c>
      <c r="L2383">
        <v>0.34228187919463088</v>
      </c>
      <c r="M2383">
        <v>0.46561609231433765</v>
      </c>
      <c r="N2383">
        <v>0.79588001734407521</v>
      </c>
      <c r="O2383">
        <v>0.33026392502973756</v>
      </c>
    </row>
    <row r="2384" spans="1:15">
      <c r="A2384" t="s">
        <v>179</v>
      </c>
      <c r="B2384">
        <v>1</v>
      </c>
      <c r="C2384" t="s">
        <v>181</v>
      </c>
      <c r="D2384">
        <v>1440</v>
      </c>
      <c r="E2384">
        <v>900</v>
      </c>
      <c r="F2384">
        <v>24</v>
      </c>
      <c r="G2384" t="s">
        <v>22</v>
      </c>
      <c r="H2384">
        <v>2856</v>
      </c>
      <c r="I2384">
        <v>0.59250000000000003</v>
      </c>
      <c r="J2384">
        <v>4.9000000000000004</v>
      </c>
      <c r="K2384">
        <v>0.49000000000000005</v>
      </c>
      <c r="L2384">
        <v>0.6877637130801687</v>
      </c>
      <c r="M2384">
        <v>0.16256074160614606</v>
      </c>
      <c r="N2384">
        <v>0.30980391997148626</v>
      </c>
      <c r="O2384">
        <v>0.1472431783653402</v>
      </c>
    </row>
    <row r="2385" spans="1:15">
      <c r="A2385" t="s">
        <v>179</v>
      </c>
      <c r="B2385">
        <v>1</v>
      </c>
      <c r="C2385" t="s">
        <v>181</v>
      </c>
      <c r="D2385">
        <v>1440</v>
      </c>
      <c r="E2385">
        <v>900</v>
      </c>
      <c r="F2385">
        <v>24</v>
      </c>
      <c r="G2385" t="s">
        <v>22</v>
      </c>
      <c r="H2385">
        <v>6424</v>
      </c>
      <c r="I2385">
        <v>0.28249999999999997</v>
      </c>
      <c r="J2385">
        <v>28.9</v>
      </c>
      <c r="K2385">
        <v>0.34602076124567477</v>
      </c>
      <c r="L2385">
        <v>0.39372822299651561</v>
      </c>
      <c r="M2385">
        <v>0.40480345325057271</v>
      </c>
      <c r="N2385">
        <v>0.46089784275654783</v>
      </c>
      <c r="O2385">
        <v>5.6094389505975173E-2</v>
      </c>
    </row>
    <row r="2386" spans="1:15">
      <c r="A2386" t="s">
        <v>180</v>
      </c>
      <c r="B2386">
        <v>1</v>
      </c>
      <c r="C2386" t="s">
        <v>181</v>
      </c>
      <c r="D2386">
        <v>1280</v>
      </c>
      <c r="E2386">
        <v>800</v>
      </c>
      <c r="F2386">
        <v>24</v>
      </c>
      <c r="G2386" t="s">
        <v>22</v>
      </c>
      <c r="H2386">
        <v>7725</v>
      </c>
      <c r="I2386">
        <v>0.73250000000000004</v>
      </c>
      <c r="J2386">
        <v>0.9</v>
      </c>
      <c r="K2386">
        <v>0.09</v>
      </c>
      <c r="L2386">
        <v>0.36518771331058014</v>
      </c>
      <c r="M2386">
        <v>0.43748384266889989</v>
      </c>
      <c r="N2386">
        <v>1.045757490560675</v>
      </c>
      <c r="O2386">
        <v>0.6082736478917754</v>
      </c>
    </row>
    <row r="2387" spans="1:15">
      <c r="A2387" t="s">
        <v>180</v>
      </c>
      <c r="B2387">
        <v>1</v>
      </c>
      <c r="C2387" t="s">
        <v>181</v>
      </c>
      <c r="D2387">
        <v>1280</v>
      </c>
      <c r="E2387">
        <v>800</v>
      </c>
      <c r="F2387">
        <v>24</v>
      </c>
      <c r="G2387" t="s">
        <v>22</v>
      </c>
      <c r="H2387">
        <v>13605</v>
      </c>
      <c r="I2387">
        <v>0.35749999999999998</v>
      </c>
      <c r="J2387">
        <v>16.899999999999999</v>
      </c>
      <c r="K2387">
        <v>0.59171597633136097</v>
      </c>
      <c r="L2387">
        <v>0.55642023346303493</v>
      </c>
      <c r="M2387">
        <v>0.25459708586623281</v>
      </c>
      <c r="N2387">
        <v>0.22788670461367352</v>
      </c>
      <c r="O2387">
        <v>2.6710381252559284E-2</v>
      </c>
    </row>
    <row r="2388" spans="1:15">
      <c r="A2388" t="s">
        <v>180</v>
      </c>
      <c r="B2388">
        <v>1</v>
      </c>
      <c r="C2388" t="s">
        <v>181</v>
      </c>
      <c r="D2388">
        <v>1280</v>
      </c>
      <c r="E2388">
        <v>800</v>
      </c>
      <c r="F2388">
        <v>24</v>
      </c>
      <c r="G2388" t="s">
        <v>22</v>
      </c>
      <c r="H2388">
        <v>12595</v>
      </c>
      <c r="I2388">
        <v>0.35749999999999998</v>
      </c>
      <c r="J2388">
        <v>19.600000000000001</v>
      </c>
      <c r="K2388">
        <v>0.51020408163265307</v>
      </c>
      <c r="L2388">
        <v>0.55642023346303493</v>
      </c>
      <c r="M2388">
        <v>0.25459708586623281</v>
      </c>
      <c r="N2388">
        <v>0.29225607135647602</v>
      </c>
      <c r="O2388">
        <v>3.7658985490243213E-2</v>
      </c>
    </row>
    <row r="2389" spans="1:15">
      <c r="A2389" t="s">
        <v>180</v>
      </c>
      <c r="B2389">
        <v>1</v>
      </c>
      <c r="C2389" t="s">
        <v>181</v>
      </c>
      <c r="D2389">
        <v>1280</v>
      </c>
      <c r="E2389">
        <v>800</v>
      </c>
      <c r="F2389">
        <v>24</v>
      </c>
      <c r="G2389" t="s">
        <v>22</v>
      </c>
      <c r="H2389">
        <v>10126</v>
      </c>
      <c r="I2389">
        <v>0.4</v>
      </c>
      <c r="J2389">
        <v>22.5</v>
      </c>
      <c r="K2389">
        <v>0.44444444444444442</v>
      </c>
      <c r="L2389">
        <v>0.66666666666666674</v>
      </c>
      <c r="M2389">
        <v>0.17609125905568118</v>
      </c>
      <c r="N2389">
        <v>0.35218251811136247</v>
      </c>
      <c r="O2389">
        <v>0.17609125905568135</v>
      </c>
    </row>
    <row r="2390" spans="1:15">
      <c r="A2390" t="s">
        <v>180</v>
      </c>
      <c r="B2390">
        <v>1</v>
      </c>
      <c r="C2390" t="s">
        <v>181</v>
      </c>
      <c r="D2390">
        <v>1280</v>
      </c>
      <c r="E2390">
        <v>800</v>
      </c>
      <c r="F2390">
        <v>24</v>
      </c>
      <c r="G2390" t="s">
        <v>22</v>
      </c>
      <c r="H2390">
        <v>7939</v>
      </c>
      <c r="I2390">
        <v>0.46250000000000002</v>
      </c>
      <c r="J2390">
        <v>8.1</v>
      </c>
      <c r="K2390">
        <v>0.80999999999999994</v>
      </c>
      <c r="L2390">
        <v>0.86046511627906985</v>
      </c>
      <c r="M2390">
        <v>6.5266731512591492E-2</v>
      </c>
      <c r="N2390">
        <v>9.15149811213503E-2</v>
      </c>
      <c r="O2390">
        <v>2.6248249608758795E-2</v>
      </c>
    </row>
    <row r="2391" spans="1:15">
      <c r="A2391" t="s">
        <v>180</v>
      </c>
      <c r="B2391">
        <v>1</v>
      </c>
      <c r="C2391" t="s">
        <v>181</v>
      </c>
      <c r="D2391">
        <v>1280</v>
      </c>
      <c r="E2391">
        <v>800</v>
      </c>
      <c r="F2391">
        <v>24</v>
      </c>
      <c r="G2391" t="s">
        <v>22</v>
      </c>
      <c r="H2391">
        <v>8844</v>
      </c>
      <c r="I2391">
        <v>0.57750000000000001</v>
      </c>
      <c r="J2391">
        <v>3.6</v>
      </c>
      <c r="K2391">
        <v>0.36</v>
      </c>
      <c r="L2391">
        <v>0.73160173160173159</v>
      </c>
      <c r="M2391">
        <v>0.13572527527847081</v>
      </c>
      <c r="N2391">
        <v>0.44369749923271273</v>
      </c>
      <c r="O2391">
        <v>0.30797222395424195</v>
      </c>
    </row>
    <row r="2392" spans="1:15">
      <c r="A2392" t="s">
        <v>180</v>
      </c>
      <c r="B2392">
        <v>1</v>
      </c>
      <c r="C2392" t="s">
        <v>181</v>
      </c>
      <c r="D2392">
        <v>1280</v>
      </c>
      <c r="E2392">
        <v>800</v>
      </c>
      <c r="F2392">
        <v>24</v>
      </c>
      <c r="G2392" t="s">
        <v>22</v>
      </c>
      <c r="H2392">
        <v>6934</v>
      </c>
      <c r="I2392">
        <v>0.71499999999999997</v>
      </c>
      <c r="J2392">
        <v>2.5</v>
      </c>
      <c r="K2392">
        <v>0.25</v>
      </c>
      <c r="L2392">
        <v>0.39860139860139865</v>
      </c>
      <c r="M2392">
        <v>0.3994611817925704</v>
      </c>
      <c r="N2392">
        <v>0.6020599913279624</v>
      </c>
      <c r="O2392">
        <v>0.20259880953539205</v>
      </c>
    </row>
    <row r="2393" spans="1:15">
      <c r="A2393" t="s">
        <v>180</v>
      </c>
      <c r="B2393">
        <v>1</v>
      </c>
      <c r="C2393" t="s">
        <v>181</v>
      </c>
      <c r="D2393">
        <v>1280</v>
      </c>
      <c r="E2393">
        <v>800</v>
      </c>
      <c r="F2393">
        <v>24</v>
      </c>
      <c r="G2393" t="s">
        <v>22</v>
      </c>
      <c r="H2393">
        <v>5016</v>
      </c>
      <c r="I2393">
        <v>0.34749999999999998</v>
      </c>
      <c r="J2393">
        <v>28.9</v>
      </c>
      <c r="K2393">
        <v>0.34602076124567477</v>
      </c>
      <c r="L2393">
        <v>0.53256704980842906</v>
      </c>
      <c r="M2393">
        <v>0.27362570708418593</v>
      </c>
      <c r="N2393">
        <v>0.46089784275654783</v>
      </c>
      <c r="O2393">
        <v>0.18727213567236189</v>
      </c>
    </row>
    <row r="2394" spans="1:15">
      <c r="A2394" t="s">
        <v>180</v>
      </c>
      <c r="B2394">
        <v>1</v>
      </c>
      <c r="C2394" t="s">
        <v>181</v>
      </c>
      <c r="D2394">
        <v>1280</v>
      </c>
      <c r="E2394">
        <v>800</v>
      </c>
      <c r="F2394">
        <v>24</v>
      </c>
      <c r="G2394" t="s">
        <v>22</v>
      </c>
      <c r="H2394">
        <v>7535</v>
      </c>
      <c r="I2394">
        <v>0.45500000000000002</v>
      </c>
      <c r="J2394">
        <v>4.9000000000000004</v>
      </c>
      <c r="K2394">
        <v>0.49000000000000005</v>
      </c>
      <c r="L2394">
        <v>0.83486238532110102</v>
      </c>
      <c r="M2394">
        <v>7.8385105619530021E-2</v>
      </c>
      <c r="N2394">
        <v>0.30980391997148626</v>
      </c>
      <c r="O2394">
        <v>0.23141881435195633</v>
      </c>
    </row>
    <row r="2395" spans="1:15">
      <c r="A2395" t="s">
        <v>180</v>
      </c>
      <c r="B2395">
        <v>1</v>
      </c>
      <c r="C2395" t="s">
        <v>181</v>
      </c>
      <c r="D2395">
        <v>1280</v>
      </c>
      <c r="E2395">
        <v>800</v>
      </c>
      <c r="F2395">
        <v>24</v>
      </c>
      <c r="G2395" t="s">
        <v>22</v>
      </c>
      <c r="H2395">
        <v>4965</v>
      </c>
      <c r="I2395">
        <v>0.72499999999999998</v>
      </c>
      <c r="J2395">
        <v>0.4</v>
      </c>
      <c r="K2395">
        <v>0.04</v>
      </c>
      <c r="L2395">
        <v>0.37931034482758624</v>
      </c>
      <c r="M2395">
        <v>0.42100531274073105</v>
      </c>
      <c r="N2395">
        <v>1.3979400086720377</v>
      </c>
      <c r="O2395">
        <v>0.97693469593130655</v>
      </c>
    </row>
    <row r="2396" spans="1:15">
      <c r="A2396" t="s">
        <v>180</v>
      </c>
      <c r="B2396">
        <v>1</v>
      </c>
      <c r="C2396" t="s">
        <v>181</v>
      </c>
      <c r="D2396">
        <v>1280</v>
      </c>
      <c r="E2396">
        <v>800</v>
      </c>
      <c r="F2396">
        <v>24</v>
      </c>
      <c r="G2396" t="s">
        <v>22</v>
      </c>
      <c r="H2396">
        <v>6815</v>
      </c>
      <c r="I2396">
        <v>0.6875</v>
      </c>
      <c r="J2396">
        <v>1.6</v>
      </c>
      <c r="K2396">
        <v>0.16</v>
      </c>
      <c r="L2396">
        <v>0.45454545454545453</v>
      </c>
      <c r="M2396">
        <v>0.34242268082220628</v>
      </c>
      <c r="N2396">
        <v>0.79588001734407521</v>
      </c>
      <c r="O2396">
        <v>0.45345733652186898</v>
      </c>
    </row>
    <row r="2397" spans="1:15">
      <c r="A2397" t="s">
        <v>180</v>
      </c>
      <c r="B2397">
        <v>1</v>
      </c>
      <c r="C2397" t="s">
        <v>181</v>
      </c>
      <c r="D2397">
        <v>1280</v>
      </c>
      <c r="E2397">
        <v>800</v>
      </c>
      <c r="F2397">
        <v>24</v>
      </c>
      <c r="G2397" t="s">
        <v>22</v>
      </c>
      <c r="H2397">
        <v>7976</v>
      </c>
      <c r="I2397">
        <v>0.4975</v>
      </c>
      <c r="J2397">
        <v>12.1</v>
      </c>
      <c r="K2397">
        <v>0.82644628099173556</v>
      </c>
      <c r="L2397">
        <v>0.99004975124378114</v>
      </c>
      <c r="M2397">
        <v>4.3429810107822398E-3</v>
      </c>
      <c r="N2397">
        <v>8.2785370316450071E-2</v>
      </c>
      <c r="O2397">
        <v>7.8442389305667867E-2</v>
      </c>
    </row>
    <row r="2398" spans="1:15">
      <c r="A2398" t="s">
        <v>180</v>
      </c>
      <c r="B2398">
        <v>1</v>
      </c>
      <c r="C2398" t="s">
        <v>181</v>
      </c>
      <c r="D2398">
        <v>1280</v>
      </c>
      <c r="E2398">
        <v>800</v>
      </c>
      <c r="F2398">
        <v>24</v>
      </c>
      <c r="G2398" t="s">
        <v>22</v>
      </c>
      <c r="H2398">
        <v>7823</v>
      </c>
      <c r="I2398">
        <v>0.45250000000000001</v>
      </c>
      <c r="J2398">
        <v>32.4</v>
      </c>
      <c r="K2398">
        <v>0.30864197530864201</v>
      </c>
      <c r="L2398">
        <v>0.82648401826484019</v>
      </c>
      <c r="M2398">
        <v>8.2765539970933791E-2</v>
      </c>
      <c r="N2398">
        <v>0.51054501020661214</v>
      </c>
      <c r="O2398">
        <v>0.42777947023567831</v>
      </c>
    </row>
    <row r="2399" spans="1:15">
      <c r="A2399" t="s">
        <v>180</v>
      </c>
      <c r="B2399">
        <v>1</v>
      </c>
      <c r="C2399" t="s">
        <v>181</v>
      </c>
      <c r="D2399">
        <v>1280</v>
      </c>
      <c r="E2399">
        <v>800</v>
      </c>
      <c r="F2399">
        <v>24</v>
      </c>
      <c r="G2399" t="s">
        <v>22</v>
      </c>
      <c r="H2399">
        <v>10858</v>
      </c>
      <c r="I2399">
        <v>0.505</v>
      </c>
      <c r="J2399">
        <v>6.4</v>
      </c>
      <c r="K2399">
        <v>0.64</v>
      </c>
      <c r="L2399">
        <v>0.98019801980198018</v>
      </c>
      <c r="M2399">
        <v>8.6861791850926205E-3</v>
      </c>
      <c r="N2399">
        <v>0.19382002601611284</v>
      </c>
      <c r="O2399">
        <v>0.18513384683102013</v>
      </c>
    </row>
    <row r="2400" spans="1:15">
      <c r="A2400" t="s">
        <v>180</v>
      </c>
      <c r="B2400">
        <v>1</v>
      </c>
      <c r="C2400" t="s">
        <v>181</v>
      </c>
      <c r="D2400">
        <v>1280</v>
      </c>
      <c r="E2400">
        <v>800</v>
      </c>
      <c r="F2400">
        <v>24</v>
      </c>
      <c r="G2400" t="s">
        <v>22</v>
      </c>
      <c r="H2400">
        <v>10135</v>
      </c>
      <c r="I2400">
        <v>0.42249999999999999</v>
      </c>
      <c r="J2400">
        <v>25.6</v>
      </c>
      <c r="K2400">
        <v>0.390625</v>
      </c>
      <c r="L2400">
        <v>0.73160173160173159</v>
      </c>
      <c r="M2400">
        <v>0.13572527527847081</v>
      </c>
      <c r="N2400">
        <v>0.40823996531184958</v>
      </c>
      <c r="O2400">
        <v>0.2725146900333788</v>
      </c>
    </row>
    <row r="2401" spans="1:15">
      <c r="A2401" t="s">
        <v>180</v>
      </c>
      <c r="B2401">
        <v>1</v>
      </c>
      <c r="C2401" t="s">
        <v>181</v>
      </c>
      <c r="D2401">
        <v>1280</v>
      </c>
      <c r="E2401">
        <v>800</v>
      </c>
      <c r="F2401">
        <v>24</v>
      </c>
      <c r="G2401" t="s">
        <v>22</v>
      </c>
      <c r="H2401">
        <v>8914</v>
      </c>
      <c r="I2401">
        <v>0.40250000000000002</v>
      </c>
      <c r="J2401">
        <v>14.4</v>
      </c>
      <c r="K2401">
        <v>0.69444444444444442</v>
      </c>
      <c r="L2401">
        <v>0.67364016736401688</v>
      </c>
      <c r="M2401">
        <v>0.17157202491628784</v>
      </c>
      <c r="N2401">
        <v>0.15836249209524964</v>
      </c>
      <c r="O2401">
        <v>1.3209532821038206E-2</v>
      </c>
    </row>
    <row r="2402" spans="1:15">
      <c r="A2402" t="s">
        <v>186</v>
      </c>
      <c r="B2402">
        <v>0</v>
      </c>
      <c r="C2402" t="s">
        <v>213</v>
      </c>
      <c r="D2402">
        <v>1685</v>
      </c>
      <c r="E2402">
        <v>947</v>
      </c>
      <c r="F2402">
        <v>32</v>
      </c>
      <c r="G2402" t="s">
        <v>187</v>
      </c>
      <c r="H2402">
        <v>4240</v>
      </c>
      <c r="I2402">
        <v>11</v>
      </c>
      <c r="J2402">
        <v>12.1</v>
      </c>
      <c r="K2402">
        <v>12.1</v>
      </c>
      <c r="L2402">
        <v>0.90909090909090906</v>
      </c>
      <c r="M2402">
        <v>4.1392685158225077E-2</v>
      </c>
      <c r="N2402">
        <v>8.2785370316450071E-2</v>
      </c>
      <c r="O2402">
        <v>4.1392685158225015E-2</v>
      </c>
    </row>
    <row r="2403" spans="1:15">
      <c r="A2403" t="s">
        <v>186</v>
      </c>
      <c r="B2403">
        <v>0</v>
      </c>
      <c r="C2403" t="s">
        <v>213</v>
      </c>
      <c r="D2403">
        <v>1685</v>
      </c>
      <c r="E2403">
        <v>947</v>
      </c>
      <c r="F2403">
        <v>32</v>
      </c>
      <c r="G2403" t="s">
        <v>187</v>
      </c>
      <c r="H2403">
        <v>5546</v>
      </c>
      <c r="I2403">
        <v>13</v>
      </c>
      <c r="J2403">
        <v>14.4</v>
      </c>
      <c r="K2403">
        <v>14.4</v>
      </c>
      <c r="L2403">
        <v>0.76923076923076927</v>
      </c>
      <c r="M2403">
        <v>0.11394335230683671</v>
      </c>
      <c r="N2403">
        <v>0.15836249209524964</v>
      </c>
      <c r="O2403">
        <v>4.4419139788412915E-2</v>
      </c>
    </row>
    <row r="2404" spans="1:15">
      <c r="A2404" t="s">
        <v>186</v>
      </c>
      <c r="B2404">
        <v>0</v>
      </c>
      <c r="C2404" t="s">
        <v>213</v>
      </c>
      <c r="D2404">
        <v>1685</v>
      </c>
      <c r="E2404">
        <v>947</v>
      </c>
      <c r="F2404">
        <v>32</v>
      </c>
      <c r="G2404" t="s">
        <v>187</v>
      </c>
      <c r="H2404">
        <v>3011</v>
      </c>
      <c r="I2404">
        <v>20</v>
      </c>
      <c r="J2404">
        <v>32.4</v>
      </c>
      <c r="K2404">
        <v>32.4</v>
      </c>
      <c r="L2404">
        <v>0.5</v>
      </c>
      <c r="M2404">
        <v>0.3010299956639812</v>
      </c>
      <c r="N2404">
        <v>0.51054501020661214</v>
      </c>
      <c r="O2404">
        <v>0.20951501454263094</v>
      </c>
    </row>
    <row r="2405" spans="1:15">
      <c r="A2405" t="s">
        <v>186</v>
      </c>
      <c r="B2405">
        <v>0</v>
      </c>
      <c r="C2405" t="s">
        <v>213</v>
      </c>
      <c r="D2405">
        <v>1685</v>
      </c>
      <c r="E2405">
        <v>947</v>
      </c>
      <c r="F2405">
        <v>32</v>
      </c>
      <c r="G2405" t="s">
        <v>187</v>
      </c>
      <c r="H2405">
        <v>4243</v>
      </c>
      <c r="I2405">
        <v>18</v>
      </c>
      <c r="J2405">
        <v>22.5</v>
      </c>
      <c r="K2405">
        <v>22.5</v>
      </c>
      <c r="L2405">
        <v>0.55555555555555558</v>
      </c>
      <c r="M2405">
        <v>0.25527250510330601</v>
      </c>
      <c r="N2405">
        <v>0.35218251811136247</v>
      </c>
      <c r="O2405">
        <v>9.6910013008056461E-2</v>
      </c>
    </row>
    <row r="2406" spans="1:15">
      <c r="A2406" t="s">
        <v>186</v>
      </c>
      <c r="B2406">
        <v>0</v>
      </c>
      <c r="C2406" t="s">
        <v>213</v>
      </c>
      <c r="D2406">
        <v>1685</v>
      </c>
      <c r="E2406">
        <v>947</v>
      </c>
      <c r="F2406">
        <v>32</v>
      </c>
      <c r="G2406" t="s">
        <v>187</v>
      </c>
      <c r="H2406">
        <v>3939</v>
      </c>
      <c r="I2406">
        <v>5</v>
      </c>
      <c r="J2406">
        <v>4.9000000000000004</v>
      </c>
      <c r="K2406">
        <v>4.9000000000000004</v>
      </c>
      <c r="L2406">
        <v>0.5</v>
      </c>
      <c r="M2406">
        <v>0.3010299956639812</v>
      </c>
      <c r="N2406">
        <v>0.30980391997148626</v>
      </c>
      <c r="O2406">
        <v>8.773924307505121E-3</v>
      </c>
    </row>
    <row r="2407" spans="1:15">
      <c r="A2407" t="s">
        <v>186</v>
      </c>
      <c r="B2407">
        <v>0</v>
      </c>
      <c r="C2407" t="s">
        <v>213</v>
      </c>
      <c r="D2407">
        <v>1685</v>
      </c>
      <c r="E2407">
        <v>947</v>
      </c>
      <c r="F2407">
        <v>32</v>
      </c>
      <c r="G2407" t="s">
        <v>187</v>
      </c>
      <c r="H2407">
        <v>4821</v>
      </c>
      <c r="I2407">
        <v>15</v>
      </c>
      <c r="J2407">
        <v>25.6</v>
      </c>
      <c r="K2407">
        <v>25.6</v>
      </c>
      <c r="L2407">
        <v>0.66666666666666663</v>
      </c>
      <c r="M2407">
        <v>0.17609125905568124</v>
      </c>
      <c r="N2407">
        <v>0.40823996531184958</v>
      </c>
      <c r="O2407">
        <v>0.23214870625616832</v>
      </c>
    </row>
    <row r="2408" spans="1:15">
      <c r="A2408" t="s">
        <v>186</v>
      </c>
      <c r="B2408">
        <v>0</v>
      </c>
      <c r="C2408" t="s">
        <v>213</v>
      </c>
      <c r="D2408">
        <v>1685</v>
      </c>
      <c r="E2408">
        <v>947</v>
      </c>
      <c r="F2408">
        <v>32</v>
      </c>
      <c r="G2408" t="s">
        <v>187</v>
      </c>
      <c r="H2408">
        <v>2955</v>
      </c>
      <c r="I2408">
        <v>3</v>
      </c>
      <c r="J2408">
        <v>0.9</v>
      </c>
      <c r="K2408">
        <v>0.9</v>
      </c>
      <c r="L2408">
        <v>0.3</v>
      </c>
      <c r="M2408">
        <v>0.52287874528033762</v>
      </c>
      <c r="N2408">
        <v>1.045757490560675</v>
      </c>
      <c r="O2408">
        <v>0.52287874528033762</v>
      </c>
    </row>
    <row r="2409" spans="1:15">
      <c r="A2409" t="s">
        <v>186</v>
      </c>
      <c r="B2409">
        <v>0</v>
      </c>
      <c r="C2409" t="s">
        <v>213</v>
      </c>
      <c r="D2409">
        <v>1685</v>
      </c>
      <c r="E2409">
        <v>947</v>
      </c>
      <c r="F2409">
        <v>32</v>
      </c>
      <c r="G2409" t="s">
        <v>187</v>
      </c>
      <c r="H2409">
        <v>3204</v>
      </c>
      <c r="I2409">
        <v>14</v>
      </c>
      <c r="J2409">
        <v>16.899999999999999</v>
      </c>
      <c r="K2409">
        <v>16.899999999999999</v>
      </c>
      <c r="L2409">
        <v>0.7142857142857143</v>
      </c>
      <c r="M2409">
        <v>0.14612803567823801</v>
      </c>
      <c r="N2409">
        <v>0.22788670461367352</v>
      </c>
      <c r="O2409">
        <v>8.1758668935435513E-2</v>
      </c>
    </row>
    <row r="2410" spans="1:15">
      <c r="A2410" t="s">
        <v>186</v>
      </c>
      <c r="B2410">
        <v>0</v>
      </c>
      <c r="C2410" t="s">
        <v>213</v>
      </c>
      <c r="D2410">
        <v>1685</v>
      </c>
      <c r="E2410">
        <v>947</v>
      </c>
      <c r="F2410">
        <v>32</v>
      </c>
      <c r="G2410" t="s">
        <v>187</v>
      </c>
      <c r="H2410">
        <v>2492</v>
      </c>
      <c r="I2410">
        <v>15</v>
      </c>
      <c r="J2410">
        <v>19.600000000000001</v>
      </c>
      <c r="K2410">
        <v>19.600000000000001</v>
      </c>
      <c r="L2410">
        <v>0.66666666666666663</v>
      </c>
      <c r="M2410">
        <v>0.17609125905568124</v>
      </c>
      <c r="N2410">
        <v>0.29225607135647602</v>
      </c>
      <c r="O2410">
        <v>0.11616481230079476</v>
      </c>
    </row>
    <row r="2411" spans="1:15">
      <c r="A2411" t="s">
        <v>186</v>
      </c>
      <c r="B2411">
        <v>0</v>
      </c>
      <c r="C2411" t="s">
        <v>213</v>
      </c>
      <c r="D2411">
        <v>1685</v>
      </c>
      <c r="E2411">
        <v>947</v>
      </c>
      <c r="F2411">
        <v>32</v>
      </c>
      <c r="G2411" t="s">
        <v>187</v>
      </c>
      <c r="H2411">
        <v>3171</v>
      </c>
      <c r="I2411">
        <v>10</v>
      </c>
      <c r="J2411">
        <v>8.1</v>
      </c>
      <c r="K2411">
        <v>8.1</v>
      </c>
      <c r="L2411">
        <v>1</v>
      </c>
      <c r="M2411">
        <v>0</v>
      </c>
      <c r="N2411">
        <v>9.15149811213503E-2</v>
      </c>
      <c r="O2411">
        <v>9.1514981121350286E-2</v>
      </c>
    </row>
    <row r="2412" spans="1:15">
      <c r="A2412" t="s">
        <v>186</v>
      </c>
      <c r="B2412">
        <v>0</v>
      </c>
      <c r="C2412" t="s">
        <v>213</v>
      </c>
      <c r="D2412">
        <v>1685</v>
      </c>
      <c r="E2412">
        <v>947</v>
      </c>
      <c r="F2412">
        <v>32</v>
      </c>
      <c r="G2412" t="s">
        <v>187</v>
      </c>
      <c r="H2412">
        <v>2331</v>
      </c>
      <c r="I2412">
        <v>7</v>
      </c>
      <c r="J2412">
        <v>3.6</v>
      </c>
      <c r="K2412">
        <v>3.6</v>
      </c>
      <c r="L2412">
        <v>0.7</v>
      </c>
      <c r="M2412">
        <v>0.15490195998574319</v>
      </c>
      <c r="N2412">
        <v>0.44369749923271273</v>
      </c>
      <c r="O2412">
        <v>0.28879553924696955</v>
      </c>
    </row>
    <row r="2413" spans="1:15">
      <c r="A2413" t="s">
        <v>186</v>
      </c>
      <c r="B2413">
        <v>0</v>
      </c>
      <c r="C2413" t="s">
        <v>213</v>
      </c>
      <c r="D2413">
        <v>1685</v>
      </c>
      <c r="E2413">
        <v>947</v>
      </c>
      <c r="F2413">
        <v>32</v>
      </c>
      <c r="G2413" t="s">
        <v>187</v>
      </c>
      <c r="H2413">
        <v>2427</v>
      </c>
      <c r="I2413">
        <v>8</v>
      </c>
      <c r="J2413">
        <v>6.4</v>
      </c>
      <c r="K2413">
        <v>6.4</v>
      </c>
      <c r="L2413">
        <v>0.8</v>
      </c>
      <c r="M2413">
        <v>9.691001300805642E-2</v>
      </c>
      <c r="N2413">
        <v>0.19382002601611284</v>
      </c>
      <c r="O2413">
        <v>9.691001300805642E-2</v>
      </c>
    </row>
    <row r="2414" spans="1:15">
      <c r="A2414" t="s">
        <v>186</v>
      </c>
      <c r="B2414">
        <v>0</v>
      </c>
      <c r="C2414" t="s">
        <v>213</v>
      </c>
      <c r="D2414">
        <v>1685</v>
      </c>
      <c r="E2414">
        <v>947</v>
      </c>
      <c r="F2414">
        <v>32</v>
      </c>
      <c r="G2414" t="s">
        <v>187</v>
      </c>
      <c r="H2414">
        <v>3179</v>
      </c>
      <c r="I2414">
        <v>4</v>
      </c>
      <c r="J2414">
        <v>1.6</v>
      </c>
      <c r="K2414">
        <v>1.6</v>
      </c>
      <c r="L2414">
        <v>0.4</v>
      </c>
      <c r="M2414">
        <v>0.3979400086720376</v>
      </c>
      <c r="N2414">
        <v>0.79588001734407521</v>
      </c>
      <c r="O2414">
        <v>0.3979400086720376</v>
      </c>
    </row>
    <row r="2415" spans="1:15">
      <c r="A2415" t="s">
        <v>186</v>
      </c>
      <c r="B2415">
        <v>0</v>
      </c>
      <c r="C2415" t="s">
        <v>213</v>
      </c>
      <c r="D2415">
        <v>1685</v>
      </c>
      <c r="E2415">
        <v>947</v>
      </c>
      <c r="F2415">
        <v>32</v>
      </c>
      <c r="G2415" t="s">
        <v>187</v>
      </c>
      <c r="H2415">
        <v>3260</v>
      </c>
      <c r="I2415">
        <v>17</v>
      </c>
      <c r="J2415">
        <v>28.9</v>
      </c>
      <c r="K2415">
        <v>28.9</v>
      </c>
      <c r="L2415">
        <v>0.58823529411764708</v>
      </c>
      <c r="M2415">
        <v>0.23044892137827391</v>
      </c>
      <c r="N2415">
        <v>0.46089784275654783</v>
      </c>
      <c r="O2415">
        <v>0.23044892137827391</v>
      </c>
    </row>
    <row r="2416" spans="1:15">
      <c r="A2416" t="s">
        <v>186</v>
      </c>
      <c r="B2416">
        <v>0</v>
      </c>
      <c r="C2416" t="s">
        <v>213</v>
      </c>
      <c r="D2416">
        <v>1685</v>
      </c>
      <c r="E2416">
        <v>947</v>
      </c>
      <c r="F2416">
        <v>32</v>
      </c>
      <c r="G2416" t="s">
        <v>187</v>
      </c>
      <c r="H2416">
        <v>4437</v>
      </c>
      <c r="I2416">
        <v>5</v>
      </c>
      <c r="J2416">
        <v>2.5</v>
      </c>
      <c r="K2416">
        <v>2.5</v>
      </c>
      <c r="L2416">
        <v>0.5</v>
      </c>
      <c r="M2416">
        <v>0.3010299956639812</v>
      </c>
      <c r="N2416">
        <v>0.6020599913279624</v>
      </c>
      <c r="O2416">
        <v>0.3010299956639812</v>
      </c>
    </row>
    <row r="2417" spans="1:15">
      <c r="A2417" t="s">
        <v>186</v>
      </c>
      <c r="B2417">
        <v>0</v>
      </c>
      <c r="C2417" t="s">
        <v>213</v>
      </c>
      <c r="D2417">
        <v>1685</v>
      </c>
      <c r="E2417">
        <v>947</v>
      </c>
      <c r="F2417">
        <v>32</v>
      </c>
      <c r="G2417" t="s">
        <v>187</v>
      </c>
      <c r="H2417">
        <v>5043</v>
      </c>
      <c r="I2417">
        <v>2</v>
      </c>
      <c r="J2417">
        <v>0.4</v>
      </c>
      <c r="K2417">
        <v>0.4</v>
      </c>
      <c r="L2417">
        <v>0.2</v>
      </c>
      <c r="M2417">
        <v>0.69897000433601886</v>
      </c>
      <c r="N2417">
        <v>1.3979400086720377</v>
      </c>
      <c r="O2417">
        <v>0.69897000433601875</v>
      </c>
    </row>
    <row r="2418" spans="1:15">
      <c r="A2418" t="s">
        <v>124</v>
      </c>
      <c r="B2418">
        <v>0</v>
      </c>
      <c r="C2418" t="s">
        <v>213</v>
      </c>
      <c r="D2418">
        <v>880</v>
      </c>
      <c r="E2418">
        <v>660</v>
      </c>
      <c r="F2418">
        <v>24</v>
      </c>
      <c r="G2418" t="s">
        <v>125</v>
      </c>
      <c r="H2418">
        <v>12425</v>
      </c>
      <c r="I2418">
        <v>0.5</v>
      </c>
      <c r="J2418">
        <v>1.6</v>
      </c>
      <c r="K2418">
        <v>1.6</v>
      </c>
      <c r="L2418">
        <v>0.05</v>
      </c>
      <c r="M2418">
        <v>1.3010299956639813</v>
      </c>
      <c r="N2418">
        <v>0.79588001734407521</v>
      </c>
      <c r="O2418">
        <v>0.50514997831990605</v>
      </c>
    </row>
    <row r="2419" spans="1:15">
      <c r="A2419" t="s">
        <v>124</v>
      </c>
      <c r="B2419">
        <v>0</v>
      </c>
      <c r="C2419" t="s">
        <v>213</v>
      </c>
      <c r="D2419">
        <v>880</v>
      </c>
      <c r="E2419">
        <v>660</v>
      </c>
      <c r="F2419">
        <v>24</v>
      </c>
      <c r="G2419" t="s">
        <v>125</v>
      </c>
      <c r="H2419">
        <v>7662</v>
      </c>
      <c r="I2419">
        <v>0.7</v>
      </c>
      <c r="J2419">
        <v>4.9000000000000004</v>
      </c>
      <c r="K2419">
        <v>4.9000000000000004</v>
      </c>
      <c r="L2419">
        <v>6.9999999999999993E-2</v>
      </c>
      <c r="M2419">
        <v>1.1549019599857433</v>
      </c>
      <c r="N2419">
        <v>0.30980391997148626</v>
      </c>
      <c r="O2419">
        <v>0.84509804001425692</v>
      </c>
    </row>
    <row r="2420" spans="1:15">
      <c r="A2420" t="s">
        <v>124</v>
      </c>
      <c r="B2420">
        <v>0</v>
      </c>
      <c r="C2420" t="s">
        <v>213</v>
      </c>
      <c r="D2420">
        <v>880</v>
      </c>
      <c r="E2420">
        <v>660</v>
      </c>
      <c r="F2420">
        <v>24</v>
      </c>
      <c r="G2420" t="s">
        <v>125</v>
      </c>
      <c r="H2420">
        <v>11277</v>
      </c>
      <c r="I2420">
        <v>20</v>
      </c>
      <c r="J2420">
        <v>32.4</v>
      </c>
      <c r="K2420">
        <v>32.4</v>
      </c>
      <c r="L2420">
        <v>0.5</v>
      </c>
      <c r="M2420">
        <v>0.3010299956639812</v>
      </c>
      <c r="N2420">
        <v>0.51054501020661214</v>
      </c>
      <c r="O2420">
        <v>0.20951501454263094</v>
      </c>
    </row>
    <row r="2421" spans="1:15">
      <c r="A2421" t="s">
        <v>124</v>
      </c>
      <c r="B2421">
        <v>0</v>
      </c>
      <c r="C2421" t="s">
        <v>213</v>
      </c>
      <c r="D2421">
        <v>880</v>
      </c>
      <c r="E2421">
        <v>660</v>
      </c>
      <c r="F2421">
        <v>24</v>
      </c>
      <c r="G2421" t="s">
        <v>125</v>
      </c>
      <c r="H2421">
        <v>8842</v>
      </c>
      <c r="I2421">
        <v>10</v>
      </c>
      <c r="J2421">
        <v>22.5</v>
      </c>
      <c r="K2421">
        <v>22.5</v>
      </c>
      <c r="L2421">
        <v>1</v>
      </c>
      <c r="M2421">
        <v>0</v>
      </c>
      <c r="N2421">
        <v>0.35218251811136247</v>
      </c>
      <c r="O2421">
        <v>0.35218251811136253</v>
      </c>
    </row>
    <row r="2422" spans="1:15">
      <c r="A2422" t="s">
        <v>124</v>
      </c>
      <c r="B2422">
        <v>0</v>
      </c>
      <c r="C2422" t="s">
        <v>213</v>
      </c>
      <c r="D2422">
        <v>880</v>
      </c>
      <c r="E2422">
        <v>660</v>
      </c>
      <c r="F2422">
        <v>24</v>
      </c>
      <c r="G2422" t="s">
        <v>125</v>
      </c>
      <c r="H2422">
        <v>1907</v>
      </c>
      <c r="I2422">
        <v>12</v>
      </c>
      <c r="J2422">
        <v>28.9</v>
      </c>
      <c r="K2422">
        <v>28.9</v>
      </c>
      <c r="L2422">
        <v>0.83333333333333337</v>
      </c>
      <c r="M2422">
        <v>7.9181246047624818E-2</v>
      </c>
      <c r="N2422">
        <v>0.46089784275654783</v>
      </c>
      <c r="O2422">
        <v>0.38171659670892299</v>
      </c>
    </row>
    <row r="2423" spans="1:15">
      <c r="A2423" t="s">
        <v>124</v>
      </c>
      <c r="B2423">
        <v>0</v>
      </c>
      <c r="C2423" t="s">
        <v>213</v>
      </c>
      <c r="D2423">
        <v>880</v>
      </c>
      <c r="E2423">
        <v>660</v>
      </c>
      <c r="F2423">
        <v>24</v>
      </c>
      <c r="G2423" t="s">
        <v>125</v>
      </c>
      <c r="H2423">
        <v>1643</v>
      </c>
      <c r="I2423">
        <v>10</v>
      </c>
      <c r="J2423">
        <v>14.4</v>
      </c>
      <c r="K2423">
        <v>14.4</v>
      </c>
      <c r="L2423">
        <v>1</v>
      </c>
      <c r="M2423">
        <v>0</v>
      </c>
      <c r="N2423">
        <v>0.15836249209524964</v>
      </c>
      <c r="O2423">
        <v>0.15836249209524966</v>
      </c>
    </row>
    <row r="2424" spans="1:15">
      <c r="A2424" t="s">
        <v>124</v>
      </c>
      <c r="B2424">
        <v>0</v>
      </c>
      <c r="C2424" t="s">
        <v>213</v>
      </c>
      <c r="D2424">
        <v>880</v>
      </c>
      <c r="E2424">
        <v>660</v>
      </c>
      <c r="F2424">
        <v>24</v>
      </c>
      <c r="G2424" t="s">
        <v>125</v>
      </c>
      <c r="H2424">
        <v>12429</v>
      </c>
      <c r="I2424">
        <v>3</v>
      </c>
      <c r="J2424">
        <v>2.5</v>
      </c>
      <c r="K2424">
        <v>2.5</v>
      </c>
      <c r="L2424">
        <v>0.3</v>
      </c>
      <c r="M2424">
        <v>0.52287874528033762</v>
      </c>
      <c r="N2424">
        <v>0.6020599913279624</v>
      </c>
      <c r="O2424">
        <v>7.9181246047624776E-2</v>
      </c>
    </row>
    <row r="2425" spans="1:15">
      <c r="A2425" t="s">
        <v>124</v>
      </c>
      <c r="B2425">
        <v>0</v>
      </c>
      <c r="C2425" t="s">
        <v>213</v>
      </c>
      <c r="D2425">
        <v>880</v>
      </c>
      <c r="E2425">
        <v>660</v>
      </c>
      <c r="F2425">
        <v>24</v>
      </c>
      <c r="G2425" t="s">
        <v>125</v>
      </c>
      <c r="H2425">
        <v>3594</v>
      </c>
      <c r="I2425">
        <v>1</v>
      </c>
      <c r="J2425">
        <v>0.4</v>
      </c>
      <c r="K2425">
        <v>0.4</v>
      </c>
      <c r="L2425">
        <v>0.1</v>
      </c>
      <c r="M2425">
        <v>1</v>
      </c>
      <c r="N2425">
        <v>1.3979400086720377</v>
      </c>
      <c r="O2425">
        <v>0.39794000867203749</v>
      </c>
    </row>
    <row r="2426" spans="1:15">
      <c r="A2426" t="s">
        <v>124</v>
      </c>
      <c r="B2426">
        <v>0</v>
      </c>
      <c r="C2426" t="s">
        <v>213</v>
      </c>
      <c r="D2426">
        <v>880</v>
      </c>
      <c r="E2426">
        <v>660</v>
      </c>
      <c r="F2426">
        <v>24</v>
      </c>
      <c r="G2426" t="s">
        <v>125</v>
      </c>
      <c r="H2426">
        <v>2342</v>
      </c>
      <c r="I2426">
        <v>1</v>
      </c>
      <c r="J2426">
        <v>0.9</v>
      </c>
      <c r="K2426">
        <v>0.9</v>
      </c>
      <c r="L2426">
        <v>0.1</v>
      </c>
      <c r="M2426">
        <v>1</v>
      </c>
      <c r="N2426">
        <v>1.045757490560675</v>
      </c>
      <c r="O2426">
        <v>4.575749056067524E-2</v>
      </c>
    </row>
    <row r="2427" spans="1:15">
      <c r="A2427" t="s">
        <v>124</v>
      </c>
      <c r="B2427">
        <v>0</v>
      </c>
      <c r="C2427" t="s">
        <v>213</v>
      </c>
      <c r="D2427">
        <v>880</v>
      </c>
      <c r="E2427">
        <v>660</v>
      </c>
      <c r="F2427">
        <v>24</v>
      </c>
      <c r="G2427" t="s">
        <v>125</v>
      </c>
      <c r="H2427">
        <v>2087</v>
      </c>
      <c r="I2427">
        <v>10</v>
      </c>
      <c r="J2427">
        <v>19.600000000000001</v>
      </c>
      <c r="K2427">
        <v>19.600000000000001</v>
      </c>
      <c r="L2427">
        <v>1</v>
      </c>
      <c r="M2427">
        <v>0</v>
      </c>
      <c r="N2427">
        <v>0.29225607135647602</v>
      </c>
      <c r="O2427">
        <v>0.29225607135647602</v>
      </c>
    </row>
    <row r="2428" spans="1:15">
      <c r="A2428" t="s">
        <v>124</v>
      </c>
      <c r="B2428">
        <v>0</v>
      </c>
      <c r="C2428" t="s">
        <v>213</v>
      </c>
      <c r="D2428">
        <v>880</v>
      </c>
      <c r="E2428">
        <v>660</v>
      </c>
      <c r="F2428">
        <v>24</v>
      </c>
      <c r="G2428" t="s">
        <v>125</v>
      </c>
      <c r="H2428">
        <v>10731</v>
      </c>
      <c r="I2428">
        <v>53</v>
      </c>
      <c r="J2428">
        <v>3.6</v>
      </c>
      <c r="K2428">
        <v>3.6</v>
      </c>
      <c r="L2428">
        <v>0.18867924528301888</v>
      </c>
      <c r="M2428">
        <v>0.72427586960078905</v>
      </c>
      <c r="N2428">
        <v>0.44369749923271273</v>
      </c>
      <c r="O2428">
        <v>0.28057837036807631</v>
      </c>
    </row>
    <row r="2429" spans="1:15">
      <c r="A2429" t="s">
        <v>124</v>
      </c>
      <c r="B2429">
        <v>0</v>
      </c>
      <c r="C2429" t="s">
        <v>213</v>
      </c>
      <c r="D2429">
        <v>880</v>
      </c>
      <c r="E2429">
        <v>660</v>
      </c>
      <c r="F2429">
        <v>24</v>
      </c>
      <c r="G2429" t="s">
        <v>125</v>
      </c>
      <c r="H2429">
        <v>4926</v>
      </c>
      <c r="I2429">
        <v>10</v>
      </c>
      <c r="J2429">
        <v>16.899999999999999</v>
      </c>
      <c r="K2429">
        <v>16.899999999999999</v>
      </c>
      <c r="L2429">
        <v>1</v>
      </c>
      <c r="M2429">
        <v>0</v>
      </c>
      <c r="N2429">
        <v>0.22788670461367352</v>
      </c>
      <c r="O2429">
        <v>0.22788670461367352</v>
      </c>
    </row>
    <row r="2430" spans="1:15">
      <c r="A2430" t="s">
        <v>124</v>
      </c>
      <c r="B2430">
        <v>0</v>
      </c>
      <c r="C2430" t="s">
        <v>213</v>
      </c>
      <c r="D2430">
        <v>880</v>
      </c>
      <c r="E2430">
        <v>660</v>
      </c>
      <c r="F2430">
        <v>24</v>
      </c>
      <c r="G2430" t="s">
        <v>125</v>
      </c>
      <c r="H2430">
        <v>3118</v>
      </c>
      <c r="I2430">
        <v>5</v>
      </c>
      <c r="J2430">
        <v>12.1</v>
      </c>
      <c r="K2430">
        <v>12.1</v>
      </c>
      <c r="L2430">
        <v>0.5</v>
      </c>
      <c r="M2430">
        <v>0.3010299956639812</v>
      </c>
      <c r="N2430">
        <v>8.2785370316450071E-2</v>
      </c>
      <c r="O2430">
        <v>0.21824462534753114</v>
      </c>
    </row>
    <row r="2431" spans="1:15">
      <c r="A2431" t="s">
        <v>124</v>
      </c>
      <c r="B2431">
        <v>0</v>
      </c>
      <c r="C2431" t="s">
        <v>213</v>
      </c>
      <c r="D2431">
        <v>880</v>
      </c>
      <c r="E2431">
        <v>660</v>
      </c>
      <c r="F2431">
        <v>24</v>
      </c>
      <c r="G2431" t="s">
        <v>125</v>
      </c>
      <c r="H2431">
        <v>1419</v>
      </c>
      <c r="I2431">
        <v>4</v>
      </c>
      <c r="J2431">
        <v>6.4</v>
      </c>
      <c r="K2431">
        <v>6.4</v>
      </c>
      <c r="L2431">
        <v>0.4</v>
      </c>
      <c r="M2431">
        <v>0.3979400086720376</v>
      </c>
      <c r="N2431">
        <v>0.19382002601611284</v>
      </c>
      <c r="O2431">
        <v>0.20411998265592479</v>
      </c>
    </row>
    <row r="2432" spans="1:15">
      <c r="A2432" t="s">
        <v>124</v>
      </c>
      <c r="B2432">
        <v>0</v>
      </c>
      <c r="C2432" t="s">
        <v>213</v>
      </c>
      <c r="D2432">
        <v>880</v>
      </c>
      <c r="E2432">
        <v>660</v>
      </c>
      <c r="F2432">
        <v>24</v>
      </c>
      <c r="G2432" t="s">
        <v>125</v>
      </c>
      <c r="H2432">
        <v>1238</v>
      </c>
      <c r="I2432">
        <v>4</v>
      </c>
      <c r="J2432">
        <v>8.1</v>
      </c>
      <c r="K2432">
        <v>8.1</v>
      </c>
      <c r="L2432">
        <v>0.4</v>
      </c>
      <c r="M2432">
        <v>0.3979400086720376</v>
      </c>
      <c r="N2432">
        <v>9.15149811213503E-2</v>
      </c>
      <c r="O2432">
        <v>0.30642502755068735</v>
      </c>
    </row>
    <row r="2433" spans="1:15">
      <c r="A2433" t="s">
        <v>124</v>
      </c>
      <c r="B2433">
        <v>0</v>
      </c>
      <c r="C2433" t="s">
        <v>213</v>
      </c>
      <c r="D2433">
        <v>880</v>
      </c>
      <c r="E2433">
        <v>660</v>
      </c>
      <c r="F2433">
        <v>24</v>
      </c>
      <c r="G2433" t="s">
        <v>125</v>
      </c>
      <c r="H2433">
        <v>3556</v>
      </c>
      <c r="I2433">
        <v>11</v>
      </c>
      <c r="J2433">
        <v>25.6</v>
      </c>
      <c r="K2433">
        <v>25.6</v>
      </c>
      <c r="L2433">
        <v>0.90909090909090906</v>
      </c>
      <c r="M2433">
        <v>4.1392685158225077E-2</v>
      </c>
      <c r="N2433">
        <v>0.40823996531184958</v>
      </c>
      <c r="O2433">
        <v>0.36684728015362456</v>
      </c>
    </row>
    <row r="2434" spans="1:15">
      <c r="A2434" t="s">
        <v>188</v>
      </c>
      <c r="B2434">
        <v>0</v>
      </c>
      <c r="C2434" t="s">
        <v>213</v>
      </c>
      <c r="D2434">
        <v>1366</v>
      </c>
      <c r="E2434">
        <v>768</v>
      </c>
      <c r="F2434">
        <v>32</v>
      </c>
      <c r="G2434" t="s">
        <v>32</v>
      </c>
      <c r="H2434">
        <v>4000</v>
      </c>
      <c r="I2434">
        <v>20</v>
      </c>
      <c r="J2434">
        <v>16.899999999999999</v>
      </c>
      <c r="K2434">
        <v>16.899999999999999</v>
      </c>
      <c r="L2434">
        <v>0.5</v>
      </c>
      <c r="M2434">
        <v>0.3010299956639812</v>
      </c>
      <c r="N2434">
        <v>0.22788670461367352</v>
      </c>
      <c r="O2434">
        <v>7.3143291050307674E-2</v>
      </c>
    </row>
    <row r="2435" spans="1:15">
      <c r="A2435" t="s">
        <v>188</v>
      </c>
      <c r="B2435">
        <v>0</v>
      </c>
      <c r="C2435" t="s">
        <v>213</v>
      </c>
      <c r="D2435">
        <v>1366</v>
      </c>
      <c r="E2435">
        <v>768</v>
      </c>
      <c r="F2435">
        <v>32</v>
      </c>
      <c r="G2435" t="s">
        <v>32</v>
      </c>
      <c r="H2435">
        <v>5695</v>
      </c>
      <c r="I2435">
        <v>5</v>
      </c>
      <c r="J2435">
        <v>1.6</v>
      </c>
      <c r="K2435">
        <v>1.6</v>
      </c>
      <c r="L2435">
        <v>0.5</v>
      </c>
      <c r="M2435">
        <v>0.3010299956639812</v>
      </c>
      <c r="N2435">
        <v>0.79588001734407521</v>
      </c>
      <c r="O2435">
        <v>0.49485002168009401</v>
      </c>
    </row>
    <row r="2436" spans="1:15">
      <c r="A2436" t="s">
        <v>188</v>
      </c>
      <c r="B2436">
        <v>0</v>
      </c>
      <c r="C2436" t="s">
        <v>213</v>
      </c>
      <c r="D2436">
        <v>1366</v>
      </c>
      <c r="E2436">
        <v>768</v>
      </c>
      <c r="F2436">
        <v>32</v>
      </c>
      <c r="G2436" t="s">
        <v>32</v>
      </c>
      <c r="H2436">
        <v>4532</v>
      </c>
      <c r="I2436">
        <v>30</v>
      </c>
      <c r="J2436">
        <v>28.9</v>
      </c>
      <c r="K2436">
        <v>28.9</v>
      </c>
      <c r="L2436">
        <v>0.33333333333333331</v>
      </c>
      <c r="M2436">
        <v>0.47712125471966244</v>
      </c>
      <c r="N2436">
        <v>0.46089784275654783</v>
      </c>
      <c r="O2436">
        <v>1.6223411963114609E-2</v>
      </c>
    </row>
    <row r="2437" spans="1:15">
      <c r="A2437" t="s">
        <v>188</v>
      </c>
      <c r="B2437">
        <v>0</v>
      </c>
      <c r="C2437" t="s">
        <v>213</v>
      </c>
      <c r="D2437">
        <v>1366</v>
      </c>
      <c r="E2437">
        <v>768</v>
      </c>
      <c r="F2437">
        <v>32</v>
      </c>
      <c r="G2437" t="s">
        <v>32</v>
      </c>
      <c r="H2437">
        <v>3467</v>
      </c>
      <c r="I2437">
        <v>3</v>
      </c>
      <c r="J2437">
        <v>0.9</v>
      </c>
      <c r="K2437">
        <v>0.9</v>
      </c>
      <c r="L2437">
        <v>0.3</v>
      </c>
      <c r="M2437">
        <v>0.52287874528033762</v>
      </c>
      <c r="N2437">
        <v>1.045757490560675</v>
      </c>
      <c r="O2437">
        <v>0.52287874528033762</v>
      </c>
    </row>
    <row r="2438" spans="1:15">
      <c r="A2438" t="s">
        <v>188</v>
      </c>
      <c r="B2438">
        <v>0</v>
      </c>
      <c r="C2438" t="s">
        <v>213</v>
      </c>
      <c r="D2438">
        <v>1366</v>
      </c>
      <c r="E2438">
        <v>768</v>
      </c>
      <c r="F2438">
        <v>32</v>
      </c>
      <c r="G2438" t="s">
        <v>32</v>
      </c>
      <c r="H2438">
        <v>3194</v>
      </c>
      <c r="I2438">
        <v>10</v>
      </c>
      <c r="J2438">
        <v>8.1</v>
      </c>
      <c r="K2438">
        <v>8.1</v>
      </c>
      <c r="L2438">
        <v>1</v>
      </c>
      <c r="M2438">
        <v>0</v>
      </c>
      <c r="N2438">
        <v>9.15149811213503E-2</v>
      </c>
      <c r="O2438">
        <v>9.1514981121350286E-2</v>
      </c>
    </row>
    <row r="2439" spans="1:15">
      <c r="A2439" t="s">
        <v>188</v>
      </c>
      <c r="B2439">
        <v>0</v>
      </c>
      <c r="C2439" t="s">
        <v>213</v>
      </c>
      <c r="D2439">
        <v>1366</v>
      </c>
      <c r="E2439">
        <v>768</v>
      </c>
      <c r="F2439">
        <v>32</v>
      </c>
      <c r="G2439" t="s">
        <v>32</v>
      </c>
      <c r="H2439">
        <v>4285</v>
      </c>
      <c r="I2439">
        <v>40</v>
      </c>
      <c r="J2439">
        <v>32.4</v>
      </c>
      <c r="K2439">
        <v>32.4</v>
      </c>
      <c r="L2439">
        <v>0.25</v>
      </c>
      <c r="M2439">
        <v>0.6020599913279624</v>
      </c>
      <c r="N2439">
        <v>0.51054501020661214</v>
      </c>
      <c r="O2439">
        <v>9.1514981121350258E-2</v>
      </c>
    </row>
    <row r="2440" spans="1:15">
      <c r="A2440" t="s">
        <v>188</v>
      </c>
      <c r="B2440">
        <v>0</v>
      </c>
      <c r="C2440" t="s">
        <v>213</v>
      </c>
      <c r="D2440">
        <v>1366</v>
      </c>
      <c r="E2440">
        <v>768</v>
      </c>
      <c r="F2440">
        <v>32</v>
      </c>
      <c r="G2440" t="s">
        <v>32</v>
      </c>
      <c r="H2440">
        <v>3457</v>
      </c>
      <c r="I2440">
        <v>10</v>
      </c>
      <c r="J2440">
        <v>14.4</v>
      </c>
      <c r="K2440">
        <v>14.4</v>
      </c>
      <c r="L2440">
        <v>1</v>
      </c>
      <c r="M2440">
        <v>0</v>
      </c>
      <c r="N2440">
        <v>0.15836249209524964</v>
      </c>
      <c r="O2440">
        <v>0.15836249209524966</v>
      </c>
    </row>
    <row r="2441" spans="1:15">
      <c r="A2441" t="s">
        <v>188</v>
      </c>
      <c r="B2441">
        <v>0</v>
      </c>
      <c r="C2441" t="s">
        <v>213</v>
      </c>
      <c r="D2441">
        <v>1366</v>
      </c>
      <c r="E2441">
        <v>768</v>
      </c>
      <c r="F2441">
        <v>32</v>
      </c>
      <c r="G2441" t="s">
        <v>32</v>
      </c>
      <c r="H2441">
        <v>3567</v>
      </c>
      <c r="I2441">
        <v>4</v>
      </c>
      <c r="J2441">
        <v>2.5</v>
      </c>
      <c r="K2441">
        <v>2.5</v>
      </c>
      <c r="L2441">
        <v>0.4</v>
      </c>
      <c r="M2441">
        <v>0.3979400086720376</v>
      </c>
      <c r="N2441">
        <v>0.6020599913279624</v>
      </c>
      <c r="O2441">
        <v>0.20411998265592479</v>
      </c>
    </row>
    <row r="2442" spans="1:15">
      <c r="A2442" t="s">
        <v>188</v>
      </c>
      <c r="B2442">
        <v>0</v>
      </c>
      <c r="C2442" t="s">
        <v>213</v>
      </c>
      <c r="D2442">
        <v>1366</v>
      </c>
      <c r="E2442">
        <v>768</v>
      </c>
      <c r="F2442">
        <v>32</v>
      </c>
      <c r="G2442" t="s">
        <v>32</v>
      </c>
      <c r="H2442">
        <v>3641</v>
      </c>
      <c r="I2442">
        <v>20</v>
      </c>
      <c r="J2442">
        <v>25.6</v>
      </c>
      <c r="K2442">
        <v>25.6</v>
      </c>
      <c r="L2442">
        <v>0.5</v>
      </c>
      <c r="M2442">
        <v>0.3010299956639812</v>
      </c>
      <c r="N2442">
        <v>0.40823996531184958</v>
      </c>
      <c r="O2442">
        <v>0.10720996964786839</v>
      </c>
    </row>
    <row r="2443" spans="1:15">
      <c r="A2443" t="s">
        <v>188</v>
      </c>
      <c r="B2443">
        <v>0</v>
      </c>
      <c r="C2443" t="s">
        <v>213</v>
      </c>
      <c r="D2443">
        <v>1366</v>
      </c>
      <c r="E2443">
        <v>768</v>
      </c>
      <c r="F2443">
        <v>32</v>
      </c>
      <c r="G2443" t="s">
        <v>32</v>
      </c>
      <c r="H2443">
        <v>4574</v>
      </c>
      <c r="I2443">
        <v>15</v>
      </c>
      <c r="J2443">
        <v>19.600000000000001</v>
      </c>
      <c r="K2443">
        <v>19.600000000000001</v>
      </c>
      <c r="L2443">
        <v>0.66666666666666663</v>
      </c>
      <c r="M2443">
        <v>0.17609125905568124</v>
      </c>
      <c r="N2443">
        <v>0.29225607135647602</v>
      </c>
      <c r="O2443">
        <v>0.11616481230079476</v>
      </c>
    </row>
    <row r="2444" spans="1:15">
      <c r="A2444" t="s">
        <v>188</v>
      </c>
      <c r="B2444">
        <v>0</v>
      </c>
      <c r="C2444" t="s">
        <v>213</v>
      </c>
      <c r="D2444">
        <v>1366</v>
      </c>
      <c r="E2444">
        <v>768</v>
      </c>
      <c r="F2444">
        <v>32</v>
      </c>
      <c r="G2444" t="s">
        <v>32</v>
      </c>
      <c r="H2444">
        <v>3693</v>
      </c>
      <c r="I2444">
        <v>5</v>
      </c>
      <c r="J2444">
        <v>6.4</v>
      </c>
      <c r="K2444">
        <v>6.4</v>
      </c>
      <c r="L2444">
        <v>0.5</v>
      </c>
      <c r="M2444">
        <v>0.3010299956639812</v>
      </c>
      <c r="N2444">
        <v>0.19382002601611284</v>
      </c>
      <c r="O2444">
        <v>0.10720996964786839</v>
      </c>
    </row>
    <row r="2445" spans="1:15">
      <c r="A2445" t="s">
        <v>188</v>
      </c>
      <c r="B2445">
        <v>0</v>
      </c>
      <c r="C2445" t="s">
        <v>213</v>
      </c>
      <c r="D2445">
        <v>1366</v>
      </c>
      <c r="E2445">
        <v>768</v>
      </c>
      <c r="F2445">
        <v>32</v>
      </c>
      <c r="G2445" t="s">
        <v>32</v>
      </c>
      <c r="H2445">
        <v>3352</v>
      </c>
      <c r="I2445">
        <v>10</v>
      </c>
      <c r="J2445">
        <v>12.1</v>
      </c>
      <c r="K2445">
        <v>12.1</v>
      </c>
      <c r="L2445">
        <v>1</v>
      </c>
      <c r="M2445">
        <v>0</v>
      </c>
      <c r="N2445">
        <v>8.2785370316450071E-2</v>
      </c>
      <c r="O2445">
        <v>8.2785370316450071E-2</v>
      </c>
    </row>
    <row r="2446" spans="1:15">
      <c r="A2446" t="s">
        <v>188</v>
      </c>
      <c r="B2446">
        <v>0</v>
      </c>
      <c r="C2446" t="s">
        <v>213</v>
      </c>
      <c r="D2446">
        <v>1366</v>
      </c>
      <c r="E2446">
        <v>768</v>
      </c>
      <c r="F2446">
        <v>32</v>
      </c>
      <c r="G2446" t="s">
        <v>32</v>
      </c>
      <c r="H2446">
        <v>2550</v>
      </c>
      <c r="I2446">
        <v>5</v>
      </c>
      <c r="J2446">
        <v>3.6</v>
      </c>
      <c r="K2446">
        <v>3.6</v>
      </c>
      <c r="L2446">
        <v>0.5</v>
      </c>
      <c r="M2446">
        <v>0.3010299956639812</v>
      </c>
      <c r="N2446">
        <v>0.44369749923271273</v>
      </c>
      <c r="O2446">
        <v>0.14266750356873154</v>
      </c>
    </row>
    <row r="2447" spans="1:15">
      <c r="A2447" t="s">
        <v>188</v>
      </c>
      <c r="B2447">
        <v>0</v>
      </c>
      <c r="C2447" t="s">
        <v>213</v>
      </c>
      <c r="D2447">
        <v>1366</v>
      </c>
      <c r="E2447">
        <v>768</v>
      </c>
      <c r="F2447">
        <v>32</v>
      </c>
      <c r="G2447" t="s">
        <v>32</v>
      </c>
      <c r="H2447">
        <v>2082</v>
      </c>
      <c r="I2447">
        <v>6</v>
      </c>
      <c r="J2447">
        <v>4.9000000000000004</v>
      </c>
      <c r="K2447">
        <v>4.9000000000000004</v>
      </c>
      <c r="L2447">
        <v>0.6</v>
      </c>
      <c r="M2447">
        <v>0.22184874961635639</v>
      </c>
      <c r="N2447">
        <v>0.30980391997148626</v>
      </c>
      <c r="O2447">
        <v>8.7955170355129925E-2</v>
      </c>
    </row>
    <row r="2448" spans="1:15">
      <c r="A2448" t="s">
        <v>188</v>
      </c>
      <c r="B2448">
        <v>0</v>
      </c>
      <c r="C2448" t="s">
        <v>213</v>
      </c>
      <c r="D2448">
        <v>1366</v>
      </c>
      <c r="E2448">
        <v>768</v>
      </c>
      <c r="F2448">
        <v>32</v>
      </c>
      <c r="G2448" t="s">
        <v>32</v>
      </c>
      <c r="H2448">
        <v>1875</v>
      </c>
      <c r="I2448">
        <v>1</v>
      </c>
      <c r="J2448">
        <v>0.4</v>
      </c>
      <c r="K2448">
        <v>0.4</v>
      </c>
      <c r="L2448">
        <v>0.1</v>
      </c>
      <c r="M2448">
        <v>1</v>
      </c>
      <c r="N2448">
        <v>1.3979400086720377</v>
      </c>
      <c r="O2448">
        <v>0.39794000867203749</v>
      </c>
    </row>
    <row r="2449" spans="1:15">
      <c r="A2449" t="s">
        <v>188</v>
      </c>
      <c r="B2449">
        <v>0</v>
      </c>
      <c r="C2449" t="s">
        <v>213</v>
      </c>
      <c r="D2449">
        <v>1366</v>
      </c>
      <c r="E2449">
        <v>768</v>
      </c>
      <c r="F2449">
        <v>32</v>
      </c>
      <c r="G2449" t="s">
        <v>32</v>
      </c>
      <c r="H2449">
        <v>6415</v>
      </c>
      <c r="I2449">
        <v>30</v>
      </c>
      <c r="J2449">
        <v>22.5</v>
      </c>
      <c r="K2449">
        <v>22.5</v>
      </c>
      <c r="L2449">
        <v>0.33333333333333331</v>
      </c>
      <c r="M2449">
        <v>0.47712125471966244</v>
      </c>
      <c r="N2449">
        <v>0.35218251811136247</v>
      </c>
      <c r="O2449">
        <v>0.12493873660829991</v>
      </c>
    </row>
    <row r="2450" spans="1:15">
      <c r="A2450" t="s">
        <v>130</v>
      </c>
      <c r="B2450">
        <v>0</v>
      </c>
      <c r="C2450" t="s">
        <v>213</v>
      </c>
      <c r="D2450">
        <v>1280</v>
      </c>
      <c r="E2450">
        <v>800</v>
      </c>
      <c r="F2450">
        <v>24</v>
      </c>
      <c r="G2450" t="s">
        <v>39</v>
      </c>
      <c r="H2450">
        <v>9191</v>
      </c>
      <c r="I2450">
        <v>5</v>
      </c>
      <c r="J2450">
        <v>6.4</v>
      </c>
      <c r="K2450">
        <v>6.4</v>
      </c>
      <c r="L2450">
        <v>0.5</v>
      </c>
      <c r="M2450">
        <v>0.3010299956639812</v>
      </c>
      <c r="N2450">
        <v>0.19382002601611284</v>
      </c>
      <c r="O2450">
        <v>0.10720996964786839</v>
      </c>
    </row>
    <row r="2451" spans="1:15">
      <c r="A2451" t="s">
        <v>130</v>
      </c>
      <c r="B2451">
        <v>0</v>
      </c>
      <c r="C2451" t="s">
        <v>213</v>
      </c>
      <c r="D2451">
        <v>1280</v>
      </c>
      <c r="E2451">
        <v>800</v>
      </c>
      <c r="F2451">
        <v>24</v>
      </c>
      <c r="G2451" t="s">
        <v>39</v>
      </c>
      <c r="H2451">
        <v>4523</v>
      </c>
      <c r="I2451">
        <v>5</v>
      </c>
      <c r="J2451">
        <v>2.5</v>
      </c>
      <c r="K2451">
        <v>2.5</v>
      </c>
      <c r="L2451">
        <v>0.5</v>
      </c>
      <c r="M2451">
        <v>0.3010299956639812</v>
      </c>
      <c r="N2451">
        <v>0.6020599913279624</v>
      </c>
      <c r="O2451">
        <v>0.3010299956639812</v>
      </c>
    </row>
    <row r="2452" spans="1:15">
      <c r="A2452" t="s">
        <v>130</v>
      </c>
      <c r="B2452">
        <v>0</v>
      </c>
      <c r="C2452" t="s">
        <v>213</v>
      </c>
      <c r="D2452">
        <v>1280</v>
      </c>
      <c r="E2452">
        <v>800</v>
      </c>
      <c r="F2452">
        <v>24</v>
      </c>
      <c r="G2452" t="s">
        <v>39</v>
      </c>
      <c r="H2452">
        <v>4961</v>
      </c>
      <c r="I2452">
        <v>20</v>
      </c>
      <c r="J2452">
        <v>14.4</v>
      </c>
      <c r="K2452">
        <v>14.4</v>
      </c>
      <c r="L2452">
        <v>0.5</v>
      </c>
      <c r="M2452">
        <v>0.3010299956639812</v>
      </c>
      <c r="N2452">
        <v>0.15836249209524964</v>
      </c>
      <c r="O2452">
        <v>0.14266750356873154</v>
      </c>
    </row>
    <row r="2453" spans="1:15">
      <c r="A2453" t="s">
        <v>130</v>
      </c>
      <c r="B2453">
        <v>0</v>
      </c>
      <c r="C2453" t="s">
        <v>213</v>
      </c>
      <c r="D2453">
        <v>1280</v>
      </c>
      <c r="E2453">
        <v>800</v>
      </c>
      <c r="F2453">
        <v>24</v>
      </c>
      <c r="G2453" t="s">
        <v>39</v>
      </c>
      <c r="H2453">
        <v>3642</v>
      </c>
      <c r="I2453">
        <v>3</v>
      </c>
      <c r="J2453">
        <v>1.6</v>
      </c>
      <c r="K2453">
        <v>1.6</v>
      </c>
      <c r="L2453">
        <v>0.3</v>
      </c>
      <c r="M2453">
        <v>0.52287874528033762</v>
      </c>
      <c r="N2453">
        <v>0.79588001734407521</v>
      </c>
      <c r="O2453">
        <v>0.27300127206373759</v>
      </c>
    </row>
    <row r="2454" spans="1:15">
      <c r="A2454" t="s">
        <v>130</v>
      </c>
      <c r="B2454">
        <v>0</v>
      </c>
      <c r="C2454" t="s">
        <v>213</v>
      </c>
      <c r="D2454">
        <v>1280</v>
      </c>
      <c r="E2454">
        <v>800</v>
      </c>
      <c r="F2454">
        <v>24</v>
      </c>
      <c r="G2454" t="s">
        <v>39</v>
      </c>
      <c r="H2454">
        <v>3926</v>
      </c>
      <c r="I2454">
        <v>25</v>
      </c>
      <c r="J2454">
        <v>28.9</v>
      </c>
      <c r="K2454">
        <v>28.9</v>
      </c>
      <c r="L2454">
        <v>0.4</v>
      </c>
      <c r="M2454">
        <v>0.3979400086720376</v>
      </c>
      <c r="N2454">
        <v>0.46089784275654783</v>
      </c>
      <c r="O2454">
        <v>6.2957834084510222E-2</v>
      </c>
    </row>
    <row r="2455" spans="1:15">
      <c r="A2455" t="s">
        <v>130</v>
      </c>
      <c r="B2455">
        <v>0</v>
      </c>
      <c r="C2455" t="s">
        <v>213</v>
      </c>
      <c r="D2455">
        <v>1280</v>
      </c>
      <c r="E2455">
        <v>800</v>
      </c>
      <c r="F2455">
        <v>24</v>
      </c>
      <c r="G2455" t="s">
        <v>39</v>
      </c>
      <c r="H2455">
        <v>3631</v>
      </c>
      <c r="I2455">
        <v>20</v>
      </c>
      <c r="J2455">
        <v>22.5</v>
      </c>
      <c r="K2455">
        <v>22.5</v>
      </c>
      <c r="L2455">
        <v>0.5</v>
      </c>
      <c r="M2455">
        <v>0.3010299956639812</v>
      </c>
      <c r="N2455">
        <v>0.35218251811136247</v>
      </c>
      <c r="O2455">
        <v>5.1152522447381332E-2</v>
      </c>
    </row>
    <row r="2456" spans="1:15">
      <c r="A2456" t="s">
        <v>130</v>
      </c>
      <c r="B2456">
        <v>0</v>
      </c>
      <c r="C2456" t="s">
        <v>213</v>
      </c>
      <c r="D2456">
        <v>1280</v>
      </c>
      <c r="E2456">
        <v>800</v>
      </c>
      <c r="F2456">
        <v>24</v>
      </c>
      <c r="G2456" t="s">
        <v>39</v>
      </c>
      <c r="H2456">
        <v>4186</v>
      </c>
      <c r="I2456">
        <v>3</v>
      </c>
      <c r="J2456">
        <v>0.9</v>
      </c>
      <c r="K2456">
        <v>0.9</v>
      </c>
      <c r="L2456">
        <v>0.3</v>
      </c>
      <c r="M2456">
        <v>0.52287874528033762</v>
      </c>
      <c r="N2456">
        <v>1.045757490560675</v>
      </c>
      <c r="O2456">
        <v>0.52287874528033762</v>
      </c>
    </row>
    <row r="2457" spans="1:15">
      <c r="A2457" t="s">
        <v>130</v>
      </c>
      <c r="B2457">
        <v>0</v>
      </c>
      <c r="C2457" t="s">
        <v>213</v>
      </c>
      <c r="D2457">
        <v>1280</v>
      </c>
      <c r="E2457">
        <v>800</v>
      </c>
      <c r="F2457">
        <v>24</v>
      </c>
      <c r="G2457" t="s">
        <v>39</v>
      </c>
      <c r="H2457">
        <v>5932</v>
      </c>
      <c r="I2457">
        <v>18</v>
      </c>
      <c r="J2457">
        <v>19.600000000000001</v>
      </c>
      <c r="K2457">
        <v>19.600000000000001</v>
      </c>
      <c r="L2457">
        <v>0.55555555555555558</v>
      </c>
      <c r="M2457">
        <v>0.25527250510330601</v>
      </c>
      <c r="N2457">
        <v>0.29225607135647602</v>
      </c>
      <c r="O2457">
        <v>3.6983566253169953E-2</v>
      </c>
    </row>
    <row r="2458" spans="1:15">
      <c r="A2458" t="s">
        <v>130</v>
      </c>
      <c r="B2458">
        <v>0</v>
      </c>
      <c r="C2458" t="s">
        <v>213</v>
      </c>
      <c r="D2458">
        <v>1280</v>
      </c>
      <c r="E2458">
        <v>800</v>
      </c>
      <c r="F2458">
        <v>24</v>
      </c>
      <c r="G2458" t="s">
        <v>39</v>
      </c>
      <c r="H2458">
        <v>8227</v>
      </c>
      <c r="I2458">
        <v>6</v>
      </c>
      <c r="J2458">
        <v>4.9000000000000004</v>
      </c>
      <c r="K2458">
        <v>4.9000000000000004</v>
      </c>
      <c r="L2458">
        <v>0.6</v>
      </c>
      <c r="M2458">
        <v>0.22184874961635639</v>
      </c>
      <c r="N2458">
        <v>0.30980391997148626</v>
      </c>
      <c r="O2458">
        <v>8.7955170355129925E-2</v>
      </c>
    </row>
    <row r="2459" spans="1:15">
      <c r="A2459" t="s">
        <v>130</v>
      </c>
      <c r="B2459">
        <v>0</v>
      </c>
      <c r="C2459" t="s">
        <v>213</v>
      </c>
      <c r="D2459">
        <v>1280</v>
      </c>
      <c r="E2459">
        <v>800</v>
      </c>
      <c r="F2459">
        <v>24</v>
      </c>
      <c r="G2459" t="s">
        <v>39</v>
      </c>
      <c r="H2459">
        <v>3936</v>
      </c>
      <c r="I2459">
        <v>10</v>
      </c>
      <c r="J2459">
        <v>12.1</v>
      </c>
      <c r="K2459">
        <v>12.1</v>
      </c>
      <c r="L2459">
        <v>1</v>
      </c>
      <c r="M2459">
        <v>0</v>
      </c>
      <c r="N2459">
        <v>8.2785370316450071E-2</v>
      </c>
      <c r="O2459">
        <v>8.2785370316450071E-2</v>
      </c>
    </row>
    <row r="2460" spans="1:15">
      <c r="A2460" t="s">
        <v>130</v>
      </c>
      <c r="B2460">
        <v>0</v>
      </c>
      <c r="C2460" t="s">
        <v>213</v>
      </c>
      <c r="D2460">
        <v>1280</v>
      </c>
      <c r="E2460">
        <v>800</v>
      </c>
      <c r="F2460">
        <v>24</v>
      </c>
      <c r="G2460" t="s">
        <v>39</v>
      </c>
      <c r="H2460">
        <v>4454</v>
      </c>
      <c r="I2460">
        <v>8</v>
      </c>
      <c r="J2460">
        <v>8.1</v>
      </c>
      <c r="K2460">
        <v>8.1</v>
      </c>
      <c r="L2460">
        <v>0.8</v>
      </c>
      <c r="M2460">
        <v>9.691001300805642E-2</v>
      </c>
      <c r="N2460">
        <v>9.15149811213503E-2</v>
      </c>
      <c r="O2460">
        <v>5.3950318867061059E-3</v>
      </c>
    </row>
    <row r="2461" spans="1:15">
      <c r="A2461" t="s">
        <v>130</v>
      </c>
      <c r="B2461">
        <v>0</v>
      </c>
      <c r="C2461" t="s">
        <v>213</v>
      </c>
      <c r="D2461">
        <v>1280</v>
      </c>
      <c r="E2461">
        <v>800</v>
      </c>
      <c r="F2461">
        <v>24</v>
      </c>
      <c r="G2461" t="s">
        <v>39</v>
      </c>
      <c r="H2461">
        <v>5461</v>
      </c>
      <c r="I2461">
        <v>20</v>
      </c>
      <c r="J2461">
        <v>25.6</v>
      </c>
      <c r="K2461">
        <v>25.6</v>
      </c>
      <c r="L2461">
        <v>0.5</v>
      </c>
      <c r="M2461">
        <v>0.3010299956639812</v>
      </c>
      <c r="N2461">
        <v>0.40823996531184958</v>
      </c>
      <c r="O2461">
        <v>0.10720996964786839</v>
      </c>
    </row>
    <row r="2462" spans="1:15">
      <c r="A2462" t="s">
        <v>130</v>
      </c>
      <c r="B2462">
        <v>0</v>
      </c>
      <c r="C2462" t="s">
        <v>213</v>
      </c>
      <c r="D2462">
        <v>1280</v>
      </c>
      <c r="E2462">
        <v>800</v>
      </c>
      <c r="F2462">
        <v>24</v>
      </c>
      <c r="G2462" t="s">
        <v>39</v>
      </c>
      <c r="H2462">
        <v>4387</v>
      </c>
      <c r="I2462">
        <v>3</v>
      </c>
      <c r="J2462">
        <v>3.6</v>
      </c>
      <c r="K2462">
        <v>3.6</v>
      </c>
      <c r="L2462">
        <v>0.3</v>
      </c>
      <c r="M2462">
        <v>0.52287874528033762</v>
      </c>
      <c r="N2462">
        <v>0.44369749923271273</v>
      </c>
      <c r="O2462">
        <v>7.9181246047624887E-2</v>
      </c>
    </row>
    <row r="2463" spans="1:15">
      <c r="A2463" t="s">
        <v>130</v>
      </c>
      <c r="B2463">
        <v>0</v>
      </c>
      <c r="C2463" t="s">
        <v>213</v>
      </c>
      <c r="D2463">
        <v>1280</v>
      </c>
      <c r="E2463">
        <v>800</v>
      </c>
      <c r="F2463">
        <v>24</v>
      </c>
      <c r="G2463" t="s">
        <v>39</v>
      </c>
      <c r="H2463">
        <v>3012</v>
      </c>
      <c r="I2463">
        <v>1</v>
      </c>
      <c r="J2463">
        <v>0.4</v>
      </c>
      <c r="K2463">
        <v>0.4</v>
      </c>
      <c r="L2463">
        <v>0.1</v>
      </c>
      <c r="M2463">
        <v>1</v>
      </c>
      <c r="N2463">
        <v>1.3979400086720377</v>
      </c>
      <c r="O2463">
        <v>0.39794000867203749</v>
      </c>
    </row>
    <row r="2464" spans="1:15">
      <c r="A2464" t="s">
        <v>130</v>
      </c>
      <c r="B2464">
        <v>0</v>
      </c>
      <c r="C2464" t="s">
        <v>213</v>
      </c>
      <c r="D2464">
        <v>1280</v>
      </c>
      <c r="E2464">
        <v>800</v>
      </c>
      <c r="F2464">
        <v>24</v>
      </c>
      <c r="G2464" t="s">
        <v>39</v>
      </c>
      <c r="H2464">
        <v>4693</v>
      </c>
      <c r="I2464">
        <v>30</v>
      </c>
      <c r="J2464">
        <v>32.4</v>
      </c>
      <c r="K2464">
        <v>32.4</v>
      </c>
      <c r="L2464">
        <v>0.33333333333333331</v>
      </c>
      <c r="M2464">
        <v>0.47712125471966244</v>
      </c>
      <c r="N2464">
        <v>0.51054501020661214</v>
      </c>
      <c r="O2464">
        <v>3.3423755486949702E-2</v>
      </c>
    </row>
    <row r="2465" spans="1:15">
      <c r="A2465" t="s">
        <v>130</v>
      </c>
      <c r="B2465">
        <v>0</v>
      </c>
      <c r="C2465" t="s">
        <v>213</v>
      </c>
      <c r="D2465">
        <v>1280</v>
      </c>
      <c r="E2465">
        <v>800</v>
      </c>
      <c r="F2465">
        <v>24</v>
      </c>
      <c r="G2465" t="s">
        <v>39</v>
      </c>
      <c r="H2465">
        <v>3838</v>
      </c>
      <c r="I2465">
        <v>20</v>
      </c>
      <c r="J2465">
        <v>16.899999999999999</v>
      </c>
      <c r="K2465">
        <v>16.899999999999999</v>
      </c>
      <c r="L2465">
        <v>0.5</v>
      </c>
      <c r="M2465">
        <v>0.3010299956639812</v>
      </c>
      <c r="N2465">
        <v>0.22788670461367352</v>
      </c>
      <c r="O2465">
        <v>7.3143291050307674E-2</v>
      </c>
    </row>
    <row r="2466" spans="1:15">
      <c r="A2466" t="s">
        <v>189</v>
      </c>
      <c r="B2466">
        <v>0</v>
      </c>
      <c r="C2466" t="s">
        <v>213</v>
      </c>
      <c r="D2466">
        <v>1280</v>
      </c>
      <c r="E2466">
        <v>1024</v>
      </c>
      <c r="F2466">
        <v>24</v>
      </c>
      <c r="G2466" t="s">
        <v>190</v>
      </c>
      <c r="H2466">
        <v>4921</v>
      </c>
      <c r="I2466">
        <v>10</v>
      </c>
      <c r="J2466">
        <v>12.1</v>
      </c>
      <c r="K2466">
        <v>12.1</v>
      </c>
      <c r="L2466">
        <v>1</v>
      </c>
      <c r="M2466">
        <v>0</v>
      </c>
      <c r="N2466">
        <v>8.2785370316450071E-2</v>
      </c>
      <c r="O2466">
        <v>8.2785370316450071E-2</v>
      </c>
    </row>
    <row r="2467" spans="1:15">
      <c r="A2467" t="s">
        <v>189</v>
      </c>
      <c r="B2467">
        <v>0</v>
      </c>
      <c r="C2467" t="s">
        <v>213</v>
      </c>
      <c r="D2467">
        <v>1280</v>
      </c>
      <c r="E2467">
        <v>1024</v>
      </c>
      <c r="F2467">
        <v>24</v>
      </c>
      <c r="G2467" t="s">
        <v>190</v>
      </c>
      <c r="H2467">
        <v>7176</v>
      </c>
      <c r="I2467">
        <v>4</v>
      </c>
      <c r="J2467">
        <v>4.9000000000000004</v>
      </c>
      <c r="K2467">
        <v>4.9000000000000004</v>
      </c>
      <c r="L2467">
        <v>0.4</v>
      </c>
      <c r="M2467">
        <v>0.3979400086720376</v>
      </c>
      <c r="N2467">
        <v>0.30980391997148626</v>
      </c>
      <c r="O2467">
        <v>8.8136088700551285E-2</v>
      </c>
    </row>
    <row r="2468" spans="1:15">
      <c r="A2468" t="s">
        <v>189</v>
      </c>
      <c r="B2468">
        <v>0</v>
      </c>
      <c r="C2468" t="s">
        <v>213</v>
      </c>
      <c r="D2468">
        <v>1280</v>
      </c>
      <c r="E2468">
        <v>1024</v>
      </c>
      <c r="F2468">
        <v>24</v>
      </c>
      <c r="G2468" t="s">
        <v>190</v>
      </c>
      <c r="H2468">
        <v>8179</v>
      </c>
      <c r="I2468">
        <v>20</v>
      </c>
      <c r="J2468">
        <v>28.9</v>
      </c>
      <c r="K2468">
        <v>28.9</v>
      </c>
      <c r="L2468">
        <v>0.5</v>
      </c>
      <c r="M2468">
        <v>0.3010299956639812</v>
      </c>
      <c r="N2468">
        <v>0.46089784275654783</v>
      </c>
      <c r="O2468">
        <v>0.15986784709256663</v>
      </c>
    </row>
    <row r="2469" spans="1:15">
      <c r="A2469" t="s">
        <v>189</v>
      </c>
      <c r="B2469">
        <v>0</v>
      </c>
      <c r="C2469" t="s">
        <v>213</v>
      </c>
      <c r="D2469">
        <v>1280</v>
      </c>
      <c r="E2469">
        <v>1024</v>
      </c>
      <c r="F2469">
        <v>24</v>
      </c>
      <c r="G2469" t="s">
        <v>190</v>
      </c>
      <c r="H2469">
        <v>5358</v>
      </c>
      <c r="I2469">
        <v>11</v>
      </c>
      <c r="J2469">
        <v>14.4</v>
      </c>
      <c r="K2469">
        <v>14.4</v>
      </c>
      <c r="L2469">
        <v>0.90909090909090906</v>
      </c>
      <c r="M2469">
        <v>4.1392685158225077E-2</v>
      </c>
      <c r="N2469">
        <v>0.15836249209524964</v>
      </c>
      <c r="O2469">
        <v>0.11696980693702461</v>
      </c>
    </row>
    <row r="2470" spans="1:15">
      <c r="A2470" t="s">
        <v>189</v>
      </c>
      <c r="B2470">
        <v>0</v>
      </c>
      <c r="C2470" t="s">
        <v>213</v>
      </c>
      <c r="D2470">
        <v>1280</v>
      </c>
      <c r="E2470">
        <v>1024</v>
      </c>
      <c r="F2470">
        <v>24</v>
      </c>
      <c r="G2470" t="s">
        <v>190</v>
      </c>
      <c r="H2470">
        <v>10439</v>
      </c>
      <c r="I2470">
        <v>2.5</v>
      </c>
      <c r="J2470">
        <v>0.9</v>
      </c>
      <c r="K2470">
        <v>0.9</v>
      </c>
      <c r="L2470">
        <v>0.25</v>
      </c>
      <c r="M2470">
        <v>0.6020599913279624</v>
      </c>
      <c r="N2470">
        <v>1.045757490560675</v>
      </c>
      <c r="O2470">
        <v>0.44369749923271284</v>
      </c>
    </row>
    <row r="2471" spans="1:15">
      <c r="A2471" t="s">
        <v>189</v>
      </c>
      <c r="B2471">
        <v>0</v>
      </c>
      <c r="C2471" t="s">
        <v>213</v>
      </c>
      <c r="D2471">
        <v>1280</v>
      </c>
      <c r="E2471">
        <v>1024</v>
      </c>
      <c r="F2471">
        <v>24</v>
      </c>
      <c r="G2471" t="s">
        <v>190</v>
      </c>
      <c r="H2471">
        <v>7765</v>
      </c>
      <c r="I2471">
        <v>3</v>
      </c>
      <c r="J2471">
        <v>2.5</v>
      </c>
      <c r="K2471">
        <v>2.5</v>
      </c>
      <c r="L2471">
        <v>0.3</v>
      </c>
      <c r="M2471">
        <v>0.52287874528033762</v>
      </c>
      <c r="N2471">
        <v>0.6020599913279624</v>
      </c>
      <c r="O2471">
        <v>7.9181246047624776E-2</v>
      </c>
    </row>
    <row r="2472" spans="1:15">
      <c r="A2472" t="s">
        <v>189</v>
      </c>
      <c r="B2472">
        <v>0</v>
      </c>
      <c r="C2472" t="s">
        <v>213</v>
      </c>
      <c r="D2472">
        <v>1280</v>
      </c>
      <c r="E2472">
        <v>1024</v>
      </c>
      <c r="F2472">
        <v>24</v>
      </c>
      <c r="G2472" t="s">
        <v>190</v>
      </c>
      <c r="H2472">
        <v>7212</v>
      </c>
      <c r="I2472">
        <v>25</v>
      </c>
      <c r="J2472">
        <v>25.6</v>
      </c>
      <c r="K2472">
        <v>25.6</v>
      </c>
      <c r="L2472">
        <v>0.4</v>
      </c>
      <c r="M2472">
        <v>0.3979400086720376</v>
      </c>
      <c r="N2472">
        <v>0.40823996531184958</v>
      </c>
      <c r="O2472">
        <v>1.029995663981198E-2</v>
      </c>
    </row>
    <row r="2473" spans="1:15">
      <c r="A2473" t="s">
        <v>189</v>
      </c>
      <c r="B2473">
        <v>0</v>
      </c>
      <c r="C2473" t="s">
        <v>213</v>
      </c>
      <c r="D2473">
        <v>1280</v>
      </c>
      <c r="E2473">
        <v>1024</v>
      </c>
      <c r="F2473">
        <v>24</v>
      </c>
      <c r="G2473" t="s">
        <v>190</v>
      </c>
      <c r="H2473">
        <v>5424</v>
      </c>
      <c r="I2473">
        <v>3</v>
      </c>
      <c r="J2473">
        <v>3.6</v>
      </c>
      <c r="K2473">
        <v>3.6</v>
      </c>
      <c r="L2473">
        <v>0.3</v>
      </c>
      <c r="M2473">
        <v>0.52287874528033762</v>
      </c>
      <c r="N2473">
        <v>0.44369749923271273</v>
      </c>
      <c r="O2473">
        <v>7.9181246047624887E-2</v>
      </c>
    </row>
    <row r="2474" spans="1:15">
      <c r="A2474" t="s">
        <v>189</v>
      </c>
      <c r="B2474">
        <v>0</v>
      </c>
      <c r="C2474" t="s">
        <v>213</v>
      </c>
      <c r="D2474">
        <v>1280</v>
      </c>
      <c r="E2474">
        <v>1024</v>
      </c>
      <c r="F2474">
        <v>24</v>
      </c>
      <c r="G2474" t="s">
        <v>190</v>
      </c>
      <c r="H2474">
        <v>6893</v>
      </c>
      <c r="I2474">
        <v>12</v>
      </c>
      <c r="J2474">
        <v>16.899999999999999</v>
      </c>
      <c r="K2474">
        <v>16.899999999999999</v>
      </c>
      <c r="L2474">
        <v>0.83333333333333337</v>
      </c>
      <c r="M2474">
        <v>7.9181246047624818E-2</v>
      </c>
      <c r="N2474">
        <v>0.22788670461367352</v>
      </c>
      <c r="O2474">
        <v>0.14870545856604872</v>
      </c>
    </row>
    <row r="2475" spans="1:15">
      <c r="A2475" t="s">
        <v>189</v>
      </c>
      <c r="B2475">
        <v>0</v>
      </c>
      <c r="C2475" t="s">
        <v>213</v>
      </c>
      <c r="D2475">
        <v>1280</v>
      </c>
      <c r="E2475">
        <v>1024</v>
      </c>
      <c r="F2475">
        <v>24</v>
      </c>
      <c r="G2475" t="s">
        <v>190</v>
      </c>
      <c r="H2475">
        <v>4701</v>
      </c>
      <c r="I2475">
        <v>8</v>
      </c>
      <c r="J2475">
        <v>6.4</v>
      </c>
      <c r="K2475">
        <v>6.4</v>
      </c>
      <c r="L2475">
        <v>0.8</v>
      </c>
      <c r="M2475">
        <v>9.691001300805642E-2</v>
      </c>
      <c r="N2475">
        <v>0.19382002601611284</v>
      </c>
      <c r="O2475">
        <v>9.691001300805642E-2</v>
      </c>
    </row>
    <row r="2476" spans="1:15">
      <c r="A2476" t="s">
        <v>189</v>
      </c>
      <c r="B2476">
        <v>0</v>
      </c>
      <c r="C2476" t="s">
        <v>213</v>
      </c>
      <c r="D2476">
        <v>1280</v>
      </c>
      <c r="E2476">
        <v>1024</v>
      </c>
      <c r="F2476">
        <v>24</v>
      </c>
      <c r="G2476" t="s">
        <v>190</v>
      </c>
      <c r="H2476">
        <v>8557</v>
      </c>
      <c r="I2476">
        <v>14</v>
      </c>
      <c r="J2476">
        <v>19.600000000000001</v>
      </c>
      <c r="K2476">
        <v>19.600000000000001</v>
      </c>
      <c r="L2476">
        <v>0.7142857142857143</v>
      </c>
      <c r="M2476">
        <v>0.14612803567823801</v>
      </c>
      <c r="N2476">
        <v>0.29225607135647602</v>
      </c>
      <c r="O2476">
        <v>0.14612803567823801</v>
      </c>
    </row>
    <row r="2477" spans="1:15">
      <c r="A2477" t="s">
        <v>189</v>
      </c>
      <c r="B2477">
        <v>0</v>
      </c>
      <c r="C2477" t="s">
        <v>213</v>
      </c>
      <c r="D2477">
        <v>1280</v>
      </c>
      <c r="E2477">
        <v>1024</v>
      </c>
      <c r="F2477">
        <v>24</v>
      </c>
      <c r="G2477" t="s">
        <v>190</v>
      </c>
      <c r="H2477">
        <v>4565</v>
      </c>
      <c r="I2477">
        <v>16</v>
      </c>
      <c r="J2477">
        <v>22.5</v>
      </c>
      <c r="K2477">
        <v>22.5</v>
      </c>
      <c r="L2477">
        <v>0.625</v>
      </c>
      <c r="M2477">
        <v>0.20411998265592479</v>
      </c>
      <c r="N2477">
        <v>0.35218251811136247</v>
      </c>
      <c r="O2477">
        <v>0.14806253545543774</v>
      </c>
    </row>
    <row r="2478" spans="1:15">
      <c r="A2478" t="s">
        <v>189</v>
      </c>
      <c r="B2478">
        <v>0</v>
      </c>
      <c r="C2478" t="s">
        <v>213</v>
      </c>
      <c r="D2478">
        <v>1280</v>
      </c>
      <c r="E2478">
        <v>1024</v>
      </c>
      <c r="F2478">
        <v>24</v>
      </c>
      <c r="G2478" t="s">
        <v>190</v>
      </c>
      <c r="H2478">
        <v>12325</v>
      </c>
      <c r="I2478">
        <v>1.75</v>
      </c>
      <c r="J2478">
        <v>1.6</v>
      </c>
      <c r="K2478">
        <v>1.6</v>
      </c>
      <c r="L2478">
        <v>0.17499999999999999</v>
      </c>
      <c r="M2478">
        <v>0.75696195131370558</v>
      </c>
      <c r="N2478">
        <v>0.79588001734407521</v>
      </c>
      <c r="O2478">
        <v>3.8918066030369625E-2</v>
      </c>
    </row>
    <row r="2479" spans="1:15">
      <c r="A2479" t="s">
        <v>189</v>
      </c>
      <c r="B2479">
        <v>0</v>
      </c>
      <c r="C2479" t="s">
        <v>213</v>
      </c>
      <c r="D2479">
        <v>1280</v>
      </c>
      <c r="E2479">
        <v>1024</v>
      </c>
      <c r="F2479">
        <v>24</v>
      </c>
      <c r="G2479" t="s">
        <v>190</v>
      </c>
      <c r="H2479">
        <v>6485</v>
      </c>
      <c r="I2479">
        <v>0.2</v>
      </c>
      <c r="J2479">
        <v>0.4</v>
      </c>
      <c r="K2479">
        <v>0.4</v>
      </c>
      <c r="L2479">
        <v>0.02</v>
      </c>
      <c r="M2479">
        <v>1.6989700043360187</v>
      </c>
      <c r="N2479">
        <v>1.3979400086720377</v>
      </c>
      <c r="O2479">
        <v>0.30102999566398125</v>
      </c>
    </row>
    <row r="2480" spans="1:15">
      <c r="A2480" t="s">
        <v>189</v>
      </c>
      <c r="B2480">
        <v>0</v>
      </c>
      <c r="C2480" t="s">
        <v>213</v>
      </c>
      <c r="D2480">
        <v>1280</v>
      </c>
      <c r="E2480">
        <v>1024</v>
      </c>
      <c r="F2480">
        <v>24</v>
      </c>
      <c r="G2480" t="s">
        <v>190</v>
      </c>
      <c r="H2480">
        <v>8053</v>
      </c>
      <c r="I2480">
        <v>33</v>
      </c>
      <c r="J2480">
        <v>32.4</v>
      </c>
      <c r="K2480">
        <v>32.4</v>
      </c>
      <c r="L2480">
        <v>0.30303030303030304</v>
      </c>
      <c r="M2480">
        <v>0.51851393987788741</v>
      </c>
      <c r="N2480">
        <v>0.51054501020661214</v>
      </c>
      <c r="O2480">
        <v>7.9689296712753821E-3</v>
      </c>
    </row>
    <row r="2481" spans="1:15">
      <c r="A2481" t="s">
        <v>189</v>
      </c>
      <c r="B2481">
        <v>0</v>
      </c>
      <c r="C2481" t="s">
        <v>213</v>
      </c>
      <c r="D2481">
        <v>1280</v>
      </c>
      <c r="E2481">
        <v>1024</v>
      </c>
      <c r="F2481">
        <v>24</v>
      </c>
      <c r="G2481" t="s">
        <v>190</v>
      </c>
      <c r="H2481">
        <v>4645</v>
      </c>
      <c r="I2481">
        <v>8</v>
      </c>
      <c r="J2481">
        <v>8.1</v>
      </c>
      <c r="K2481">
        <v>8.1</v>
      </c>
      <c r="L2481">
        <v>0.8</v>
      </c>
      <c r="M2481">
        <v>9.691001300805642E-2</v>
      </c>
      <c r="N2481">
        <v>9.15149811213503E-2</v>
      </c>
      <c r="O2481">
        <v>5.3950318867061059E-3</v>
      </c>
    </row>
    <row r="2482" spans="1:15">
      <c r="A2482" t="s">
        <v>191</v>
      </c>
      <c r="B2482">
        <v>0</v>
      </c>
      <c r="C2482" t="s">
        <v>213</v>
      </c>
      <c r="D2482">
        <v>1366</v>
      </c>
      <c r="E2482">
        <v>768</v>
      </c>
      <c r="F2482">
        <v>32</v>
      </c>
      <c r="G2482" t="s">
        <v>192</v>
      </c>
      <c r="H2482">
        <v>13268</v>
      </c>
      <c r="I2482">
        <v>100</v>
      </c>
      <c r="J2482">
        <v>6.4</v>
      </c>
      <c r="K2482">
        <v>6.4</v>
      </c>
      <c r="L2482">
        <v>0.1</v>
      </c>
      <c r="M2482">
        <v>1</v>
      </c>
      <c r="N2482">
        <v>0.19382002601611284</v>
      </c>
      <c r="O2482">
        <v>0.80617997398388719</v>
      </c>
    </row>
    <row r="2483" spans="1:15">
      <c r="A2483" t="s">
        <v>191</v>
      </c>
      <c r="B2483">
        <v>0</v>
      </c>
      <c r="C2483" t="s">
        <v>213</v>
      </c>
      <c r="D2483">
        <v>1366</v>
      </c>
      <c r="E2483">
        <v>768</v>
      </c>
      <c r="F2483">
        <v>32</v>
      </c>
      <c r="G2483" t="s">
        <v>192</v>
      </c>
      <c r="H2483">
        <v>12340</v>
      </c>
      <c r="I2483">
        <v>150</v>
      </c>
      <c r="J2483">
        <v>19.600000000000001</v>
      </c>
      <c r="K2483">
        <v>19.600000000000001</v>
      </c>
      <c r="L2483">
        <v>6.6666666666666666E-2</v>
      </c>
      <c r="M2483">
        <v>1.1760912590556813</v>
      </c>
      <c r="N2483">
        <v>0.29225607135647602</v>
      </c>
      <c r="O2483">
        <v>0.88383518769920533</v>
      </c>
    </row>
    <row r="2484" spans="1:15">
      <c r="A2484" t="s">
        <v>191</v>
      </c>
      <c r="B2484">
        <v>0</v>
      </c>
      <c r="C2484" t="s">
        <v>213</v>
      </c>
      <c r="D2484">
        <v>1366</v>
      </c>
      <c r="E2484">
        <v>768</v>
      </c>
      <c r="F2484">
        <v>32</v>
      </c>
      <c r="G2484" t="s">
        <v>192</v>
      </c>
      <c r="H2484">
        <v>5621</v>
      </c>
      <c r="I2484">
        <v>100</v>
      </c>
      <c r="J2484">
        <v>12.1</v>
      </c>
      <c r="K2484">
        <v>12.1</v>
      </c>
      <c r="L2484">
        <v>0.1</v>
      </c>
      <c r="M2484">
        <v>1</v>
      </c>
      <c r="N2484">
        <v>8.2785370316450071E-2</v>
      </c>
      <c r="O2484">
        <v>0.91721462968354994</v>
      </c>
    </row>
    <row r="2485" spans="1:15">
      <c r="A2485" t="s">
        <v>191</v>
      </c>
      <c r="B2485">
        <v>0</v>
      </c>
      <c r="C2485" t="s">
        <v>213</v>
      </c>
      <c r="D2485">
        <v>1366</v>
      </c>
      <c r="E2485">
        <v>768</v>
      </c>
      <c r="F2485">
        <v>32</v>
      </c>
      <c r="G2485" t="s">
        <v>192</v>
      </c>
      <c r="H2485">
        <v>6538</v>
      </c>
      <c r="I2485">
        <v>125</v>
      </c>
      <c r="J2485">
        <v>16.899999999999999</v>
      </c>
      <c r="K2485">
        <v>16.899999999999999</v>
      </c>
      <c r="L2485">
        <v>0.08</v>
      </c>
      <c r="M2485">
        <v>1.0969100130080565</v>
      </c>
      <c r="N2485">
        <v>0.22788670461367352</v>
      </c>
      <c r="O2485">
        <v>0.86902330839438291</v>
      </c>
    </row>
    <row r="2486" spans="1:15">
      <c r="A2486" t="s">
        <v>191</v>
      </c>
      <c r="B2486">
        <v>0</v>
      </c>
      <c r="C2486" t="s">
        <v>213</v>
      </c>
      <c r="D2486">
        <v>1366</v>
      </c>
      <c r="E2486">
        <v>768</v>
      </c>
      <c r="F2486">
        <v>32</v>
      </c>
      <c r="G2486" t="s">
        <v>192</v>
      </c>
      <c r="H2486">
        <v>7405</v>
      </c>
      <c r="I2486">
        <v>200</v>
      </c>
      <c r="J2486">
        <v>32.4</v>
      </c>
      <c r="K2486">
        <v>32.4</v>
      </c>
      <c r="L2486">
        <v>0.05</v>
      </c>
      <c r="M2486">
        <v>1.3010299956639813</v>
      </c>
      <c r="N2486">
        <v>0.51054501020661214</v>
      </c>
      <c r="O2486">
        <v>0.79048498545736912</v>
      </c>
    </row>
    <row r="2487" spans="1:15">
      <c r="A2487" t="s">
        <v>191</v>
      </c>
      <c r="B2487">
        <v>0</v>
      </c>
      <c r="C2487" t="s">
        <v>213</v>
      </c>
      <c r="D2487">
        <v>1366</v>
      </c>
      <c r="E2487">
        <v>768</v>
      </c>
      <c r="F2487">
        <v>32</v>
      </c>
      <c r="G2487" t="s">
        <v>192</v>
      </c>
      <c r="H2487">
        <v>9509</v>
      </c>
      <c r="I2487">
        <v>10</v>
      </c>
      <c r="J2487">
        <v>0.9</v>
      </c>
      <c r="K2487">
        <v>0.9</v>
      </c>
      <c r="L2487">
        <v>1</v>
      </c>
      <c r="M2487">
        <v>0</v>
      </c>
      <c r="N2487">
        <v>1.045757490560675</v>
      </c>
      <c r="O2487">
        <v>1.0457574905606752</v>
      </c>
    </row>
    <row r="2488" spans="1:15">
      <c r="A2488" t="s">
        <v>191</v>
      </c>
      <c r="B2488">
        <v>0</v>
      </c>
      <c r="C2488" t="s">
        <v>213</v>
      </c>
      <c r="D2488">
        <v>1366</v>
      </c>
      <c r="E2488">
        <v>768</v>
      </c>
      <c r="F2488">
        <v>32</v>
      </c>
      <c r="G2488" t="s">
        <v>192</v>
      </c>
      <c r="H2488">
        <v>7880</v>
      </c>
      <c r="I2488">
        <v>150</v>
      </c>
      <c r="J2488">
        <v>25.6</v>
      </c>
      <c r="K2488">
        <v>25.6</v>
      </c>
      <c r="L2488">
        <v>6.6666666666666666E-2</v>
      </c>
      <c r="M2488">
        <v>1.1760912590556813</v>
      </c>
      <c r="N2488">
        <v>0.40823996531184958</v>
      </c>
      <c r="O2488">
        <v>0.76785129374383176</v>
      </c>
    </row>
    <row r="2489" spans="1:15">
      <c r="A2489" t="s">
        <v>191</v>
      </c>
      <c r="B2489">
        <v>0</v>
      </c>
      <c r="C2489" t="s">
        <v>213</v>
      </c>
      <c r="D2489">
        <v>1366</v>
      </c>
      <c r="E2489">
        <v>768</v>
      </c>
      <c r="F2489">
        <v>32</v>
      </c>
      <c r="G2489" t="s">
        <v>192</v>
      </c>
      <c r="H2489">
        <v>6787</v>
      </c>
      <c r="I2489">
        <v>135</v>
      </c>
      <c r="J2489">
        <v>22.5</v>
      </c>
      <c r="K2489">
        <v>22.5</v>
      </c>
      <c r="L2489">
        <v>7.407407407407407E-2</v>
      </c>
      <c r="M2489">
        <v>1.1303337684950061</v>
      </c>
      <c r="N2489">
        <v>0.35218251811136247</v>
      </c>
      <c r="O2489">
        <v>0.77815125038364363</v>
      </c>
    </row>
    <row r="2490" spans="1:15">
      <c r="A2490" t="s">
        <v>191</v>
      </c>
      <c r="B2490">
        <v>0</v>
      </c>
      <c r="C2490" t="s">
        <v>213</v>
      </c>
      <c r="D2490">
        <v>1366</v>
      </c>
      <c r="E2490">
        <v>768</v>
      </c>
      <c r="F2490">
        <v>32</v>
      </c>
      <c r="G2490" t="s">
        <v>192</v>
      </c>
      <c r="H2490">
        <v>5432</v>
      </c>
      <c r="I2490">
        <v>150</v>
      </c>
      <c r="J2490">
        <v>28.9</v>
      </c>
      <c r="K2490">
        <v>28.9</v>
      </c>
      <c r="L2490">
        <v>6.6666666666666666E-2</v>
      </c>
      <c r="M2490">
        <v>1.1760912590556813</v>
      </c>
      <c r="N2490">
        <v>0.46089784275654783</v>
      </c>
      <c r="O2490">
        <v>0.71519341629913358</v>
      </c>
    </row>
    <row r="2491" spans="1:15">
      <c r="A2491" t="s">
        <v>191</v>
      </c>
      <c r="B2491">
        <v>0</v>
      </c>
      <c r="C2491" t="s">
        <v>213</v>
      </c>
      <c r="D2491">
        <v>1366</v>
      </c>
      <c r="E2491">
        <v>768</v>
      </c>
      <c r="F2491">
        <v>32</v>
      </c>
      <c r="G2491" t="s">
        <v>192</v>
      </c>
      <c r="H2491">
        <v>6788</v>
      </c>
      <c r="I2491">
        <v>8</v>
      </c>
      <c r="J2491">
        <v>0.4</v>
      </c>
      <c r="K2491">
        <v>0.4</v>
      </c>
      <c r="L2491">
        <v>0.8</v>
      </c>
      <c r="M2491">
        <v>9.691001300805642E-2</v>
      </c>
      <c r="N2491">
        <v>1.3979400086720377</v>
      </c>
      <c r="O2491">
        <v>1.301029995663981</v>
      </c>
    </row>
    <row r="2492" spans="1:15">
      <c r="A2492" t="s">
        <v>191</v>
      </c>
      <c r="B2492">
        <v>0</v>
      </c>
      <c r="C2492" t="s">
        <v>213</v>
      </c>
      <c r="D2492">
        <v>1366</v>
      </c>
      <c r="E2492">
        <v>768</v>
      </c>
      <c r="F2492">
        <v>32</v>
      </c>
      <c r="G2492" t="s">
        <v>192</v>
      </c>
      <c r="H2492">
        <v>10046</v>
      </c>
      <c r="I2492">
        <v>40</v>
      </c>
      <c r="J2492">
        <v>4.9000000000000004</v>
      </c>
      <c r="K2492">
        <v>4.9000000000000004</v>
      </c>
      <c r="L2492">
        <v>0.25</v>
      </c>
      <c r="M2492">
        <v>0.6020599913279624</v>
      </c>
      <c r="N2492">
        <v>0.30980391997148626</v>
      </c>
      <c r="O2492">
        <v>0.29225607135647608</v>
      </c>
    </row>
    <row r="2493" spans="1:15">
      <c r="A2493" t="s">
        <v>191</v>
      </c>
      <c r="B2493">
        <v>0</v>
      </c>
      <c r="C2493" t="s">
        <v>213</v>
      </c>
      <c r="D2493">
        <v>1366</v>
      </c>
      <c r="E2493">
        <v>768</v>
      </c>
      <c r="F2493">
        <v>32</v>
      </c>
      <c r="G2493" t="s">
        <v>192</v>
      </c>
      <c r="H2493">
        <v>6194</v>
      </c>
      <c r="I2493">
        <v>20</v>
      </c>
      <c r="J2493">
        <v>1.6</v>
      </c>
      <c r="K2493">
        <v>1.6</v>
      </c>
      <c r="L2493">
        <v>0.5</v>
      </c>
      <c r="M2493">
        <v>0.3010299956639812</v>
      </c>
      <c r="N2493">
        <v>0.79588001734407521</v>
      </c>
      <c r="O2493">
        <v>0.49485002168009401</v>
      </c>
    </row>
    <row r="2494" spans="1:15">
      <c r="A2494" t="s">
        <v>191</v>
      </c>
      <c r="B2494">
        <v>0</v>
      </c>
      <c r="C2494" t="s">
        <v>213</v>
      </c>
      <c r="D2494">
        <v>1366</v>
      </c>
      <c r="E2494">
        <v>768</v>
      </c>
      <c r="F2494">
        <v>32</v>
      </c>
      <c r="G2494" t="s">
        <v>192</v>
      </c>
      <c r="H2494">
        <v>6127</v>
      </c>
      <c r="I2494">
        <v>100</v>
      </c>
      <c r="J2494">
        <v>14.4</v>
      </c>
      <c r="K2494">
        <v>14.4</v>
      </c>
      <c r="L2494">
        <v>0.1</v>
      </c>
      <c r="M2494">
        <v>1</v>
      </c>
      <c r="N2494">
        <v>0.15836249209524964</v>
      </c>
      <c r="O2494">
        <v>0.84163750790475034</v>
      </c>
    </row>
    <row r="2495" spans="1:15">
      <c r="A2495" t="s">
        <v>191</v>
      </c>
      <c r="B2495">
        <v>0</v>
      </c>
      <c r="C2495" t="s">
        <v>213</v>
      </c>
      <c r="D2495">
        <v>1366</v>
      </c>
      <c r="E2495">
        <v>768</v>
      </c>
      <c r="F2495">
        <v>32</v>
      </c>
      <c r="G2495" t="s">
        <v>192</v>
      </c>
      <c r="H2495">
        <v>5310</v>
      </c>
      <c r="I2495">
        <v>40</v>
      </c>
      <c r="J2495">
        <v>2.5</v>
      </c>
      <c r="K2495">
        <v>2.5</v>
      </c>
      <c r="L2495">
        <v>0.25</v>
      </c>
      <c r="M2495">
        <v>0.6020599913279624</v>
      </c>
      <c r="N2495">
        <v>0.6020599913279624</v>
      </c>
      <c r="O2495">
        <v>0</v>
      </c>
    </row>
    <row r="2496" spans="1:15">
      <c r="A2496" t="s">
        <v>191</v>
      </c>
      <c r="B2496">
        <v>0</v>
      </c>
      <c r="C2496" t="s">
        <v>213</v>
      </c>
      <c r="D2496">
        <v>1366</v>
      </c>
      <c r="E2496">
        <v>768</v>
      </c>
      <c r="F2496">
        <v>32</v>
      </c>
      <c r="G2496" t="s">
        <v>192</v>
      </c>
      <c r="H2496">
        <v>5486</v>
      </c>
      <c r="I2496">
        <v>50</v>
      </c>
      <c r="J2496">
        <v>3.6</v>
      </c>
      <c r="K2496">
        <v>3.6</v>
      </c>
      <c r="L2496">
        <v>0.2</v>
      </c>
      <c r="M2496">
        <v>0.69897000433601886</v>
      </c>
      <c r="N2496">
        <v>0.44369749923271273</v>
      </c>
      <c r="O2496">
        <v>0.25527250510330601</v>
      </c>
    </row>
    <row r="2497" spans="1:15">
      <c r="A2497" t="s">
        <v>191</v>
      </c>
      <c r="B2497">
        <v>0</v>
      </c>
      <c r="C2497" t="s">
        <v>213</v>
      </c>
      <c r="D2497">
        <v>1366</v>
      </c>
      <c r="E2497">
        <v>768</v>
      </c>
      <c r="F2497">
        <v>32</v>
      </c>
      <c r="G2497" t="s">
        <v>192</v>
      </c>
      <c r="H2497">
        <v>4811</v>
      </c>
      <c r="I2497">
        <v>100</v>
      </c>
      <c r="J2497">
        <v>8.1</v>
      </c>
      <c r="K2497">
        <v>8.1</v>
      </c>
      <c r="L2497">
        <v>0.1</v>
      </c>
      <c r="M2497">
        <v>1</v>
      </c>
      <c r="N2497">
        <v>9.15149811213503E-2</v>
      </c>
      <c r="O2497">
        <v>0.90848501887864974</v>
      </c>
    </row>
    <row r="2498" spans="1:15">
      <c r="A2498" t="s">
        <v>193</v>
      </c>
      <c r="B2498">
        <v>0</v>
      </c>
      <c r="C2498" t="s">
        <v>213</v>
      </c>
      <c r="D2498">
        <v>1024</v>
      </c>
      <c r="E2498">
        <v>768</v>
      </c>
      <c r="F2498">
        <v>32</v>
      </c>
      <c r="G2498" t="s">
        <v>194</v>
      </c>
      <c r="H2498">
        <v>6875</v>
      </c>
      <c r="I2498">
        <v>20</v>
      </c>
      <c r="J2498">
        <v>32.4</v>
      </c>
      <c r="K2498">
        <v>32.4</v>
      </c>
      <c r="L2498">
        <v>0.5</v>
      </c>
      <c r="M2498">
        <v>0.3010299956639812</v>
      </c>
      <c r="N2498">
        <v>0.51054501020661214</v>
      </c>
      <c r="O2498">
        <v>0.20951501454263094</v>
      </c>
    </row>
    <row r="2499" spans="1:15">
      <c r="A2499" t="s">
        <v>193</v>
      </c>
      <c r="B2499">
        <v>0</v>
      </c>
      <c r="C2499" t="s">
        <v>213</v>
      </c>
      <c r="D2499">
        <v>1024</v>
      </c>
      <c r="E2499">
        <v>768</v>
      </c>
      <c r="F2499">
        <v>32</v>
      </c>
      <c r="G2499" t="s">
        <v>194</v>
      </c>
      <c r="H2499">
        <v>3781</v>
      </c>
      <c r="I2499">
        <v>10</v>
      </c>
      <c r="J2499">
        <v>8.1</v>
      </c>
      <c r="K2499">
        <v>8.1</v>
      </c>
      <c r="L2499">
        <v>1</v>
      </c>
      <c r="M2499">
        <v>0</v>
      </c>
      <c r="N2499">
        <v>9.15149811213503E-2</v>
      </c>
      <c r="O2499">
        <v>9.1514981121350286E-2</v>
      </c>
    </row>
    <row r="2500" spans="1:15">
      <c r="A2500" t="s">
        <v>193</v>
      </c>
      <c r="B2500">
        <v>0</v>
      </c>
      <c r="C2500" t="s">
        <v>213</v>
      </c>
      <c r="D2500">
        <v>1024</v>
      </c>
      <c r="E2500">
        <v>768</v>
      </c>
      <c r="F2500">
        <v>32</v>
      </c>
      <c r="G2500" t="s">
        <v>194</v>
      </c>
      <c r="H2500">
        <v>4344</v>
      </c>
      <c r="I2500">
        <v>15</v>
      </c>
      <c r="J2500">
        <v>22.5</v>
      </c>
      <c r="K2500">
        <v>22.5</v>
      </c>
      <c r="L2500">
        <v>0.66666666666666663</v>
      </c>
      <c r="M2500">
        <v>0.17609125905568124</v>
      </c>
      <c r="N2500">
        <v>0.35218251811136247</v>
      </c>
      <c r="O2500">
        <v>0.17609125905568127</v>
      </c>
    </row>
    <row r="2501" spans="1:15">
      <c r="A2501" t="s">
        <v>193</v>
      </c>
      <c r="B2501">
        <v>0</v>
      </c>
      <c r="C2501" t="s">
        <v>213</v>
      </c>
      <c r="D2501">
        <v>1024</v>
      </c>
      <c r="E2501">
        <v>768</v>
      </c>
      <c r="F2501">
        <v>32</v>
      </c>
      <c r="G2501" t="s">
        <v>194</v>
      </c>
      <c r="H2501">
        <v>5360</v>
      </c>
      <c r="I2501">
        <v>15</v>
      </c>
      <c r="J2501">
        <v>14.4</v>
      </c>
      <c r="K2501">
        <v>14.4</v>
      </c>
      <c r="L2501">
        <v>0.66666666666666663</v>
      </c>
      <c r="M2501">
        <v>0.17609125905568124</v>
      </c>
      <c r="N2501">
        <v>0.15836249209524964</v>
      </c>
      <c r="O2501">
        <v>1.7728766960431602E-2</v>
      </c>
    </row>
    <row r="2502" spans="1:15">
      <c r="A2502" t="s">
        <v>193</v>
      </c>
      <c r="B2502">
        <v>0</v>
      </c>
      <c r="C2502" t="s">
        <v>213</v>
      </c>
      <c r="D2502">
        <v>1024</v>
      </c>
      <c r="E2502">
        <v>768</v>
      </c>
      <c r="F2502">
        <v>32</v>
      </c>
      <c r="G2502" t="s">
        <v>194</v>
      </c>
      <c r="H2502">
        <v>4968</v>
      </c>
      <c r="I2502">
        <v>2.5</v>
      </c>
      <c r="J2502">
        <v>0.4</v>
      </c>
      <c r="K2502">
        <v>0.4</v>
      </c>
      <c r="L2502">
        <v>0.25</v>
      </c>
      <c r="M2502">
        <v>0.6020599913279624</v>
      </c>
      <c r="N2502">
        <v>1.3979400086720377</v>
      </c>
      <c r="O2502">
        <v>0.7958800173440751</v>
      </c>
    </row>
    <row r="2503" spans="1:15">
      <c r="A2503" t="s">
        <v>193</v>
      </c>
      <c r="B2503">
        <v>0</v>
      </c>
      <c r="C2503" t="s">
        <v>213</v>
      </c>
      <c r="D2503">
        <v>1024</v>
      </c>
      <c r="E2503">
        <v>768</v>
      </c>
      <c r="F2503">
        <v>32</v>
      </c>
      <c r="G2503" t="s">
        <v>194</v>
      </c>
      <c r="H2503">
        <v>3500</v>
      </c>
      <c r="I2503">
        <v>20</v>
      </c>
      <c r="J2503">
        <v>19.600000000000001</v>
      </c>
      <c r="K2503">
        <v>19.600000000000001</v>
      </c>
      <c r="L2503">
        <v>0.5</v>
      </c>
      <c r="M2503">
        <v>0.3010299956639812</v>
      </c>
      <c r="N2503">
        <v>0.29225607135647602</v>
      </c>
      <c r="O2503">
        <v>8.7739243075051765E-3</v>
      </c>
    </row>
    <row r="2504" spans="1:15">
      <c r="A2504" t="s">
        <v>193</v>
      </c>
      <c r="B2504">
        <v>0</v>
      </c>
      <c r="C2504" t="s">
        <v>213</v>
      </c>
      <c r="D2504">
        <v>1024</v>
      </c>
      <c r="E2504">
        <v>768</v>
      </c>
      <c r="F2504">
        <v>32</v>
      </c>
      <c r="G2504" t="s">
        <v>194</v>
      </c>
      <c r="H2504">
        <v>8907</v>
      </c>
      <c r="I2504">
        <v>17.5</v>
      </c>
      <c r="J2504">
        <v>16.899999999999999</v>
      </c>
      <c r="K2504">
        <v>16.899999999999999</v>
      </c>
      <c r="L2504">
        <v>0.5714285714285714</v>
      </c>
      <c r="M2504">
        <v>0.24303804868629444</v>
      </c>
      <c r="N2504">
        <v>0.22788670461367352</v>
      </c>
      <c r="O2504">
        <v>1.5151344072620948E-2</v>
      </c>
    </row>
    <row r="2505" spans="1:15">
      <c r="A2505" t="s">
        <v>193</v>
      </c>
      <c r="B2505">
        <v>0</v>
      </c>
      <c r="C2505" t="s">
        <v>213</v>
      </c>
      <c r="D2505">
        <v>1024</v>
      </c>
      <c r="E2505">
        <v>768</v>
      </c>
      <c r="F2505">
        <v>32</v>
      </c>
      <c r="G2505" t="s">
        <v>194</v>
      </c>
      <c r="H2505">
        <v>3172</v>
      </c>
      <c r="I2505">
        <v>20</v>
      </c>
      <c r="J2505">
        <v>28.9</v>
      </c>
      <c r="K2505">
        <v>28.9</v>
      </c>
      <c r="L2505">
        <v>0.5</v>
      </c>
      <c r="M2505">
        <v>0.3010299956639812</v>
      </c>
      <c r="N2505">
        <v>0.46089784275654783</v>
      </c>
      <c r="O2505">
        <v>0.15986784709256663</v>
      </c>
    </row>
    <row r="2506" spans="1:15">
      <c r="A2506" t="s">
        <v>193</v>
      </c>
      <c r="B2506">
        <v>0</v>
      </c>
      <c r="C2506" t="s">
        <v>213</v>
      </c>
      <c r="D2506">
        <v>1024</v>
      </c>
      <c r="E2506">
        <v>768</v>
      </c>
      <c r="F2506">
        <v>32</v>
      </c>
      <c r="G2506" t="s">
        <v>194</v>
      </c>
      <c r="H2506">
        <v>3156</v>
      </c>
      <c r="I2506">
        <v>5</v>
      </c>
      <c r="J2506">
        <v>2.5</v>
      </c>
      <c r="K2506">
        <v>2.5</v>
      </c>
      <c r="L2506">
        <v>0.5</v>
      </c>
      <c r="M2506">
        <v>0.3010299956639812</v>
      </c>
      <c r="N2506">
        <v>0.6020599913279624</v>
      </c>
      <c r="O2506">
        <v>0.3010299956639812</v>
      </c>
    </row>
    <row r="2507" spans="1:15">
      <c r="A2507" t="s">
        <v>193</v>
      </c>
      <c r="B2507">
        <v>0</v>
      </c>
      <c r="C2507" t="s">
        <v>213</v>
      </c>
      <c r="D2507">
        <v>1024</v>
      </c>
      <c r="E2507">
        <v>768</v>
      </c>
      <c r="F2507">
        <v>32</v>
      </c>
      <c r="G2507" t="s">
        <v>194</v>
      </c>
      <c r="H2507">
        <v>3078</v>
      </c>
      <c r="I2507">
        <v>25</v>
      </c>
      <c r="J2507">
        <v>25.6</v>
      </c>
      <c r="K2507">
        <v>25.6</v>
      </c>
      <c r="L2507">
        <v>0.4</v>
      </c>
      <c r="M2507">
        <v>0.3979400086720376</v>
      </c>
      <c r="N2507">
        <v>0.40823996531184958</v>
      </c>
      <c r="O2507">
        <v>1.029995663981198E-2</v>
      </c>
    </row>
    <row r="2508" spans="1:15">
      <c r="A2508" t="s">
        <v>193</v>
      </c>
      <c r="B2508">
        <v>0</v>
      </c>
      <c r="C2508" t="s">
        <v>213</v>
      </c>
      <c r="D2508">
        <v>1024</v>
      </c>
      <c r="E2508">
        <v>768</v>
      </c>
      <c r="F2508">
        <v>32</v>
      </c>
      <c r="G2508" t="s">
        <v>194</v>
      </c>
      <c r="H2508">
        <v>2516</v>
      </c>
      <c r="I2508">
        <v>5</v>
      </c>
      <c r="J2508">
        <v>1.6</v>
      </c>
      <c r="K2508">
        <v>1.6</v>
      </c>
      <c r="L2508">
        <v>0.5</v>
      </c>
      <c r="M2508">
        <v>0.3010299956639812</v>
      </c>
      <c r="N2508">
        <v>0.79588001734407521</v>
      </c>
      <c r="O2508">
        <v>0.49485002168009401</v>
      </c>
    </row>
    <row r="2509" spans="1:15">
      <c r="A2509" t="s">
        <v>193</v>
      </c>
      <c r="B2509">
        <v>0</v>
      </c>
      <c r="C2509" t="s">
        <v>213</v>
      </c>
      <c r="D2509">
        <v>1024</v>
      </c>
      <c r="E2509">
        <v>768</v>
      </c>
      <c r="F2509">
        <v>32</v>
      </c>
      <c r="G2509" t="s">
        <v>194</v>
      </c>
      <c r="H2509">
        <v>3750</v>
      </c>
      <c r="I2509">
        <v>10</v>
      </c>
      <c r="J2509">
        <v>3.6</v>
      </c>
      <c r="K2509">
        <v>3.6</v>
      </c>
      <c r="L2509">
        <v>1</v>
      </c>
      <c r="M2509">
        <v>0</v>
      </c>
      <c r="N2509">
        <v>0.44369749923271273</v>
      </c>
      <c r="O2509">
        <v>0.44369749923271273</v>
      </c>
    </row>
    <row r="2510" spans="1:15">
      <c r="A2510" t="s">
        <v>193</v>
      </c>
      <c r="B2510">
        <v>0</v>
      </c>
      <c r="C2510" t="s">
        <v>213</v>
      </c>
      <c r="D2510">
        <v>1024</v>
      </c>
      <c r="E2510">
        <v>768</v>
      </c>
      <c r="F2510">
        <v>32</v>
      </c>
      <c r="G2510" t="s">
        <v>194</v>
      </c>
      <c r="H2510">
        <v>3156</v>
      </c>
      <c r="I2510">
        <v>5</v>
      </c>
      <c r="J2510">
        <v>0.9</v>
      </c>
      <c r="K2510">
        <v>0.9</v>
      </c>
      <c r="L2510">
        <v>0.5</v>
      </c>
      <c r="M2510">
        <v>0.3010299956639812</v>
      </c>
      <c r="N2510">
        <v>1.045757490560675</v>
      </c>
      <c r="O2510">
        <v>0.74472749489669399</v>
      </c>
    </row>
    <row r="2511" spans="1:15">
      <c r="A2511" t="s">
        <v>193</v>
      </c>
      <c r="B2511">
        <v>0</v>
      </c>
      <c r="C2511" t="s">
        <v>213</v>
      </c>
      <c r="D2511">
        <v>1024</v>
      </c>
      <c r="E2511">
        <v>768</v>
      </c>
      <c r="F2511">
        <v>32</v>
      </c>
      <c r="G2511" t="s">
        <v>194</v>
      </c>
      <c r="H2511">
        <v>2688</v>
      </c>
      <c r="I2511">
        <v>10</v>
      </c>
      <c r="J2511">
        <v>6.4</v>
      </c>
      <c r="K2511">
        <v>6.4</v>
      </c>
      <c r="L2511">
        <v>1</v>
      </c>
      <c r="M2511">
        <v>0</v>
      </c>
      <c r="N2511">
        <v>0.19382002601611284</v>
      </c>
      <c r="O2511">
        <v>0.19382002601611281</v>
      </c>
    </row>
    <row r="2512" spans="1:15">
      <c r="A2512" t="s">
        <v>193</v>
      </c>
      <c r="B2512">
        <v>0</v>
      </c>
      <c r="C2512" t="s">
        <v>213</v>
      </c>
      <c r="D2512">
        <v>1024</v>
      </c>
      <c r="E2512">
        <v>768</v>
      </c>
      <c r="F2512">
        <v>32</v>
      </c>
      <c r="G2512" t="s">
        <v>194</v>
      </c>
      <c r="H2512">
        <v>7640</v>
      </c>
      <c r="I2512">
        <v>10</v>
      </c>
      <c r="J2512">
        <v>4.9000000000000004</v>
      </c>
      <c r="K2512">
        <v>4.9000000000000004</v>
      </c>
      <c r="L2512">
        <v>1</v>
      </c>
      <c r="M2512">
        <v>0</v>
      </c>
      <c r="N2512">
        <v>0.30980391997148626</v>
      </c>
      <c r="O2512">
        <v>0.30980391997148632</v>
      </c>
    </row>
    <row r="2513" spans="1:15">
      <c r="A2513" t="s">
        <v>193</v>
      </c>
      <c r="B2513">
        <v>0</v>
      </c>
      <c r="C2513" t="s">
        <v>213</v>
      </c>
      <c r="D2513">
        <v>1024</v>
      </c>
      <c r="E2513">
        <v>768</v>
      </c>
      <c r="F2513">
        <v>32</v>
      </c>
      <c r="G2513" t="s">
        <v>194</v>
      </c>
      <c r="H2513">
        <v>8032</v>
      </c>
      <c r="I2513">
        <v>20</v>
      </c>
      <c r="J2513">
        <v>12.1</v>
      </c>
      <c r="K2513">
        <v>12.1</v>
      </c>
      <c r="L2513">
        <v>0.5</v>
      </c>
      <c r="M2513">
        <v>0.3010299956639812</v>
      </c>
      <c r="N2513">
        <v>8.2785370316450071E-2</v>
      </c>
      <c r="O2513">
        <v>0.21824462534753114</v>
      </c>
    </row>
    <row r="2514" spans="1:15">
      <c r="A2514" t="s">
        <v>168</v>
      </c>
      <c r="B2514">
        <v>0</v>
      </c>
      <c r="C2514" t="s">
        <v>213</v>
      </c>
      <c r="D2514">
        <v>1229</v>
      </c>
      <c r="E2514">
        <v>691</v>
      </c>
      <c r="F2514">
        <v>32</v>
      </c>
      <c r="G2514" t="s">
        <v>169</v>
      </c>
      <c r="H2514">
        <v>9098</v>
      </c>
      <c r="I2514">
        <v>20</v>
      </c>
      <c r="J2514">
        <v>14.4</v>
      </c>
      <c r="K2514">
        <v>14.4</v>
      </c>
      <c r="L2514">
        <v>0.5</v>
      </c>
      <c r="M2514">
        <v>0.3010299956639812</v>
      </c>
      <c r="N2514">
        <v>0.15836249209524964</v>
      </c>
      <c r="O2514">
        <v>0.14266750356873154</v>
      </c>
    </row>
    <row r="2515" spans="1:15">
      <c r="A2515" t="s">
        <v>168</v>
      </c>
      <c r="B2515">
        <v>0</v>
      </c>
      <c r="C2515" t="s">
        <v>213</v>
      </c>
      <c r="D2515">
        <v>1229</v>
      </c>
      <c r="E2515">
        <v>691</v>
      </c>
      <c r="F2515">
        <v>32</v>
      </c>
      <c r="G2515" t="s">
        <v>169</v>
      </c>
      <c r="H2515">
        <v>9035</v>
      </c>
      <c r="I2515">
        <v>10</v>
      </c>
      <c r="J2515">
        <v>6.4</v>
      </c>
      <c r="K2515">
        <v>6.4</v>
      </c>
      <c r="L2515">
        <v>1</v>
      </c>
      <c r="M2515">
        <v>0</v>
      </c>
      <c r="N2515">
        <v>0.19382002601611284</v>
      </c>
      <c r="O2515">
        <v>0.19382002601611281</v>
      </c>
    </row>
    <row r="2516" spans="1:15">
      <c r="A2516" t="s">
        <v>168</v>
      </c>
      <c r="B2516">
        <v>0</v>
      </c>
      <c r="C2516" t="s">
        <v>213</v>
      </c>
      <c r="D2516">
        <v>1229</v>
      </c>
      <c r="E2516">
        <v>691</v>
      </c>
      <c r="F2516">
        <v>32</v>
      </c>
      <c r="G2516" t="s">
        <v>169</v>
      </c>
      <c r="H2516">
        <v>7814</v>
      </c>
      <c r="I2516">
        <v>14</v>
      </c>
      <c r="J2516">
        <v>12.1</v>
      </c>
      <c r="K2516">
        <v>12.1</v>
      </c>
      <c r="L2516">
        <v>0.7142857142857143</v>
      </c>
      <c r="M2516">
        <v>0.14612803567823801</v>
      </c>
      <c r="N2516">
        <v>8.2785370316450071E-2</v>
      </c>
      <c r="O2516">
        <v>6.3342665361787939E-2</v>
      </c>
    </row>
    <row r="2517" spans="1:15">
      <c r="A2517" t="s">
        <v>168</v>
      </c>
      <c r="B2517">
        <v>0</v>
      </c>
      <c r="C2517" t="s">
        <v>213</v>
      </c>
      <c r="D2517">
        <v>1229</v>
      </c>
      <c r="E2517">
        <v>691</v>
      </c>
      <c r="F2517">
        <v>32</v>
      </c>
      <c r="G2517" t="s">
        <v>169</v>
      </c>
      <c r="H2517">
        <v>4946</v>
      </c>
      <c r="I2517">
        <v>11</v>
      </c>
      <c r="J2517">
        <v>8.1</v>
      </c>
      <c r="K2517">
        <v>8.1</v>
      </c>
      <c r="L2517">
        <v>0.90909090909090906</v>
      </c>
      <c r="M2517">
        <v>4.1392685158225077E-2</v>
      </c>
      <c r="N2517">
        <v>9.15149811213503E-2</v>
      </c>
      <c r="O2517">
        <v>5.012229596312523E-2</v>
      </c>
    </row>
    <row r="2518" spans="1:15">
      <c r="A2518" t="s">
        <v>168</v>
      </c>
      <c r="B2518">
        <v>0</v>
      </c>
      <c r="C2518" t="s">
        <v>213</v>
      </c>
      <c r="D2518">
        <v>1229</v>
      </c>
      <c r="E2518">
        <v>691</v>
      </c>
      <c r="F2518">
        <v>32</v>
      </c>
      <c r="G2518" t="s">
        <v>169</v>
      </c>
      <c r="H2518">
        <v>6596</v>
      </c>
      <c r="I2518">
        <v>4</v>
      </c>
      <c r="J2518">
        <v>2.5</v>
      </c>
      <c r="K2518">
        <v>2.5</v>
      </c>
      <c r="L2518">
        <v>0.4</v>
      </c>
      <c r="M2518">
        <v>0.3979400086720376</v>
      </c>
      <c r="N2518">
        <v>0.6020599913279624</v>
      </c>
      <c r="O2518">
        <v>0.20411998265592479</v>
      </c>
    </row>
    <row r="2519" spans="1:15">
      <c r="A2519" t="s">
        <v>168</v>
      </c>
      <c r="B2519">
        <v>0</v>
      </c>
      <c r="C2519" t="s">
        <v>213</v>
      </c>
      <c r="D2519">
        <v>1229</v>
      </c>
      <c r="E2519">
        <v>691</v>
      </c>
      <c r="F2519">
        <v>32</v>
      </c>
      <c r="G2519" t="s">
        <v>169</v>
      </c>
      <c r="H2519">
        <v>4647</v>
      </c>
      <c r="I2519">
        <v>25</v>
      </c>
      <c r="J2519">
        <v>22.5</v>
      </c>
      <c r="K2519">
        <v>22.5</v>
      </c>
      <c r="L2519">
        <v>0.4</v>
      </c>
      <c r="M2519">
        <v>0.3979400086720376</v>
      </c>
      <c r="N2519">
        <v>0.35218251811136247</v>
      </c>
      <c r="O2519">
        <v>4.5757490560675074E-2</v>
      </c>
    </row>
    <row r="2520" spans="1:15">
      <c r="A2520" t="s">
        <v>168</v>
      </c>
      <c r="B2520">
        <v>0</v>
      </c>
      <c r="C2520" t="s">
        <v>213</v>
      </c>
      <c r="D2520">
        <v>1229</v>
      </c>
      <c r="E2520">
        <v>691</v>
      </c>
      <c r="F2520">
        <v>32</v>
      </c>
      <c r="G2520" t="s">
        <v>169</v>
      </c>
      <c r="H2520">
        <v>8490</v>
      </c>
      <c r="I2520">
        <v>38</v>
      </c>
      <c r="J2520">
        <v>32.4</v>
      </c>
      <c r="K2520">
        <v>32.4</v>
      </c>
      <c r="L2520">
        <v>0.26315789473684209</v>
      </c>
      <c r="M2520">
        <v>0.57978359661681023</v>
      </c>
      <c r="N2520">
        <v>0.51054501020661214</v>
      </c>
      <c r="O2520">
        <v>6.9238586410198089E-2</v>
      </c>
    </row>
    <row r="2521" spans="1:15">
      <c r="A2521" t="s">
        <v>168</v>
      </c>
      <c r="B2521">
        <v>0</v>
      </c>
      <c r="C2521" t="s">
        <v>213</v>
      </c>
      <c r="D2521">
        <v>1229</v>
      </c>
      <c r="E2521">
        <v>691</v>
      </c>
      <c r="F2521">
        <v>32</v>
      </c>
      <c r="G2521" t="s">
        <v>169</v>
      </c>
      <c r="H2521">
        <v>8603</v>
      </c>
      <c r="I2521">
        <v>3</v>
      </c>
      <c r="J2521">
        <v>0.9</v>
      </c>
      <c r="K2521">
        <v>0.9</v>
      </c>
      <c r="L2521">
        <v>0.3</v>
      </c>
      <c r="M2521">
        <v>0.52287874528033762</v>
      </c>
      <c r="N2521">
        <v>1.045757490560675</v>
      </c>
      <c r="O2521">
        <v>0.52287874528033762</v>
      </c>
    </row>
    <row r="2522" spans="1:15">
      <c r="A2522" t="s">
        <v>168</v>
      </c>
      <c r="B2522">
        <v>0</v>
      </c>
      <c r="C2522" t="s">
        <v>213</v>
      </c>
      <c r="D2522">
        <v>1229</v>
      </c>
      <c r="E2522">
        <v>691</v>
      </c>
      <c r="F2522">
        <v>32</v>
      </c>
      <c r="G2522" t="s">
        <v>169</v>
      </c>
      <c r="H2522">
        <v>7455</v>
      </c>
      <c r="I2522">
        <v>25</v>
      </c>
      <c r="J2522">
        <v>16.899999999999999</v>
      </c>
      <c r="K2522">
        <v>16.899999999999999</v>
      </c>
      <c r="L2522">
        <v>0.4</v>
      </c>
      <c r="M2522">
        <v>0.3979400086720376</v>
      </c>
      <c r="N2522">
        <v>0.22788670461367352</v>
      </c>
      <c r="O2522">
        <v>0.17005330405836408</v>
      </c>
    </row>
    <row r="2523" spans="1:15">
      <c r="A2523" t="s">
        <v>168</v>
      </c>
      <c r="B2523">
        <v>0</v>
      </c>
      <c r="C2523" t="s">
        <v>213</v>
      </c>
      <c r="D2523">
        <v>1229</v>
      </c>
      <c r="E2523">
        <v>691</v>
      </c>
      <c r="F2523">
        <v>32</v>
      </c>
      <c r="G2523" t="s">
        <v>169</v>
      </c>
      <c r="H2523">
        <v>5029</v>
      </c>
      <c r="I2523">
        <v>30</v>
      </c>
      <c r="J2523">
        <v>19.600000000000001</v>
      </c>
      <c r="K2523">
        <v>19.600000000000001</v>
      </c>
      <c r="L2523">
        <v>0.33333333333333331</v>
      </c>
      <c r="M2523">
        <v>0.47712125471966244</v>
      </c>
      <c r="N2523">
        <v>0.29225607135647602</v>
      </c>
      <c r="O2523">
        <v>0.18486518336318641</v>
      </c>
    </row>
    <row r="2524" spans="1:15">
      <c r="A2524" t="s">
        <v>168</v>
      </c>
      <c r="B2524">
        <v>0</v>
      </c>
      <c r="C2524" t="s">
        <v>213</v>
      </c>
      <c r="D2524">
        <v>1229</v>
      </c>
      <c r="E2524">
        <v>691</v>
      </c>
      <c r="F2524">
        <v>32</v>
      </c>
      <c r="G2524" t="s">
        <v>169</v>
      </c>
      <c r="H2524">
        <v>4197</v>
      </c>
      <c r="I2524">
        <v>7</v>
      </c>
      <c r="J2524">
        <v>3.6</v>
      </c>
      <c r="K2524">
        <v>3.6</v>
      </c>
      <c r="L2524">
        <v>0.7</v>
      </c>
      <c r="M2524">
        <v>0.15490195998574319</v>
      </c>
      <c r="N2524">
        <v>0.44369749923271273</v>
      </c>
      <c r="O2524">
        <v>0.28879553924696955</v>
      </c>
    </row>
    <row r="2525" spans="1:15">
      <c r="A2525" t="s">
        <v>168</v>
      </c>
      <c r="B2525">
        <v>0</v>
      </c>
      <c r="C2525" t="s">
        <v>213</v>
      </c>
      <c r="D2525">
        <v>1229</v>
      </c>
      <c r="E2525">
        <v>691</v>
      </c>
      <c r="F2525">
        <v>32</v>
      </c>
      <c r="G2525" t="s">
        <v>169</v>
      </c>
      <c r="H2525">
        <v>4000</v>
      </c>
      <c r="I2525">
        <v>8</v>
      </c>
      <c r="J2525">
        <v>4.9000000000000004</v>
      </c>
      <c r="K2525">
        <v>4.9000000000000004</v>
      </c>
      <c r="L2525">
        <v>0.8</v>
      </c>
      <c r="M2525">
        <v>9.691001300805642E-2</v>
      </c>
      <c r="N2525">
        <v>0.30980391997148626</v>
      </c>
      <c r="O2525">
        <v>0.21289390696342991</v>
      </c>
    </row>
    <row r="2526" spans="1:15">
      <c r="A2526" t="s">
        <v>168</v>
      </c>
      <c r="B2526">
        <v>0</v>
      </c>
      <c r="C2526" t="s">
        <v>213</v>
      </c>
      <c r="D2526">
        <v>1229</v>
      </c>
      <c r="E2526">
        <v>691</v>
      </c>
      <c r="F2526">
        <v>32</v>
      </c>
      <c r="G2526" t="s">
        <v>169</v>
      </c>
      <c r="H2526">
        <v>3892</v>
      </c>
      <c r="I2526">
        <v>4</v>
      </c>
      <c r="J2526">
        <v>1.6</v>
      </c>
      <c r="K2526">
        <v>1.6</v>
      </c>
      <c r="L2526">
        <v>0.4</v>
      </c>
      <c r="M2526">
        <v>0.3979400086720376</v>
      </c>
      <c r="N2526">
        <v>0.79588001734407521</v>
      </c>
      <c r="O2526">
        <v>0.3979400086720376</v>
      </c>
    </row>
    <row r="2527" spans="1:15">
      <c r="A2527" t="s">
        <v>168</v>
      </c>
      <c r="B2527">
        <v>0</v>
      </c>
      <c r="C2527" t="s">
        <v>213</v>
      </c>
      <c r="D2527">
        <v>1229</v>
      </c>
      <c r="E2527">
        <v>691</v>
      </c>
      <c r="F2527">
        <v>32</v>
      </c>
      <c r="G2527" t="s">
        <v>169</v>
      </c>
      <c r="H2527">
        <v>3243</v>
      </c>
      <c r="I2527">
        <v>2</v>
      </c>
      <c r="J2527">
        <v>0.4</v>
      </c>
      <c r="K2527">
        <v>0.4</v>
      </c>
      <c r="L2527">
        <v>0.2</v>
      </c>
      <c r="M2527">
        <v>0.69897000433601886</v>
      </c>
      <c r="N2527">
        <v>1.3979400086720377</v>
      </c>
      <c r="O2527">
        <v>0.69897000433601875</v>
      </c>
    </row>
    <row r="2528" spans="1:15">
      <c r="A2528" t="s">
        <v>168</v>
      </c>
      <c r="B2528">
        <v>0</v>
      </c>
      <c r="C2528" t="s">
        <v>213</v>
      </c>
      <c r="D2528">
        <v>1229</v>
      </c>
      <c r="E2528">
        <v>691</v>
      </c>
      <c r="F2528">
        <v>32</v>
      </c>
      <c r="G2528" t="s">
        <v>169</v>
      </c>
      <c r="H2528">
        <v>6674</v>
      </c>
      <c r="I2528">
        <v>37</v>
      </c>
      <c r="J2528">
        <v>25.6</v>
      </c>
      <c r="K2528">
        <v>25.6</v>
      </c>
      <c r="L2528">
        <v>0.27027027027027029</v>
      </c>
      <c r="M2528">
        <v>0.56820172406699498</v>
      </c>
      <c r="N2528">
        <v>0.40823996531184958</v>
      </c>
      <c r="O2528">
        <v>0.1599617587551454</v>
      </c>
    </row>
    <row r="2529" spans="1:15">
      <c r="A2529" t="s">
        <v>168</v>
      </c>
      <c r="B2529">
        <v>0</v>
      </c>
      <c r="C2529" t="s">
        <v>213</v>
      </c>
      <c r="D2529">
        <v>1229</v>
      </c>
      <c r="E2529">
        <v>691</v>
      </c>
      <c r="F2529">
        <v>32</v>
      </c>
      <c r="G2529" t="s">
        <v>169</v>
      </c>
      <c r="H2529">
        <v>4418</v>
      </c>
      <c r="I2529">
        <v>40</v>
      </c>
      <c r="J2529">
        <v>28.9</v>
      </c>
      <c r="K2529">
        <v>28.9</v>
      </c>
      <c r="L2529">
        <v>0.25</v>
      </c>
      <c r="M2529">
        <v>0.6020599913279624</v>
      </c>
      <c r="N2529">
        <v>0.46089784275654783</v>
      </c>
      <c r="O2529">
        <v>0.14116214857141457</v>
      </c>
    </row>
    <row r="2530" spans="1:15">
      <c r="A2530" t="s">
        <v>195</v>
      </c>
      <c r="B2530">
        <v>0</v>
      </c>
      <c r="C2530" t="s">
        <v>213</v>
      </c>
      <c r="D2530">
        <v>1280</v>
      </c>
      <c r="E2530">
        <v>768</v>
      </c>
      <c r="F2530">
        <v>32</v>
      </c>
      <c r="G2530" t="s">
        <v>176</v>
      </c>
      <c r="H2530">
        <v>6318</v>
      </c>
      <c r="I2530">
        <v>2</v>
      </c>
      <c r="J2530">
        <v>0.9</v>
      </c>
      <c r="K2530">
        <v>0.9</v>
      </c>
      <c r="L2530">
        <v>0.2</v>
      </c>
      <c r="M2530">
        <v>0.69897000433601886</v>
      </c>
      <c r="N2530">
        <v>1.045757490560675</v>
      </c>
      <c r="O2530">
        <v>0.34678748622465649</v>
      </c>
    </row>
    <row r="2531" spans="1:15">
      <c r="A2531" t="s">
        <v>195</v>
      </c>
      <c r="B2531">
        <v>0</v>
      </c>
      <c r="C2531" t="s">
        <v>213</v>
      </c>
      <c r="D2531">
        <v>1280</v>
      </c>
      <c r="E2531">
        <v>768</v>
      </c>
      <c r="F2531">
        <v>32</v>
      </c>
      <c r="G2531" t="s">
        <v>176</v>
      </c>
      <c r="H2531">
        <v>2612</v>
      </c>
      <c r="I2531">
        <v>5</v>
      </c>
      <c r="J2531">
        <v>2.5</v>
      </c>
      <c r="K2531">
        <v>2.5</v>
      </c>
      <c r="L2531">
        <v>0.5</v>
      </c>
      <c r="M2531">
        <v>0.3010299956639812</v>
      </c>
      <c r="N2531">
        <v>0.6020599913279624</v>
      </c>
      <c r="O2531">
        <v>0.3010299956639812</v>
      </c>
    </row>
    <row r="2532" spans="1:15">
      <c r="A2532" t="s">
        <v>195</v>
      </c>
      <c r="B2532">
        <v>0</v>
      </c>
      <c r="C2532" t="s">
        <v>213</v>
      </c>
      <c r="D2532">
        <v>1280</v>
      </c>
      <c r="E2532">
        <v>768</v>
      </c>
      <c r="F2532">
        <v>32</v>
      </c>
      <c r="G2532" t="s">
        <v>176</v>
      </c>
      <c r="H2532">
        <v>3821</v>
      </c>
      <c r="I2532">
        <v>20</v>
      </c>
      <c r="J2532">
        <v>25.6</v>
      </c>
      <c r="K2532">
        <v>25.6</v>
      </c>
      <c r="L2532">
        <v>0.5</v>
      </c>
      <c r="M2532">
        <v>0.3010299956639812</v>
      </c>
      <c r="N2532">
        <v>0.40823996531184958</v>
      </c>
      <c r="O2532">
        <v>0.10720996964786839</v>
      </c>
    </row>
    <row r="2533" spans="1:15">
      <c r="A2533" t="s">
        <v>195</v>
      </c>
      <c r="B2533">
        <v>0</v>
      </c>
      <c r="C2533" t="s">
        <v>213</v>
      </c>
      <c r="D2533">
        <v>1280</v>
      </c>
      <c r="E2533">
        <v>768</v>
      </c>
      <c r="F2533">
        <v>32</v>
      </c>
      <c r="G2533" t="s">
        <v>176</v>
      </c>
      <c r="H2533">
        <v>3284</v>
      </c>
      <c r="I2533">
        <v>10</v>
      </c>
      <c r="J2533">
        <v>6.4</v>
      </c>
      <c r="K2533">
        <v>6.4</v>
      </c>
      <c r="L2533">
        <v>1</v>
      </c>
      <c r="M2533">
        <v>0</v>
      </c>
      <c r="N2533">
        <v>0.19382002601611284</v>
      </c>
      <c r="O2533">
        <v>0.19382002601611281</v>
      </c>
    </row>
    <row r="2534" spans="1:15">
      <c r="A2534" t="s">
        <v>195</v>
      </c>
      <c r="B2534">
        <v>0</v>
      </c>
      <c r="C2534" t="s">
        <v>213</v>
      </c>
      <c r="D2534">
        <v>1280</v>
      </c>
      <c r="E2534">
        <v>768</v>
      </c>
      <c r="F2534">
        <v>32</v>
      </c>
      <c r="G2534" t="s">
        <v>176</v>
      </c>
      <c r="H2534">
        <v>4020</v>
      </c>
      <c r="I2534">
        <v>20</v>
      </c>
      <c r="J2534">
        <v>16.899999999999999</v>
      </c>
      <c r="K2534">
        <v>16.899999999999999</v>
      </c>
      <c r="L2534">
        <v>0.5</v>
      </c>
      <c r="M2534">
        <v>0.3010299956639812</v>
      </c>
      <c r="N2534">
        <v>0.22788670461367352</v>
      </c>
      <c r="O2534">
        <v>7.3143291050307674E-2</v>
      </c>
    </row>
    <row r="2535" spans="1:15">
      <c r="A2535" t="s">
        <v>195</v>
      </c>
      <c r="B2535">
        <v>0</v>
      </c>
      <c r="C2535" t="s">
        <v>213</v>
      </c>
      <c r="D2535">
        <v>1280</v>
      </c>
      <c r="E2535">
        <v>768</v>
      </c>
      <c r="F2535">
        <v>32</v>
      </c>
      <c r="G2535" t="s">
        <v>176</v>
      </c>
      <c r="H2535">
        <v>3261</v>
      </c>
      <c r="I2535">
        <v>30</v>
      </c>
      <c r="J2535">
        <v>22.5</v>
      </c>
      <c r="K2535">
        <v>22.5</v>
      </c>
      <c r="L2535">
        <v>0.33333333333333331</v>
      </c>
      <c r="M2535">
        <v>0.47712125471966244</v>
      </c>
      <c r="N2535">
        <v>0.35218251811136247</v>
      </c>
      <c r="O2535">
        <v>0.12493873660829991</v>
      </c>
    </row>
    <row r="2536" spans="1:15">
      <c r="A2536" t="s">
        <v>195</v>
      </c>
      <c r="B2536">
        <v>0</v>
      </c>
      <c r="C2536" t="s">
        <v>213</v>
      </c>
      <c r="D2536">
        <v>1280</v>
      </c>
      <c r="E2536">
        <v>768</v>
      </c>
      <c r="F2536">
        <v>32</v>
      </c>
      <c r="G2536" t="s">
        <v>176</v>
      </c>
      <c r="H2536">
        <v>4012</v>
      </c>
      <c r="I2536">
        <v>20</v>
      </c>
      <c r="J2536">
        <v>12.1</v>
      </c>
      <c r="K2536">
        <v>12.1</v>
      </c>
      <c r="L2536">
        <v>0.5</v>
      </c>
      <c r="M2536">
        <v>0.3010299956639812</v>
      </c>
      <c r="N2536">
        <v>8.2785370316450071E-2</v>
      </c>
      <c r="O2536">
        <v>0.21824462534753114</v>
      </c>
    </row>
    <row r="2537" spans="1:15">
      <c r="A2537" t="s">
        <v>195</v>
      </c>
      <c r="B2537">
        <v>0</v>
      </c>
      <c r="C2537" t="s">
        <v>213</v>
      </c>
      <c r="D2537">
        <v>1280</v>
      </c>
      <c r="E2537">
        <v>768</v>
      </c>
      <c r="F2537">
        <v>32</v>
      </c>
      <c r="G2537" t="s">
        <v>176</v>
      </c>
      <c r="H2537">
        <v>2532</v>
      </c>
      <c r="I2537">
        <v>2</v>
      </c>
      <c r="J2537">
        <v>0.4</v>
      </c>
      <c r="K2537">
        <v>0.4</v>
      </c>
      <c r="L2537">
        <v>0.2</v>
      </c>
      <c r="M2537">
        <v>0.69897000433601886</v>
      </c>
      <c r="N2537">
        <v>1.3979400086720377</v>
      </c>
      <c r="O2537">
        <v>0.69897000433601875</v>
      </c>
    </row>
    <row r="2538" spans="1:15">
      <c r="A2538" t="s">
        <v>195</v>
      </c>
      <c r="B2538">
        <v>0</v>
      </c>
      <c r="C2538" t="s">
        <v>213</v>
      </c>
      <c r="D2538">
        <v>1280</v>
      </c>
      <c r="E2538">
        <v>768</v>
      </c>
      <c r="F2538">
        <v>32</v>
      </c>
      <c r="G2538" t="s">
        <v>176</v>
      </c>
      <c r="H2538">
        <v>3381</v>
      </c>
      <c r="I2538">
        <v>15</v>
      </c>
      <c r="J2538">
        <v>14.4</v>
      </c>
      <c r="K2538">
        <v>14.4</v>
      </c>
      <c r="L2538">
        <v>0.66666666666666663</v>
      </c>
      <c r="M2538">
        <v>0.17609125905568124</v>
      </c>
      <c r="N2538">
        <v>0.15836249209524964</v>
      </c>
      <c r="O2538">
        <v>1.7728766960431602E-2</v>
      </c>
    </row>
    <row r="2539" spans="1:15">
      <c r="A2539" t="s">
        <v>195</v>
      </c>
      <c r="B2539">
        <v>0</v>
      </c>
      <c r="C2539" t="s">
        <v>213</v>
      </c>
      <c r="D2539">
        <v>1280</v>
      </c>
      <c r="E2539">
        <v>768</v>
      </c>
      <c r="F2539">
        <v>32</v>
      </c>
      <c r="G2539" t="s">
        <v>176</v>
      </c>
      <c r="H2539">
        <v>3125</v>
      </c>
      <c r="I2539">
        <v>30</v>
      </c>
      <c r="J2539">
        <v>28.9</v>
      </c>
      <c r="K2539">
        <v>28.9</v>
      </c>
      <c r="L2539">
        <v>0.33333333333333331</v>
      </c>
      <c r="M2539">
        <v>0.47712125471966244</v>
      </c>
      <c r="N2539">
        <v>0.46089784275654783</v>
      </c>
      <c r="O2539">
        <v>1.6223411963114609E-2</v>
      </c>
    </row>
    <row r="2540" spans="1:15">
      <c r="A2540" t="s">
        <v>195</v>
      </c>
      <c r="B2540">
        <v>0</v>
      </c>
      <c r="C2540" t="s">
        <v>213</v>
      </c>
      <c r="D2540">
        <v>1280</v>
      </c>
      <c r="E2540">
        <v>768</v>
      </c>
      <c r="F2540">
        <v>32</v>
      </c>
      <c r="G2540" t="s">
        <v>176</v>
      </c>
      <c r="H2540">
        <v>2598</v>
      </c>
      <c r="I2540">
        <v>20</v>
      </c>
      <c r="J2540">
        <v>19.600000000000001</v>
      </c>
      <c r="K2540">
        <v>19.600000000000001</v>
      </c>
      <c r="L2540">
        <v>0.5</v>
      </c>
      <c r="M2540">
        <v>0.3010299956639812</v>
      </c>
      <c r="N2540">
        <v>0.29225607135647602</v>
      </c>
      <c r="O2540">
        <v>8.7739243075051765E-3</v>
      </c>
    </row>
    <row r="2541" spans="1:15">
      <c r="A2541" t="s">
        <v>195</v>
      </c>
      <c r="B2541">
        <v>0</v>
      </c>
      <c r="C2541" t="s">
        <v>213</v>
      </c>
      <c r="D2541">
        <v>1280</v>
      </c>
      <c r="E2541">
        <v>768</v>
      </c>
      <c r="F2541">
        <v>32</v>
      </c>
      <c r="G2541" t="s">
        <v>176</v>
      </c>
      <c r="H2541">
        <v>2812</v>
      </c>
      <c r="I2541">
        <v>10</v>
      </c>
      <c r="J2541">
        <v>8.1</v>
      </c>
      <c r="K2541">
        <v>8.1</v>
      </c>
      <c r="L2541">
        <v>1</v>
      </c>
      <c r="M2541">
        <v>0</v>
      </c>
      <c r="N2541">
        <v>9.15149811213503E-2</v>
      </c>
      <c r="O2541">
        <v>9.1514981121350286E-2</v>
      </c>
    </row>
    <row r="2542" spans="1:15">
      <c r="A2542" t="s">
        <v>195</v>
      </c>
      <c r="B2542">
        <v>0</v>
      </c>
      <c r="C2542" t="s">
        <v>213</v>
      </c>
      <c r="D2542">
        <v>1280</v>
      </c>
      <c r="E2542">
        <v>768</v>
      </c>
      <c r="F2542">
        <v>32</v>
      </c>
      <c r="G2542" t="s">
        <v>176</v>
      </c>
      <c r="H2542">
        <v>2562</v>
      </c>
      <c r="I2542">
        <v>30</v>
      </c>
      <c r="J2542">
        <v>32.4</v>
      </c>
      <c r="K2542">
        <v>32.4</v>
      </c>
      <c r="L2542">
        <v>0.33333333333333331</v>
      </c>
      <c r="M2542">
        <v>0.47712125471966244</v>
      </c>
      <c r="N2542">
        <v>0.51054501020661214</v>
      </c>
      <c r="O2542">
        <v>3.3423755486949702E-2</v>
      </c>
    </row>
    <row r="2543" spans="1:15">
      <c r="A2543" t="s">
        <v>195</v>
      </c>
      <c r="B2543">
        <v>0</v>
      </c>
      <c r="C2543" t="s">
        <v>213</v>
      </c>
      <c r="D2543">
        <v>1280</v>
      </c>
      <c r="E2543">
        <v>768</v>
      </c>
      <c r="F2543">
        <v>32</v>
      </c>
      <c r="G2543" t="s">
        <v>176</v>
      </c>
      <c r="H2543">
        <v>2577</v>
      </c>
      <c r="I2543">
        <v>7</v>
      </c>
      <c r="J2543">
        <v>4.9000000000000004</v>
      </c>
      <c r="K2543">
        <v>4.9000000000000004</v>
      </c>
      <c r="L2543">
        <v>0.7</v>
      </c>
      <c r="M2543">
        <v>0.15490195998574319</v>
      </c>
      <c r="N2543">
        <v>0.30980391997148626</v>
      </c>
      <c r="O2543">
        <v>0.15490195998574313</v>
      </c>
    </row>
    <row r="2544" spans="1:15">
      <c r="A2544" t="s">
        <v>195</v>
      </c>
      <c r="B2544">
        <v>0</v>
      </c>
      <c r="C2544" t="s">
        <v>213</v>
      </c>
      <c r="D2544">
        <v>1280</v>
      </c>
      <c r="E2544">
        <v>768</v>
      </c>
      <c r="F2544">
        <v>32</v>
      </c>
      <c r="G2544" t="s">
        <v>176</v>
      </c>
      <c r="H2544">
        <v>2029</v>
      </c>
      <c r="I2544">
        <v>5</v>
      </c>
      <c r="J2544">
        <v>1.6</v>
      </c>
      <c r="K2544">
        <v>1.6</v>
      </c>
      <c r="L2544">
        <v>0.5</v>
      </c>
      <c r="M2544">
        <v>0.3010299956639812</v>
      </c>
      <c r="N2544">
        <v>0.79588001734407521</v>
      </c>
      <c r="O2544">
        <v>0.49485002168009401</v>
      </c>
    </row>
    <row r="2545" spans="1:15">
      <c r="A2545" t="s">
        <v>195</v>
      </c>
      <c r="B2545">
        <v>0</v>
      </c>
      <c r="C2545" t="s">
        <v>213</v>
      </c>
      <c r="D2545">
        <v>1280</v>
      </c>
      <c r="E2545">
        <v>768</v>
      </c>
      <c r="F2545">
        <v>32</v>
      </c>
      <c r="G2545" t="s">
        <v>176</v>
      </c>
      <c r="H2545">
        <v>2199</v>
      </c>
      <c r="I2545">
        <v>7</v>
      </c>
      <c r="J2545">
        <v>3.6</v>
      </c>
      <c r="K2545">
        <v>3.6</v>
      </c>
      <c r="L2545">
        <v>0.7</v>
      </c>
      <c r="M2545">
        <v>0.15490195998574319</v>
      </c>
      <c r="N2545">
        <v>0.44369749923271273</v>
      </c>
      <c r="O2545">
        <v>0.28879553924696955</v>
      </c>
    </row>
    <row r="2546" spans="1:15">
      <c r="A2546" t="s">
        <v>196</v>
      </c>
      <c r="B2546">
        <v>0</v>
      </c>
      <c r="C2546" t="s">
        <v>213</v>
      </c>
      <c r="D2546">
        <v>1024</v>
      </c>
      <c r="E2546">
        <v>768</v>
      </c>
      <c r="F2546">
        <v>24</v>
      </c>
      <c r="G2546" t="s">
        <v>157</v>
      </c>
      <c r="H2546">
        <v>6121</v>
      </c>
      <c r="I2546">
        <v>10</v>
      </c>
      <c r="J2546">
        <v>6.4</v>
      </c>
      <c r="K2546">
        <v>6.4</v>
      </c>
      <c r="L2546">
        <v>1</v>
      </c>
      <c r="M2546">
        <v>0</v>
      </c>
      <c r="N2546">
        <v>0.19382002601611284</v>
      </c>
      <c r="O2546">
        <v>0.19382002601611281</v>
      </c>
    </row>
    <row r="2547" spans="1:15">
      <c r="A2547" t="s">
        <v>196</v>
      </c>
      <c r="B2547">
        <v>0</v>
      </c>
      <c r="C2547" t="s">
        <v>213</v>
      </c>
      <c r="D2547">
        <v>1024</v>
      </c>
      <c r="E2547">
        <v>768</v>
      </c>
      <c r="F2547">
        <v>24</v>
      </c>
      <c r="G2547" t="s">
        <v>157</v>
      </c>
      <c r="H2547">
        <v>5414</v>
      </c>
      <c r="I2547">
        <v>5</v>
      </c>
      <c r="J2547">
        <v>2.5</v>
      </c>
      <c r="K2547">
        <v>2.5</v>
      </c>
      <c r="L2547">
        <v>0.5</v>
      </c>
      <c r="M2547">
        <v>0.3010299956639812</v>
      </c>
      <c r="N2547">
        <v>0.6020599913279624</v>
      </c>
      <c r="O2547">
        <v>0.3010299956639812</v>
      </c>
    </row>
    <row r="2548" spans="1:15">
      <c r="A2548" t="s">
        <v>196</v>
      </c>
      <c r="B2548">
        <v>0</v>
      </c>
      <c r="C2548" t="s">
        <v>213</v>
      </c>
      <c r="D2548">
        <v>1024</v>
      </c>
      <c r="E2548">
        <v>768</v>
      </c>
      <c r="F2548">
        <v>24</v>
      </c>
      <c r="G2548" t="s">
        <v>157</v>
      </c>
      <c r="H2548">
        <v>6298</v>
      </c>
      <c r="I2548">
        <v>20</v>
      </c>
      <c r="J2548">
        <v>16.899999999999999</v>
      </c>
      <c r="K2548">
        <v>16.899999999999999</v>
      </c>
      <c r="L2548">
        <v>0.5</v>
      </c>
      <c r="M2548">
        <v>0.3010299956639812</v>
      </c>
      <c r="N2548">
        <v>0.22788670461367352</v>
      </c>
      <c r="O2548">
        <v>7.3143291050307674E-2</v>
      </c>
    </row>
    <row r="2549" spans="1:15">
      <c r="A2549" t="s">
        <v>196</v>
      </c>
      <c r="B2549">
        <v>0</v>
      </c>
      <c r="C2549" t="s">
        <v>213</v>
      </c>
      <c r="D2549">
        <v>1024</v>
      </c>
      <c r="E2549">
        <v>768</v>
      </c>
      <c r="F2549">
        <v>24</v>
      </c>
      <c r="G2549" t="s">
        <v>157</v>
      </c>
      <c r="H2549">
        <v>1686</v>
      </c>
      <c r="I2549">
        <v>40</v>
      </c>
      <c r="J2549">
        <v>32.4</v>
      </c>
      <c r="K2549">
        <v>32.4</v>
      </c>
      <c r="L2549">
        <v>0.25</v>
      </c>
      <c r="M2549">
        <v>0.6020599913279624</v>
      </c>
      <c r="N2549">
        <v>0.51054501020661214</v>
      </c>
      <c r="O2549">
        <v>9.1514981121350258E-2</v>
      </c>
    </row>
    <row r="2550" spans="1:15">
      <c r="A2550" t="s">
        <v>196</v>
      </c>
      <c r="B2550">
        <v>0</v>
      </c>
      <c r="C2550" t="s">
        <v>213</v>
      </c>
      <c r="D2550">
        <v>1024</v>
      </c>
      <c r="E2550">
        <v>768</v>
      </c>
      <c r="F2550">
        <v>24</v>
      </c>
      <c r="G2550" t="s">
        <v>157</v>
      </c>
      <c r="H2550">
        <v>4739</v>
      </c>
      <c r="I2550">
        <v>12</v>
      </c>
      <c r="J2550">
        <v>8.1</v>
      </c>
      <c r="K2550">
        <v>8.1</v>
      </c>
      <c r="L2550">
        <v>0.83333333333333337</v>
      </c>
      <c r="M2550">
        <v>7.9181246047624818E-2</v>
      </c>
      <c r="N2550">
        <v>9.15149811213503E-2</v>
      </c>
      <c r="O2550">
        <v>1.2333735073725483E-2</v>
      </c>
    </row>
    <row r="2551" spans="1:15">
      <c r="A2551" t="s">
        <v>196</v>
      </c>
      <c r="B2551">
        <v>0</v>
      </c>
      <c r="C2551" t="s">
        <v>213</v>
      </c>
      <c r="D2551">
        <v>1024</v>
      </c>
      <c r="E2551">
        <v>768</v>
      </c>
      <c r="F2551">
        <v>24</v>
      </c>
      <c r="G2551" t="s">
        <v>157</v>
      </c>
      <c r="H2551">
        <v>4488</v>
      </c>
      <c r="I2551">
        <v>14.5</v>
      </c>
      <c r="J2551">
        <v>12.1</v>
      </c>
      <c r="K2551">
        <v>12.1</v>
      </c>
      <c r="L2551">
        <v>0.68965517241379315</v>
      </c>
      <c r="M2551">
        <v>0.16136800223497488</v>
      </c>
      <c r="N2551">
        <v>8.2785370316450071E-2</v>
      </c>
      <c r="O2551">
        <v>7.8582631918524784E-2</v>
      </c>
    </row>
    <row r="2552" spans="1:15">
      <c r="A2552" t="s">
        <v>196</v>
      </c>
      <c r="B2552">
        <v>0</v>
      </c>
      <c r="C2552" t="s">
        <v>213</v>
      </c>
      <c r="D2552">
        <v>1024</v>
      </c>
      <c r="E2552">
        <v>768</v>
      </c>
      <c r="F2552">
        <v>24</v>
      </c>
      <c r="G2552" t="s">
        <v>157</v>
      </c>
      <c r="H2552">
        <v>1785</v>
      </c>
      <c r="I2552">
        <v>20</v>
      </c>
      <c r="J2552">
        <v>22.5</v>
      </c>
      <c r="K2552">
        <v>22.5</v>
      </c>
      <c r="L2552">
        <v>0.5</v>
      </c>
      <c r="M2552">
        <v>0.3010299956639812</v>
      </c>
      <c r="N2552">
        <v>0.35218251811136247</v>
      </c>
      <c r="O2552">
        <v>5.1152522447381332E-2</v>
      </c>
    </row>
    <row r="2553" spans="1:15">
      <c r="A2553" t="s">
        <v>196</v>
      </c>
      <c r="B2553">
        <v>0</v>
      </c>
      <c r="C2553" t="s">
        <v>213</v>
      </c>
      <c r="D2553">
        <v>1024</v>
      </c>
      <c r="E2553">
        <v>768</v>
      </c>
      <c r="F2553">
        <v>24</v>
      </c>
      <c r="G2553" t="s">
        <v>157</v>
      </c>
      <c r="H2553">
        <v>1987</v>
      </c>
      <c r="I2553">
        <v>2</v>
      </c>
      <c r="J2553">
        <v>1.6</v>
      </c>
      <c r="K2553">
        <v>1.6</v>
      </c>
      <c r="L2553">
        <v>0.2</v>
      </c>
      <c r="M2553">
        <v>0.69897000433601886</v>
      </c>
      <c r="N2553">
        <v>0.79588001734407521</v>
      </c>
      <c r="O2553">
        <v>9.6910013008056461E-2</v>
      </c>
    </row>
    <row r="2554" spans="1:15">
      <c r="A2554" t="s">
        <v>196</v>
      </c>
      <c r="B2554">
        <v>0</v>
      </c>
      <c r="C2554" t="s">
        <v>213</v>
      </c>
      <c r="D2554">
        <v>1024</v>
      </c>
      <c r="E2554">
        <v>768</v>
      </c>
      <c r="F2554">
        <v>24</v>
      </c>
      <c r="G2554" t="s">
        <v>157</v>
      </c>
      <c r="H2554">
        <v>3594</v>
      </c>
      <c r="I2554">
        <v>1.5</v>
      </c>
      <c r="J2554">
        <v>0.9</v>
      </c>
      <c r="K2554">
        <v>0.9</v>
      </c>
      <c r="L2554">
        <v>0.15</v>
      </c>
      <c r="M2554">
        <v>0.82390874094431876</v>
      </c>
      <c r="N2554">
        <v>1.045757490560675</v>
      </c>
      <c r="O2554">
        <v>0.22184874961635648</v>
      </c>
    </row>
    <row r="2555" spans="1:15">
      <c r="A2555" t="s">
        <v>196</v>
      </c>
      <c r="B2555">
        <v>0</v>
      </c>
      <c r="C2555" t="s">
        <v>213</v>
      </c>
      <c r="D2555">
        <v>1024</v>
      </c>
      <c r="E2555">
        <v>768</v>
      </c>
      <c r="F2555">
        <v>24</v>
      </c>
      <c r="G2555" t="s">
        <v>157</v>
      </c>
      <c r="H2555">
        <v>2540</v>
      </c>
      <c r="I2555">
        <v>40</v>
      </c>
      <c r="J2555">
        <v>28.9</v>
      </c>
      <c r="K2555">
        <v>28.9</v>
      </c>
      <c r="L2555">
        <v>0.25</v>
      </c>
      <c r="M2555">
        <v>0.6020599913279624</v>
      </c>
      <c r="N2555">
        <v>0.46089784275654783</v>
      </c>
      <c r="O2555">
        <v>0.14116214857141457</v>
      </c>
    </row>
    <row r="2556" spans="1:15">
      <c r="A2556" t="s">
        <v>196</v>
      </c>
      <c r="B2556">
        <v>0</v>
      </c>
      <c r="C2556" t="s">
        <v>213</v>
      </c>
      <c r="D2556">
        <v>1024</v>
      </c>
      <c r="E2556">
        <v>768</v>
      </c>
      <c r="F2556">
        <v>24</v>
      </c>
      <c r="G2556" t="s">
        <v>157</v>
      </c>
      <c r="H2556">
        <v>1501</v>
      </c>
      <c r="I2556">
        <v>10</v>
      </c>
      <c r="J2556">
        <v>4.9000000000000004</v>
      </c>
      <c r="K2556">
        <v>4.9000000000000004</v>
      </c>
      <c r="L2556">
        <v>1</v>
      </c>
      <c r="M2556">
        <v>0</v>
      </c>
      <c r="N2556">
        <v>0.30980391997148626</v>
      </c>
      <c r="O2556">
        <v>0.30980391997148632</v>
      </c>
    </row>
    <row r="2557" spans="1:15">
      <c r="A2557" t="s">
        <v>196</v>
      </c>
      <c r="B2557">
        <v>0</v>
      </c>
      <c r="C2557" t="s">
        <v>213</v>
      </c>
      <c r="D2557">
        <v>1024</v>
      </c>
      <c r="E2557">
        <v>768</v>
      </c>
      <c r="F2557">
        <v>24</v>
      </c>
      <c r="G2557" t="s">
        <v>157</v>
      </c>
      <c r="H2557">
        <v>3551</v>
      </c>
      <c r="I2557">
        <v>9</v>
      </c>
      <c r="J2557">
        <v>3.6</v>
      </c>
      <c r="K2557">
        <v>3.6</v>
      </c>
      <c r="L2557">
        <v>0.9</v>
      </c>
      <c r="M2557">
        <v>4.5757490560675143E-2</v>
      </c>
      <c r="N2557">
        <v>0.44369749923271273</v>
      </c>
      <c r="O2557">
        <v>0.3979400086720376</v>
      </c>
    </row>
    <row r="2558" spans="1:15">
      <c r="A2558" t="s">
        <v>196</v>
      </c>
      <c r="B2558">
        <v>0</v>
      </c>
      <c r="C2558" t="s">
        <v>213</v>
      </c>
      <c r="D2558">
        <v>1024</v>
      </c>
      <c r="E2558">
        <v>768</v>
      </c>
      <c r="F2558">
        <v>24</v>
      </c>
      <c r="G2558" t="s">
        <v>157</v>
      </c>
      <c r="H2558">
        <v>1531</v>
      </c>
      <c r="I2558">
        <v>40</v>
      </c>
      <c r="J2558">
        <v>19.600000000000001</v>
      </c>
      <c r="K2558">
        <v>19.600000000000001</v>
      </c>
      <c r="L2558">
        <v>0.25</v>
      </c>
      <c r="M2558">
        <v>0.6020599913279624</v>
      </c>
      <c r="N2558">
        <v>0.29225607135647602</v>
      </c>
      <c r="O2558">
        <v>0.30980391997148637</v>
      </c>
    </row>
    <row r="2559" spans="1:15">
      <c r="A2559" t="s">
        <v>196</v>
      </c>
      <c r="B2559">
        <v>0</v>
      </c>
      <c r="C2559" t="s">
        <v>213</v>
      </c>
      <c r="D2559">
        <v>1024</v>
      </c>
      <c r="E2559">
        <v>768</v>
      </c>
      <c r="F2559">
        <v>24</v>
      </c>
      <c r="G2559" t="s">
        <v>157</v>
      </c>
      <c r="H2559">
        <v>2636</v>
      </c>
      <c r="I2559">
        <v>1</v>
      </c>
      <c r="J2559">
        <v>0.4</v>
      </c>
      <c r="K2559">
        <v>0.4</v>
      </c>
      <c r="L2559">
        <v>0.1</v>
      </c>
      <c r="M2559">
        <v>1</v>
      </c>
      <c r="N2559">
        <v>1.3979400086720377</v>
      </c>
      <c r="O2559">
        <v>0.39794000867203749</v>
      </c>
    </row>
    <row r="2560" spans="1:15">
      <c r="A2560" t="s">
        <v>196</v>
      </c>
      <c r="B2560">
        <v>0</v>
      </c>
      <c r="C2560" t="s">
        <v>213</v>
      </c>
      <c r="D2560">
        <v>1024</v>
      </c>
      <c r="E2560">
        <v>768</v>
      </c>
      <c r="F2560">
        <v>24</v>
      </c>
      <c r="G2560" t="s">
        <v>157</v>
      </c>
      <c r="H2560">
        <v>1263</v>
      </c>
      <c r="I2560">
        <v>40</v>
      </c>
      <c r="J2560">
        <v>25.6</v>
      </c>
      <c r="K2560">
        <v>25.6</v>
      </c>
      <c r="L2560">
        <v>0.25</v>
      </c>
      <c r="M2560">
        <v>0.6020599913279624</v>
      </c>
      <c r="N2560">
        <v>0.40823996531184958</v>
      </c>
      <c r="O2560">
        <v>0.19382002601611281</v>
      </c>
    </row>
    <row r="2561" spans="1:15">
      <c r="A2561" t="s">
        <v>196</v>
      </c>
      <c r="B2561">
        <v>0</v>
      </c>
      <c r="C2561" t="s">
        <v>213</v>
      </c>
      <c r="D2561">
        <v>1024</v>
      </c>
      <c r="E2561">
        <v>768</v>
      </c>
      <c r="F2561">
        <v>24</v>
      </c>
      <c r="G2561" t="s">
        <v>157</v>
      </c>
      <c r="H2561">
        <v>3470</v>
      </c>
      <c r="I2561">
        <v>15</v>
      </c>
      <c r="J2561">
        <v>14.4</v>
      </c>
      <c r="K2561">
        <v>14.4</v>
      </c>
      <c r="L2561">
        <v>0.66666666666666663</v>
      </c>
      <c r="M2561">
        <v>0.17609125905568124</v>
      </c>
      <c r="N2561">
        <v>0.15836249209524964</v>
      </c>
      <c r="O2561">
        <v>1.7728766960431602E-2</v>
      </c>
    </row>
    <row r="2562" spans="1:15">
      <c r="A2562" t="s">
        <v>11</v>
      </c>
      <c r="B2562">
        <v>0</v>
      </c>
      <c r="C2562" t="s">
        <v>213</v>
      </c>
      <c r="D2562">
        <v>1152</v>
      </c>
      <c r="E2562">
        <v>864</v>
      </c>
      <c r="F2562">
        <v>24</v>
      </c>
      <c r="G2562" t="s">
        <v>12</v>
      </c>
      <c r="H2562">
        <v>10096</v>
      </c>
      <c r="I2562">
        <v>6</v>
      </c>
      <c r="J2562">
        <v>4.9000000000000004</v>
      </c>
      <c r="K2562">
        <v>4.9000000000000004</v>
      </c>
      <c r="L2562">
        <v>0.6</v>
      </c>
      <c r="M2562">
        <v>0.22184874961635639</v>
      </c>
      <c r="N2562">
        <v>0.30980391997148626</v>
      </c>
      <c r="O2562">
        <v>8.7955170355129925E-2</v>
      </c>
    </row>
    <row r="2563" spans="1:15">
      <c r="A2563" t="s">
        <v>11</v>
      </c>
      <c r="B2563">
        <v>0</v>
      </c>
      <c r="C2563" t="s">
        <v>213</v>
      </c>
      <c r="D2563">
        <v>1152</v>
      </c>
      <c r="E2563">
        <v>864</v>
      </c>
      <c r="F2563">
        <v>24</v>
      </c>
      <c r="G2563" t="s">
        <v>12</v>
      </c>
      <c r="H2563">
        <v>3738</v>
      </c>
      <c r="I2563">
        <v>7</v>
      </c>
      <c r="J2563">
        <v>6.4</v>
      </c>
      <c r="K2563">
        <v>6.4</v>
      </c>
      <c r="L2563">
        <v>0.7</v>
      </c>
      <c r="M2563">
        <v>0.15490195998574319</v>
      </c>
      <c r="N2563">
        <v>0.19382002601611284</v>
      </c>
      <c r="O2563">
        <v>3.8918066030369625E-2</v>
      </c>
    </row>
    <row r="2564" spans="1:15">
      <c r="A2564" t="s">
        <v>11</v>
      </c>
      <c r="B2564">
        <v>0</v>
      </c>
      <c r="C2564" t="s">
        <v>213</v>
      </c>
      <c r="D2564">
        <v>1152</v>
      </c>
      <c r="E2564">
        <v>864</v>
      </c>
      <c r="F2564">
        <v>24</v>
      </c>
      <c r="G2564" t="s">
        <v>12</v>
      </c>
      <c r="H2564">
        <v>6930</v>
      </c>
      <c r="I2564">
        <v>24</v>
      </c>
      <c r="J2564">
        <v>32.4</v>
      </c>
      <c r="K2564">
        <v>32.4</v>
      </c>
      <c r="L2564">
        <v>0.41666666666666669</v>
      </c>
      <c r="M2564">
        <v>0.38021124171160603</v>
      </c>
      <c r="N2564">
        <v>0.51054501020661214</v>
      </c>
      <c r="O2564">
        <v>0.13033376849500611</v>
      </c>
    </row>
    <row r="2565" spans="1:15">
      <c r="A2565" t="s">
        <v>11</v>
      </c>
      <c r="B2565">
        <v>0</v>
      </c>
      <c r="C2565" t="s">
        <v>213</v>
      </c>
      <c r="D2565">
        <v>1152</v>
      </c>
      <c r="E2565">
        <v>864</v>
      </c>
      <c r="F2565">
        <v>24</v>
      </c>
      <c r="G2565" t="s">
        <v>12</v>
      </c>
      <c r="H2565">
        <v>9748</v>
      </c>
      <c r="I2565">
        <v>19</v>
      </c>
      <c r="J2565">
        <v>22.5</v>
      </c>
      <c r="K2565">
        <v>22.5</v>
      </c>
      <c r="L2565">
        <v>0.52631578947368418</v>
      </c>
      <c r="M2565">
        <v>0.27875360095282897</v>
      </c>
      <c r="N2565">
        <v>0.35218251811136247</v>
      </c>
      <c r="O2565">
        <v>7.3428917158533558E-2</v>
      </c>
    </row>
    <row r="2566" spans="1:15">
      <c r="A2566" t="s">
        <v>11</v>
      </c>
      <c r="B2566">
        <v>0</v>
      </c>
      <c r="C2566" t="s">
        <v>213</v>
      </c>
      <c r="D2566">
        <v>1152</v>
      </c>
      <c r="E2566">
        <v>864</v>
      </c>
      <c r="F2566">
        <v>24</v>
      </c>
      <c r="G2566" t="s">
        <v>12</v>
      </c>
      <c r="H2566">
        <v>3245</v>
      </c>
      <c r="I2566">
        <v>17</v>
      </c>
      <c r="J2566">
        <v>16.899999999999999</v>
      </c>
      <c r="K2566">
        <v>16.899999999999999</v>
      </c>
      <c r="L2566">
        <v>0.58823529411764708</v>
      </c>
      <c r="M2566">
        <v>0.23044892137827391</v>
      </c>
      <c r="N2566">
        <v>0.22788670461367352</v>
      </c>
      <c r="O2566">
        <v>2.5622167646003891E-3</v>
      </c>
    </row>
    <row r="2567" spans="1:15">
      <c r="A2567" t="s">
        <v>11</v>
      </c>
      <c r="B2567">
        <v>0</v>
      </c>
      <c r="C2567" t="s">
        <v>213</v>
      </c>
      <c r="D2567">
        <v>1152</v>
      </c>
      <c r="E2567">
        <v>864</v>
      </c>
      <c r="F2567">
        <v>24</v>
      </c>
      <c r="G2567" t="s">
        <v>12</v>
      </c>
      <c r="H2567">
        <v>9336</v>
      </c>
      <c r="I2567">
        <v>7</v>
      </c>
      <c r="J2567">
        <v>2.5</v>
      </c>
      <c r="K2567">
        <v>2.5</v>
      </c>
      <c r="L2567">
        <v>0.7</v>
      </c>
      <c r="M2567">
        <v>0.15490195998574319</v>
      </c>
      <c r="N2567">
        <v>0.6020599913279624</v>
      </c>
      <c r="O2567">
        <v>0.44715803134221921</v>
      </c>
    </row>
    <row r="2568" spans="1:15">
      <c r="A2568" t="s">
        <v>11</v>
      </c>
      <c r="B2568">
        <v>0</v>
      </c>
      <c r="C2568" t="s">
        <v>213</v>
      </c>
      <c r="D2568">
        <v>1152</v>
      </c>
      <c r="E2568">
        <v>864</v>
      </c>
      <c r="F2568">
        <v>24</v>
      </c>
      <c r="G2568" t="s">
        <v>12</v>
      </c>
      <c r="H2568">
        <v>5165</v>
      </c>
      <c r="I2568">
        <v>14</v>
      </c>
      <c r="J2568">
        <v>14.4</v>
      </c>
      <c r="K2568">
        <v>14.4</v>
      </c>
      <c r="L2568">
        <v>0.7142857142857143</v>
      </c>
      <c r="M2568">
        <v>0.14612803567823801</v>
      </c>
      <c r="N2568">
        <v>0.15836249209524964</v>
      </c>
      <c r="O2568">
        <v>1.2234456417011652E-2</v>
      </c>
    </row>
    <row r="2569" spans="1:15">
      <c r="A2569" t="s">
        <v>11</v>
      </c>
      <c r="B2569">
        <v>0</v>
      </c>
      <c r="C2569" t="s">
        <v>213</v>
      </c>
      <c r="D2569">
        <v>1152</v>
      </c>
      <c r="E2569">
        <v>864</v>
      </c>
      <c r="F2569">
        <v>24</v>
      </c>
      <c r="G2569" t="s">
        <v>12</v>
      </c>
      <c r="H2569">
        <v>18283</v>
      </c>
      <c r="I2569">
        <v>5.4</v>
      </c>
      <c r="J2569">
        <v>3.6</v>
      </c>
      <c r="K2569">
        <v>3.6</v>
      </c>
      <c r="L2569">
        <v>0.54</v>
      </c>
      <c r="M2569">
        <v>0.26760624017703144</v>
      </c>
      <c r="N2569">
        <v>0.44369749923271273</v>
      </c>
      <c r="O2569">
        <v>0.17609125905568129</v>
      </c>
    </row>
    <row r="2570" spans="1:15">
      <c r="A2570" t="s">
        <v>11</v>
      </c>
      <c r="B2570">
        <v>0</v>
      </c>
      <c r="C2570" t="s">
        <v>213</v>
      </c>
      <c r="D2570">
        <v>1152</v>
      </c>
      <c r="E2570">
        <v>864</v>
      </c>
      <c r="F2570">
        <v>24</v>
      </c>
      <c r="G2570" t="s">
        <v>12</v>
      </c>
      <c r="H2570">
        <v>4214</v>
      </c>
      <c r="I2570">
        <v>20</v>
      </c>
      <c r="J2570">
        <v>28.9</v>
      </c>
      <c r="K2570">
        <v>28.9</v>
      </c>
      <c r="L2570">
        <v>0.5</v>
      </c>
      <c r="M2570">
        <v>0.3010299956639812</v>
      </c>
      <c r="N2570">
        <v>0.46089784275654783</v>
      </c>
      <c r="O2570">
        <v>0.15986784709256663</v>
      </c>
    </row>
    <row r="2571" spans="1:15">
      <c r="A2571" t="s">
        <v>11</v>
      </c>
      <c r="B2571">
        <v>0</v>
      </c>
      <c r="C2571" t="s">
        <v>213</v>
      </c>
      <c r="D2571">
        <v>1152</v>
      </c>
      <c r="E2571">
        <v>864</v>
      </c>
      <c r="F2571">
        <v>24</v>
      </c>
      <c r="G2571" t="s">
        <v>12</v>
      </c>
      <c r="H2571">
        <v>3958</v>
      </c>
      <c r="I2571">
        <v>19.399999999999999</v>
      </c>
      <c r="J2571">
        <v>25.6</v>
      </c>
      <c r="K2571">
        <v>25.6</v>
      </c>
      <c r="L2571">
        <v>0.51546391752577325</v>
      </c>
      <c r="M2571">
        <v>0.28780172993022596</v>
      </c>
      <c r="N2571">
        <v>0.40823996531184958</v>
      </c>
      <c r="O2571">
        <v>0.12043823538162357</v>
      </c>
    </row>
    <row r="2572" spans="1:15">
      <c r="A2572" t="s">
        <v>11</v>
      </c>
      <c r="B2572">
        <v>0</v>
      </c>
      <c r="C2572" t="s">
        <v>213</v>
      </c>
      <c r="D2572">
        <v>1152</v>
      </c>
      <c r="E2572">
        <v>864</v>
      </c>
      <c r="F2572">
        <v>24</v>
      </c>
      <c r="G2572" t="s">
        <v>12</v>
      </c>
      <c r="H2572">
        <v>7727</v>
      </c>
      <c r="I2572">
        <v>2</v>
      </c>
      <c r="J2572">
        <v>0.9</v>
      </c>
      <c r="K2572">
        <v>0.9</v>
      </c>
      <c r="L2572">
        <v>0.2</v>
      </c>
      <c r="M2572">
        <v>0.69897000433601886</v>
      </c>
      <c r="N2572">
        <v>1.045757490560675</v>
      </c>
      <c r="O2572">
        <v>0.34678748622465649</v>
      </c>
    </row>
    <row r="2573" spans="1:15">
      <c r="A2573" t="s">
        <v>11</v>
      </c>
      <c r="B2573">
        <v>0</v>
      </c>
      <c r="C2573" t="s">
        <v>213</v>
      </c>
      <c r="D2573">
        <v>1152</v>
      </c>
      <c r="E2573">
        <v>864</v>
      </c>
      <c r="F2573">
        <v>24</v>
      </c>
      <c r="G2573" t="s">
        <v>12</v>
      </c>
      <c r="H2573">
        <v>4942</v>
      </c>
      <c r="I2573">
        <v>7</v>
      </c>
      <c r="J2573">
        <v>8.1</v>
      </c>
      <c r="K2573">
        <v>8.1</v>
      </c>
      <c r="L2573">
        <v>0.7</v>
      </c>
      <c r="M2573">
        <v>0.15490195998574319</v>
      </c>
      <c r="N2573">
        <v>9.15149811213503E-2</v>
      </c>
      <c r="O2573">
        <v>6.3386978864392901E-2</v>
      </c>
    </row>
    <row r="2574" spans="1:15">
      <c r="A2574" t="s">
        <v>11</v>
      </c>
      <c r="B2574">
        <v>0</v>
      </c>
      <c r="C2574" t="s">
        <v>213</v>
      </c>
      <c r="D2574">
        <v>1152</v>
      </c>
      <c r="E2574">
        <v>864</v>
      </c>
      <c r="F2574">
        <v>24</v>
      </c>
      <c r="G2574" t="s">
        <v>12</v>
      </c>
      <c r="H2574">
        <v>6478</v>
      </c>
      <c r="I2574">
        <v>9.5</v>
      </c>
      <c r="J2574">
        <v>12.1</v>
      </c>
      <c r="K2574">
        <v>12.1</v>
      </c>
      <c r="L2574">
        <v>0.95</v>
      </c>
      <c r="M2574">
        <v>2.2276394711152208E-2</v>
      </c>
      <c r="N2574">
        <v>8.2785370316450071E-2</v>
      </c>
      <c r="O2574">
        <v>6.0508975605297818E-2</v>
      </c>
    </row>
    <row r="2575" spans="1:15">
      <c r="A2575" t="s">
        <v>11</v>
      </c>
      <c r="B2575">
        <v>0</v>
      </c>
      <c r="C2575" t="s">
        <v>213</v>
      </c>
      <c r="D2575">
        <v>1152</v>
      </c>
      <c r="E2575">
        <v>864</v>
      </c>
      <c r="F2575">
        <v>24</v>
      </c>
      <c r="G2575" t="s">
        <v>12</v>
      </c>
      <c r="H2575">
        <v>6361</v>
      </c>
      <c r="I2575">
        <v>2.4</v>
      </c>
      <c r="J2575">
        <v>1.6</v>
      </c>
      <c r="K2575">
        <v>1.6</v>
      </c>
      <c r="L2575">
        <v>0.24</v>
      </c>
      <c r="M2575">
        <v>0.61978875828839397</v>
      </c>
      <c r="N2575">
        <v>0.79588001734407521</v>
      </c>
      <c r="O2575">
        <v>0.17609125905568124</v>
      </c>
    </row>
    <row r="2576" spans="1:15">
      <c r="A2576" t="s">
        <v>11</v>
      </c>
      <c r="B2576">
        <v>0</v>
      </c>
      <c r="C2576" t="s">
        <v>213</v>
      </c>
      <c r="D2576">
        <v>1152</v>
      </c>
      <c r="E2576">
        <v>864</v>
      </c>
      <c r="F2576">
        <v>24</v>
      </c>
      <c r="G2576" t="s">
        <v>12</v>
      </c>
      <c r="H2576">
        <v>5806</v>
      </c>
      <c r="I2576">
        <v>14</v>
      </c>
      <c r="J2576">
        <v>19.600000000000001</v>
      </c>
      <c r="K2576">
        <v>19.600000000000001</v>
      </c>
      <c r="L2576">
        <v>0.7142857142857143</v>
      </c>
      <c r="M2576">
        <v>0.14612803567823801</v>
      </c>
      <c r="N2576">
        <v>0.29225607135647602</v>
      </c>
      <c r="O2576">
        <v>0.14612803567823801</v>
      </c>
    </row>
    <row r="2577" spans="1:15">
      <c r="A2577" t="s">
        <v>11</v>
      </c>
      <c r="B2577">
        <v>0</v>
      </c>
      <c r="C2577" t="s">
        <v>213</v>
      </c>
      <c r="D2577">
        <v>1152</v>
      </c>
      <c r="E2577">
        <v>864</v>
      </c>
      <c r="F2577">
        <v>24</v>
      </c>
      <c r="G2577" t="s">
        <v>12</v>
      </c>
      <c r="H2577">
        <v>7077</v>
      </c>
      <c r="I2577">
        <v>1</v>
      </c>
      <c r="J2577">
        <v>0.4</v>
      </c>
      <c r="K2577">
        <v>0.4</v>
      </c>
      <c r="L2577">
        <v>0.1</v>
      </c>
      <c r="M2577">
        <v>1</v>
      </c>
      <c r="N2577">
        <v>1.3979400086720377</v>
      </c>
      <c r="O2577">
        <v>0.39794000867203749</v>
      </c>
    </row>
    <row r="2578" spans="1:15">
      <c r="A2578" t="s">
        <v>136</v>
      </c>
      <c r="B2578">
        <v>0</v>
      </c>
      <c r="C2578" t="s">
        <v>213</v>
      </c>
      <c r="D2578">
        <v>1366</v>
      </c>
      <c r="E2578">
        <v>768</v>
      </c>
      <c r="F2578">
        <v>32</v>
      </c>
      <c r="G2578" t="s">
        <v>137</v>
      </c>
      <c r="H2578">
        <v>5904</v>
      </c>
      <c r="I2578">
        <v>2</v>
      </c>
      <c r="J2578">
        <v>2.5</v>
      </c>
      <c r="K2578">
        <v>2.5</v>
      </c>
      <c r="L2578">
        <v>0.2</v>
      </c>
      <c r="M2578">
        <v>0.69897000433601886</v>
      </c>
      <c r="N2578">
        <v>0.6020599913279624</v>
      </c>
      <c r="O2578">
        <v>9.691001300805635E-2</v>
      </c>
    </row>
    <row r="2579" spans="1:15">
      <c r="A2579" t="s">
        <v>136</v>
      </c>
      <c r="B2579">
        <v>0</v>
      </c>
      <c r="C2579" t="s">
        <v>213</v>
      </c>
      <c r="D2579">
        <v>1366</v>
      </c>
      <c r="E2579">
        <v>768</v>
      </c>
      <c r="F2579">
        <v>32</v>
      </c>
      <c r="G2579" t="s">
        <v>137</v>
      </c>
      <c r="H2579">
        <v>3754</v>
      </c>
      <c r="I2579">
        <v>8</v>
      </c>
      <c r="J2579">
        <v>8.1</v>
      </c>
      <c r="K2579">
        <v>8.1</v>
      </c>
      <c r="L2579">
        <v>0.8</v>
      </c>
      <c r="M2579">
        <v>9.691001300805642E-2</v>
      </c>
      <c r="N2579">
        <v>9.15149811213503E-2</v>
      </c>
      <c r="O2579">
        <v>5.3950318867061059E-3</v>
      </c>
    </row>
    <row r="2580" spans="1:15">
      <c r="A2580" t="s">
        <v>136</v>
      </c>
      <c r="B2580">
        <v>0</v>
      </c>
      <c r="C2580" t="s">
        <v>213</v>
      </c>
      <c r="D2580">
        <v>1366</v>
      </c>
      <c r="E2580">
        <v>768</v>
      </c>
      <c r="F2580">
        <v>32</v>
      </c>
      <c r="G2580" t="s">
        <v>137</v>
      </c>
      <c r="H2580">
        <v>2909</v>
      </c>
      <c r="I2580">
        <v>10</v>
      </c>
      <c r="J2580">
        <v>12.1</v>
      </c>
      <c r="K2580">
        <v>12.1</v>
      </c>
      <c r="L2580">
        <v>1</v>
      </c>
      <c r="M2580">
        <v>0</v>
      </c>
      <c r="N2580">
        <v>8.2785370316450071E-2</v>
      </c>
      <c r="O2580">
        <v>8.2785370316450071E-2</v>
      </c>
    </row>
    <row r="2581" spans="1:15">
      <c r="A2581" t="s">
        <v>136</v>
      </c>
      <c r="B2581">
        <v>0</v>
      </c>
      <c r="C2581" t="s">
        <v>213</v>
      </c>
      <c r="D2581">
        <v>1366</v>
      </c>
      <c r="E2581">
        <v>768</v>
      </c>
      <c r="F2581">
        <v>32</v>
      </c>
      <c r="G2581" t="s">
        <v>137</v>
      </c>
      <c r="H2581">
        <v>2768</v>
      </c>
      <c r="I2581">
        <v>4</v>
      </c>
      <c r="J2581">
        <v>3.6</v>
      </c>
      <c r="K2581">
        <v>3.6</v>
      </c>
      <c r="L2581">
        <v>0.4</v>
      </c>
      <c r="M2581">
        <v>0.3979400086720376</v>
      </c>
      <c r="N2581">
        <v>0.44369749923271273</v>
      </c>
      <c r="O2581">
        <v>4.5757490560675129E-2</v>
      </c>
    </row>
    <row r="2582" spans="1:15">
      <c r="A2582" t="s">
        <v>136</v>
      </c>
      <c r="B2582">
        <v>0</v>
      </c>
      <c r="C2582" t="s">
        <v>213</v>
      </c>
      <c r="D2582">
        <v>1366</v>
      </c>
      <c r="E2582">
        <v>768</v>
      </c>
      <c r="F2582">
        <v>32</v>
      </c>
      <c r="G2582" t="s">
        <v>137</v>
      </c>
      <c r="H2582">
        <v>1857</v>
      </c>
      <c r="I2582">
        <v>2</v>
      </c>
      <c r="J2582">
        <v>0.9</v>
      </c>
      <c r="K2582">
        <v>0.9</v>
      </c>
      <c r="L2582">
        <v>0.2</v>
      </c>
      <c r="M2582">
        <v>0.69897000433601886</v>
      </c>
      <c r="N2582">
        <v>1.045757490560675</v>
      </c>
      <c r="O2582">
        <v>0.34678748622465649</v>
      </c>
    </row>
    <row r="2583" spans="1:15">
      <c r="A2583" t="s">
        <v>136</v>
      </c>
      <c r="B2583">
        <v>0</v>
      </c>
      <c r="C2583" t="s">
        <v>213</v>
      </c>
      <c r="D2583">
        <v>1366</v>
      </c>
      <c r="E2583">
        <v>768</v>
      </c>
      <c r="F2583">
        <v>32</v>
      </c>
      <c r="G2583" t="s">
        <v>137</v>
      </c>
      <c r="H2583">
        <v>2832</v>
      </c>
      <c r="I2583">
        <v>15</v>
      </c>
      <c r="J2583">
        <v>22.5</v>
      </c>
      <c r="K2583">
        <v>22.5</v>
      </c>
      <c r="L2583">
        <v>0.66666666666666663</v>
      </c>
      <c r="M2583">
        <v>0.17609125905568124</v>
      </c>
      <c r="N2583">
        <v>0.35218251811136247</v>
      </c>
      <c r="O2583">
        <v>0.17609125905568127</v>
      </c>
    </row>
    <row r="2584" spans="1:15">
      <c r="A2584" t="s">
        <v>136</v>
      </c>
      <c r="B2584">
        <v>0</v>
      </c>
      <c r="C2584" t="s">
        <v>213</v>
      </c>
      <c r="D2584">
        <v>1366</v>
      </c>
      <c r="E2584">
        <v>768</v>
      </c>
      <c r="F2584">
        <v>32</v>
      </c>
      <c r="G2584" t="s">
        <v>137</v>
      </c>
      <c r="H2584">
        <v>4112</v>
      </c>
      <c r="I2584">
        <v>18</v>
      </c>
      <c r="J2584">
        <v>28.9</v>
      </c>
      <c r="K2584">
        <v>28.9</v>
      </c>
      <c r="L2584">
        <v>0.55555555555555558</v>
      </c>
      <c r="M2584">
        <v>0.25527250510330601</v>
      </c>
      <c r="N2584">
        <v>0.46089784275654783</v>
      </c>
      <c r="O2584">
        <v>0.20562533765324176</v>
      </c>
    </row>
    <row r="2585" spans="1:15">
      <c r="A2585" t="s">
        <v>136</v>
      </c>
      <c r="B2585">
        <v>0</v>
      </c>
      <c r="C2585" t="s">
        <v>213</v>
      </c>
      <c r="D2585">
        <v>1366</v>
      </c>
      <c r="E2585">
        <v>768</v>
      </c>
      <c r="F2585">
        <v>32</v>
      </c>
      <c r="G2585" t="s">
        <v>137</v>
      </c>
      <c r="H2585">
        <v>2635</v>
      </c>
      <c r="I2585">
        <v>17</v>
      </c>
      <c r="J2585">
        <v>25.6</v>
      </c>
      <c r="K2585">
        <v>25.6</v>
      </c>
      <c r="L2585">
        <v>0.58823529411764708</v>
      </c>
      <c r="M2585">
        <v>0.23044892137827391</v>
      </c>
      <c r="N2585">
        <v>0.40823996531184958</v>
      </c>
      <c r="O2585">
        <v>0.17779104393357567</v>
      </c>
    </row>
    <row r="2586" spans="1:15">
      <c r="A2586" t="s">
        <v>136</v>
      </c>
      <c r="B2586">
        <v>0</v>
      </c>
      <c r="C2586" t="s">
        <v>213</v>
      </c>
      <c r="D2586">
        <v>1366</v>
      </c>
      <c r="E2586">
        <v>768</v>
      </c>
      <c r="F2586">
        <v>32</v>
      </c>
      <c r="G2586" t="s">
        <v>137</v>
      </c>
      <c r="H2586">
        <v>1881</v>
      </c>
      <c r="I2586">
        <v>1</v>
      </c>
      <c r="J2586">
        <v>0.4</v>
      </c>
      <c r="K2586">
        <v>0.4</v>
      </c>
      <c r="L2586">
        <v>0.1</v>
      </c>
      <c r="M2586">
        <v>1</v>
      </c>
      <c r="N2586">
        <v>1.3979400086720377</v>
      </c>
      <c r="O2586">
        <v>0.39794000867203749</v>
      </c>
    </row>
    <row r="2587" spans="1:15">
      <c r="A2587" t="s">
        <v>136</v>
      </c>
      <c r="B2587">
        <v>0</v>
      </c>
      <c r="C2587" t="s">
        <v>213</v>
      </c>
      <c r="D2587">
        <v>1366</v>
      </c>
      <c r="E2587">
        <v>768</v>
      </c>
      <c r="F2587">
        <v>32</v>
      </c>
      <c r="G2587" t="s">
        <v>137</v>
      </c>
      <c r="H2587">
        <v>4079</v>
      </c>
      <c r="I2587">
        <v>4</v>
      </c>
      <c r="J2587">
        <v>4.9000000000000004</v>
      </c>
      <c r="K2587">
        <v>4.9000000000000004</v>
      </c>
      <c r="L2587">
        <v>0.4</v>
      </c>
      <c r="M2587">
        <v>0.3979400086720376</v>
      </c>
      <c r="N2587">
        <v>0.30980391997148626</v>
      </c>
      <c r="O2587">
        <v>8.8136088700551285E-2</v>
      </c>
    </row>
    <row r="2588" spans="1:15">
      <c r="A2588" t="s">
        <v>136</v>
      </c>
      <c r="B2588">
        <v>0</v>
      </c>
      <c r="C2588" t="s">
        <v>213</v>
      </c>
      <c r="D2588">
        <v>1366</v>
      </c>
      <c r="E2588">
        <v>768</v>
      </c>
      <c r="F2588">
        <v>32</v>
      </c>
      <c r="G2588" t="s">
        <v>137</v>
      </c>
      <c r="H2588">
        <v>7745</v>
      </c>
      <c r="I2588">
        <v>11</v>
      </c>
      <c r="J2588">
        <v>19.600000000000001</v>
      </c>
      <c r="K2588">
        <v>19.600000000000001</v>
      </c>
      <c r="L2588">
        <v>0.90909090909090906</v>
      </c>
      <c r="M2588">
        <v>4.1392685158225077E-2</v>
      </c>
      <c r="N2588">
        <v>0.29225607135647602</v>
      </c>
      <c r="O2588">
        <v>0.25086338619825099</v>
      </c>
    </row>
    <row r="2589" spans="1:15">
      <c r="A2589" t="s">
        <v>136</v>
      </c>
      <c r="B2589">
        <v>0</v>
      </c>
      <c r="C2589" t="s">
        <v>213</v>
      </c>
      <c r="D2589">
        <v>1366</v>
      </c>
      <c r="E2589">
        <v>768</v>
      </c>
      <c r="F2589">
        <v>32</v>
      </c>
      <c r="G2589" t="s">
        <v>137</v>
      </c>
      <c r="H2589">
        <v>2896</v>
      </c>
      <c r="I2589">
        <v>10</v>
      </c>
      <c r="J2589">
        <v>14.4</v>
      </c>
      <c r="K2589">
        <v>14.4</v>
      </c>
      <c r="L2589">
        <v>1</v>
      </c>
      <c r="M2589">
        <v>0</v>
      </c>
      <c r="N2589">
        <v>0.15836249209524964</v>
      </c>
      <c r="O2589">
        <v>0.15836249209524966</v>
      </c>
    </row>
    <row r="2590" spans="1:15">
      <c r="A2590" t="s">
        <v>136</v>
      </c>
      <c r="B2590">
        <v>0</v>
      </c>
      <c r="C2590" t="s">
        <v>213</v>
      </c>
      <c r="D2590">
        <v>1366</v>
      </c>
      <c r="E2590">
        <v>768</v>
      </c>
      <c r="F2590">
        <v>32</v>
      </c>
      <c r="G2590" t="s">
        <v>137</v>
      </c>
      <c r="H2590">
        <v>1889</v>
      </c>
      <c r="I2590">
        <v>2</v>
      </c>
      <c r="J2590">
        <v>1.6</v>
      </c>
      <c r="K2590">
        <v>1.6</v>
      </c>
      <c r="L2590">
        <v>0.2</v>
      </c>
      <c r="M2590">
        <v>0.69897000433601886</v>
      </c>
      <c r="N2590">
        <v>0.79588001734407521</v>
      </c>
      <c r="O2590">
        <v>9.6910013008056461E-2</v>
      </c>
    </row>
    <row r="2591" spans="1:15">
      <c r="A2591" t="s">
        <v>136</v>
      </c>
      <c r="B2591">
        <v>0</v>
      </c>
      <c r="C2591" t="s">
        <v>213</v>
      </c>
      <c r="D2591">
        <v>1366</v>
      </c>
      <c r="E2591">
        <v>768</v>
      </c>
      <c r="F2591">
        <v>32</v>
      </c>
      <c r="G2591" t="s">
        <v>137</v>
      </c>
      <c r="H2591">
        <v>1987</v>
      </c>
      <c r="I2591">
        <v>4</v>
      </c>
      <c r="J2591">
        <v>6.4</v>
      </c>
      <c r="K2591">
        <v>6.4</v>
      </c>
      <c r="L2591">
        <v>0.4</v>
      </c>
      <c r="M2591">
        <v>0.3979400086720376</v>
      </c>
      <c r="N2591">
        <v>0.19382002601611284</v>
      </c>
      <c r="O2591">
        <v>0.20411998265592479</v>
      </c>
    </row>
    <row r="2592" spans="1:15">
      <c r="A2592" t="s">
        <v>136</v>
      </c>
      <c r="B2592">
        <v>0</v>
      </c>
      <c r="C2592" t="s">
        <v>213</v>
      </c>
      <c r="D2592">
        <v>1366</v>
      </c>
      <c r="E2592">
        <v>768</v>
      </c>
      <c r="F2592">
        <v>32</v>
      </c>
      <c r="G2592" t="s">
        <v>137</v>
      </c>
      <c r="H2592">
        <v>4531</v>
      </c>
      <c r="I2592">
        <v>17</v>
      </c>
      <c r="J2592">
        <v>32.4</v>
      </c>
      <c r="K2592">
        <v>32.4</v>
      </c>
      <c r="L2592">
        <v>0.58823529411764708</v>
      </c>
      <c r="M2592">
        <v>0.23044892137827391</v>
      </c>
      <c r="N2592">
        <v>0.51054501020661214</v>
      </c>
      <c r="O2592">
        <v>0.28009608882833825</v>
      </c>
    </row>
    <row r="2593" spans="1:15">
      <c r="A2593" t="s">
        <v>136</v>
      </c>
      <c r="B2593">
        <v>0</v>
      </c>
      <c r="C2593" t="s">
        <v>213</v>
      </c>
      <c r="D2593">
        <v>1366</v>
      </c>
      <c r="E2593">
        <v>768</v>
      </c>
      <c r="F2593">
        <v>32</v>
      </c>
      <c r="G2593" t="s">
        <v>137</v>
      </c>
      <c r="H2593">
        <v>2418</v>
      </c>
      <c r="I2593">
        <v>11</v>
      </c>
      <c r="J2593">
        <v>16.899999999999999</v>
      </c>
      <c r="K2593">
        <v>16.899999999999999</v>
      </c>
      <c r="L2593">
        <v>0.90909090909090906</v>
      </c>
      <c r="M2593">
        <v>4.1392685158225077E-2</v>
      </c>
      <c r="N2593">
        <v>0.22788670461367352</v>
      </c>
      <c r="O2593">
        <v>0.18649401945544847</v>
      </c>
    </row>
    <row r="2594" spans="1:15">
      <c r="A2594" t="s">
        <v>197</v>
      </c>
      <c r="B2594">
        <v>0</v>
      </c>
      <c r="C2594" t="s">
        <v>213</v>
      </c>
      <c r="D2594">
        <v>1280</v>
      </c>
      <c r="E2594">
        <v>800</v>
      </c>
      <c r="F2594">
        <v>32</v>
      </c>
      <c r="G2594" t="s">
        <v>198</v>
      </c>
      <c r="H2594">
        <v>12515</v>
      </c>
      <c r="I2594">
        <v>6</v>
      </c>
      <c r="J2594">
        <v>3.6</v>
      </c>
      <c r="K2594">
        <v>3.6</v>
      </c>
      <c r="L2594">
        <v>0.6</v>
      </c>
      <c r="M2594">
        <v>0.22184874961635639</v>
      </c>
      <c r="N2594">
        <v>0.44369749923271273</v>
      </c>
      <c r="O2594">
        <v>0.22184874961635634</v>
      </c>
    </row>
    <row r="2595" spans="1:15">
      <c r="A2595" t="s">
        <v>197</v>
      </c>
      <c r="B2595">
        <v>0</v>
      </c>
      <c r="C2595" t="s">
        <v>213</v>
      </c>
      <c r="D2595">
        <v>1280</v>
      </c>
      <c r="E2595">
        <v>800</v>
      </c>
      <c r="F2595">
        <v>32</v>
      </c>
      <c r="G2595" t="s">
        <v>198</v>
      </c>
      <c r="H2595">
        <v>9547</v>
      </c>
      <c r="I2595">
        <v>6</v>
      </c>
      <c r="J2595">
        <v>4.9000000000000004</v>
      </c>
      <c r="K2595">
        <v>4.9000000000000004</v>
      </c>
      <c r="L2595">
        <v>0.6</v>
      </c>
      <c r="M2595">
        <v>0.22184874961635639</v>
      </c>
      <c r="N2595">
        <v>0.30980391997148626</v>
      </c>
      <c r="O2595">
        <v>8.7955170355129925E-2</v>
      </c>
    </row>
    <row r="2596" spans="1:15">
      <c r="A2596" t="s">
        <v>197</v>
      </c>
      <c r="B2596">
        <v>0</v>
      </c>
      <c r="C2596" t="s">
        <v>213</v>
      </c>
      <c r="D2596">
        <v>1280</v>
      </c>
      <c r="E2596">
        <v>800</v>
      </c>
      <c r="F2596">
        <v>32</v>
      </c>
      <c r="G2596" t="s">
        <v>198</v>
      </c>
      <c r="H2596">
        <v>8360</v>
      </c>
      <c r="I2596">
        <v>12</v>
      </c>
      <c r="J2596">
        <v>14.4</v>
      </c>
      <c r="K2596">
        <v>14.4</v>
      </c>
      <c r="L2596">
        <v>0.83333333333333337</v>
      </c>
      <c r="M2596">
        <v>7.9181246047624818E-2</v>
      </c>
      <c r="N2596">
        <v>0.15836249209524964</v>
      </c>
      <c r="O2596">
        <v>7.9181246047624859E-2</v>
      </c>
    </row>
    <row r="2597" spans="1:15">
      <c r="A2597" t="s">
        <v>197</v>
      </c>
      <c r="B2597">
        <v>0</v>
      </c>
      <c r="C2597" t="s">
        <v>213</v>
      </c>
      <c r="D2597">
        <v>1280</v>
      </c>
      <c r="E2597">
        <v>800</v>
      </c>
      <c r="F2597">
        <v>32</v>
      </c>
      <c r="G2597" t="s">
        <v>198</v>
      </c>
      <c r="H2597">
        <v>8640</v>
      </c>
      <c r="I2597">
        <v>14</v>
      </c>
      <c r="J2597">
        <v>28.9</v>
      </c>
      <c r="K2597">
        <v>28.9</v>
      </c>
      <c r="L2597">
        <v>0.7142857142857143</v>
      </c>
      <c r="M2597">
        <v>0.14612803567823801</v>
      </c>
      <c r="N2597">
        <v>0.46089784275654783</v>
      </c>
      <c r="O2597">
        <v>0.31476980707830982</v>
      </c>
    </row>
    <row r="2598" spans="1:15">
      <c r="A2598" t="s">
        <v>197</v>
      </c>
      <c r="B2598">
        <v>0</v>
      </c>
      <c r="C2598" t="s">
        <v>213</v>
      </c>
      <c r="D2598">
        <v>1280</v>
      </c>
      <c r="E2598">
        <v>800</v>
      </c>
      <c r="F2598">
        <v>32</v>
      </c>
      <c r="G2598" t="s">
        <v>198</v>
      </c>
      <c r="H2598">
        <v>6125</v>
      </c>
      <c r="I2598">
        <v>2</v>
      </c>
      <c r="J2598">
        <v>0.9</v>
      </c>
      <c r="K2598">
        <v>0.9</v>
      </c>
      <c r="L2598">
        <v>0.2</v>
      </c>
      <c r="M2598">
        <v>0.69897000433601886</v>
      </c>
      <c r="N2598">
        <v>1.045757490560675</v>
      </c>
      <c r="O2598">
        <v>0.34678748622465649</v>
      </c>
    </row>
    <row r="2599" spans="1:15">
      <c r="A2599" t="s">
        <v>197</v>
      </c>
      <c r="B2599">
        <v>0</v>
      </c>
      <c r="C2599" t="s">
        <v>213</v>
      </c>
      <c r="D2599">
        <v>1280</v>
      </c>
      <c r="E2599">
        <v>800</v>
      </c>
      <c r="F2599">
        <v>32</v>
      </c>
      <c r="G2599" t="s">
        <v>198</v>
      </c>
      <c r="H2599">
        <v>6672</v>
      </c>
      <c r="I2599">
        <v>1</v>
      </c>
      <c r="J2599">
        <v>8.1</v>
      </c>
      <c r="K2599">
        <v>8.1</v>
      </c>
      <c r="L2599">
        <v>0.1</v>
      </c>
      <c r="M2599">
        <v>1</v>
      </c>
      <c r="N2599">
        <v>9.15149811213503E-2</v>
      </c>
      <c r="O2599">
        <v>0.90848501887864974</v>
      </c>
    </row>
    <row r="2600" spans="1:15">
      <c r="A2600" t="s">
        <v>197</v>
      </c>
      <c r="B2600">
        <v>0</v>
      </c>
      <c r="C2600" t="s">
        <v>213</v>
      </c>
      <c r="D2600">
        <v>1280</v>
      </c>
      <c r="E2600">
        <v>800</v>
      </c>
      <c r="F2600">
        <v>32</v>
      </c>
      <c r="G2600" t="s">
        <v>198</v>
      </c>
      <c r="H2600">
        <v>13625</v>
      </c>
      <c r="I2600">
        <v>3</v>
      </c>
      <c r="J2600">
        <v>19.600000000000001</v>
      </c>
      <c r="K2600">
        <v>19.600000000000001</v>
      </c>
      <c r="L2600">
        <v>0.3</v>
      </c>
      <c r="M2600">
        <v>0.52287874528033762</v>
      </c>
      <c r="N2600">
        <v>0.29225607135647602</v>
      </c>
      <c r="O2600">
        <v>0.2306226739238616</v>
      </c>
    </row>
    <row r="2601" spans="1:15">
      <c r="A2601" t="s">
        <v>197</v>
      </c>
      <c r="B2601">
        <v>0</v>
      </c>
      <c r="C2601" t="s">
        <v>213</v>
      </c>
      <c r="D2601">
        <v>1280</v>
      </c>
      <c r="E2601">
        <v>800</v>
      </c>
      <c r="F2601">
        <v>32</v>
      </c>
      <c r="G2601" t="s">
        <v>198</v>
      </c>
      <c r="H2601">
        <v>14672</v>
      </c>
      <c r="I2601">
        <v>0.75</v>
      </c>
      <c r="J2601">
        <v>6.4</v>
      </c>
      <c r="K2601">
        <v>6.4</v>
      </c>
      <c r="L2601">
        <v>7.4999999999999997E-2</v>
      </c>
      <c r="M2601">
        <v>1.1249387366082999</v>
      </c>
      <c r="N2601">
        <v>0.19382002601611284</v>
      </c>
      <c r="O2601">
        <v>0.93111871059218709</v>
      </c>
    </row>
    <row r="2602" spans="1:15">
      <c r="A2602" t="s">
        <v>197</v>
      </c>
      <c r="B2602">
        <v>0</v>
      </c>
      <c r="C2602" t="s">
        <v>213</v>
      </c>
      <c r="D2602">
        <v>1280</v>
      </c>
      <c r="E2602">
        <v>800</v>
      </c>
      <c r="F2602">
        <v>32</v>
      </c>
      <c r="G2602" t="s">
        <v>198</v>
      </c>
      <c r="H2602">
        <v>5656</v>
      </c>
      <c r="I2602">
        <v>0.05</v>
      </c>
      <c r="J2602">
        <v>0.4</v>
      </c>
      <c r="K2602">
        <v>0.4</v>
      </c>
      <c r="L2602">
        <v>5.0000000000000001E-3</v>
      </c>
      <c r="M2602">
        <v>2.3010299956639813</v>
      </c>
      <c r="N2602">
        <v>1.3979400086720377</v>
      </c>
      <c r="O2602">
        <v>0.90308998699194376</v>
      </c>
    </row>
    <row r="2603" spans="1:15">
      <c r="A2603" t="s">
        <v>197</v>
      </c>
      <c r="B2603">
        <v>0</v>
      </c>
      <c r="C2603" t="s">
        <v>213</v>
      </c>
      <c r="D2603">
        <v>1280</v>
      </c>
      <c r="E2603">
        <v>800</v>
      </c>
      <c r="F2603">
        <v>32</v>
      </c>
      <c r="G2603" t="s">
        <v>198</v>
      </c>
      <c r="H2603">
        <v>8687</v>
      </c>
      <c r="I2603">
        <v>4</v>
      </c>
      <c r="J2603">
        <v>16.899999999999999</v>
      </c>
      <c r="K2603">
        <v>16.899999999999999</v>
      </c>
      <c r="L2603">
        <v>0.4</v>
      </c>
      <c r="M2603">
        <v>0.3979400086720376</v>
      </c>
      <c r="N2603">
        <v>0.22788670461367352</v>
      </c>
      <c r="O2603">
        <v>0.17005330405836408</v>
      </c>
    </row>
    <row r="2604" spans="1:15">
      <c r="A2604" t="s">
        <v>197</v>
      </c>
      <c r="B2604">
        <v>0</v>
      </c>
      <c r="C2604" t="s">
        <v>213</v>
      </c>
      <c r="D2604">
        <v>1280</v>
      </c>
      <c r="E2604">
        <v>800</v>
      </c>
      <c r="F2604">
        <v>32</v>
      </c>
      <c r="G2604" t="s">
        <v>198</v>
      </c>
      <c r="H2604">
        <v>5172</v>
      </c>
      <c r="I2604">
        <v>2</v>
      </c>
      <c r="J2604">
        <v>12.1</v>
      </c>
      <c r="K2604">
        <v>12.1</v>
      </c>
      <c r="L2604">
        <v>0.2</v>
      </c>
      <c r="M2604">
        <v>0.69897000433601886</v>
      </c>
      <c r="N2604">
        <v>8.2785370316450071E-2</v>
      </c>
      <c r="O2604">
        <v>0.61618463401956869</v>
      </c>
    </row>
    <row r="2605" spans="1:15">
      <c r="A2605" t="s">
        <v>197</v>
      </c>
      <c r="B2605">
        <v>0</v>
      </c>
      <c r="C2605" t="s">
        <v>213</v>
      </c>
      <c r="D2605">
        <v>1280</v>
      </c>
      <c r="E2605">
        <v>800</v>
      </c>
      <c r="F2605">
        <v>32</v>
      </c>
      <c r="G2605" t="s">
        <v>198</v>
      </c>
      <c r="H2605">
        <v>9125</v>
      </c>
      <c r="I2605">
        <v>7</v>
      </c>
      <c r="J2605">
        <v>32.4</v>
      </c>
      <c r="K2605">
        <v>32.4</v>
      </c>
      <c r="L2605">
        <v>0.7</v>
      </c>
      <c r="M2605">
        <v>0.15490195998574319</v>
      </c>
      <c r="N2605">
        <v>0.51054501020661214</v>
      </c>
      <c r="O2605">
        <v>0.35564305022086895</v>
      </c>
    </row>
    <row r="2606" spans="1:15">
      <c r="A2606" t="s">
        <v>197</v>
      </c>
      <c r="B2606">
        <v>0</v>
      </c>
      <c r="C2606" t="s">
        <v>213</v>
      </c>
      <c r="D2606">
        <v>1280</v>
      </c>
      <c r="E2606">
        <v>800</v>
      </c>
      <c r="F2606">
        <v>32</v>
      </c>
      <c r="G2606" t="s">
        <v>198</v>
      </c>
      <c r="H2606">
        <v>10156</v>
      </c>
      <c r="I2606">
        <v>0.25</v>
      </c>
      <c r="J2606">
        <v>1.6</v>
      </c>
      <c r="K2606">
        <v>1.6</v>
      </c>
      <c r="L2606">
        <v>2.5000000000000001E-2</v>
      </c>
      <c r="M2606">
        <v>1.6020599913279623</v>
      </c>
      <c r="N2606">
        <v>0.79588001734407521</v>
      </c>
      <c r="O2606">
        <v>0.80617997398388708</v>
      </c>
    </row>
    <row r="2607" spans="1:15">
      <c r="A2607" t="s">
        <v>197</v>
      </c>
      <c r="B2607">
        <v>0</v>
      </c>
      <c r="C2607" t="s">
        <v>213</v>
      </c>
      <c r="D2607">
        <v>1280</v>
      </c>
      <c r="E2607">
        <v>800</v>
      </c>
      <c r="F2607">
        <v>32</v>
      </c>
      <c r="G2607" t="s">
        <v>198</v>
      </c>
      <c r="H2607">
        <v>12688</v>
      </c>
      <c r="I2607">
        <v>0.4</v>
      </c>
      <c r="J2607">
        <v>2.5</v>
      </c>
      <c r="K2607">
        <v>2.5</v>
      </c>
      <c r="L2607">
        <v>0.04</v>
      </c>
      <c r="M2607">
        <v>1.3979400086720377</v>
      </c>
      <c r="N2607">
        <v>0.6020599913279624</v>
      </c>
      <c r="O2607">
        <v>0.7958800173440751</v>
      </c>
    </row>
    <row r="2608" spans="1:15">
      <c r="A2608" t="s">
        <v>197</v>
      </c>
      <c r="B2608">
        <v>0</v>
      </c>
      <c r="C2608" t="s">
        <v>213</v>
      </c>
      <c r="D2608">
        <v>1280</v>
      </c>
      <c r="E2608">
        <v>800</v>
      </c>
      <c r="F2608">
        <v>32</v>
      </c>
      <c r="G2608" t="s">
        <v>198</v>
      </c>
      <c r="H2608">
        <v>4640</v>
      </c>
      <c r="I2608">
        <v>4</v>
      </c>
      <c r="J2608">
        <v>22.5</v>
      </c>
      <c r="K2608">
        <v>22.5</v>
      </c>
      <c r="L2608">
        <v>0.4</v>
      </c>
      <c r="M2608">
        <v>0.3979400086720376</v>
      </c>
      <c r="N2608">
        <v>0.35218251811136247</v>
      </c>
      <c r="O2608">
        <v>4.5757490560675074E-2</v>
      </c>
    </row>
    <row r="2609" spans="1:15">
      <c r="A2609" t="s">
        <v>197</v>
      </c>
      <c r="B2609">
        <v>0</v>
      </c>
      <c r="C2609" t="s">
        <v>213</v>
      </c>
      <c r="D2609">
        <v>1280</v>
      </c>
      <c r="E2609">
        <v>800</v>
      </c>
      <c r="F2609">
        <v>32</v>
      </c>
      <c r="G2609" t="s">
        <v>198</v>
      </c>
      <c r="H2609">
        <v>2516</v>
      </c>
      <c r="I2609">
        <v>5</v>
      </c>
      <c r="J2609">
        <v>25.6</v>
      </c>
      <c r="K2609">
        <v>25.6</v>
      </c>
      <c r="L2609">
        <v>0.5</v>
      </c>
      <c r="M2609">
        <v>0.3010299956639812</v>
      </c>
      <c r="N2609">
        <v>0.40823996531184958</v>
      </c>
      <c r="O2609">
        <v>0.10720996964786839</v>
      </c>
    </row>
    <row r="2610" spans="1:15">
      <c r="A2610" t="s">
        <v>199</v>
      </c>
      <c r="B2610">
        <v>0</v>
      </c>
      <c r="C2610" t="s">
        <v>213</v>
      </c>
      <c r="D2610">
        <v>1280</v>
      </c>
      <c r="E2610">
        <v>800</v>
      </c>
      <c r="F2610">
        <v>24</v>
      </c>
      <c r="G2610" t="s">
        <v>139</v>
      </c>
      <c r="H2610">
        <v>25327</v>
      </c>
      <c r="I2610">
        <v>12.5</v>
      </c>
      <c r="J2610">
        <v>22.5</v>
      </c>
      <c r="K2610">
        <v>22.5</v>
      </c>
      <c r="L2610">
        <v>0.8</v>
      </c>
      <c r="M2610">
        <v>9.691001300805642E-2</v>
      </c>
      <c r="N2610">
        <v>0.35218251811136247</v>
      </c>
      <c r="O2610">
        <v>0.25527250510330612</v>
      </c>
    </row>
    <row r="2611" spans="1:15">
      <c r="A2611" t="s">
        <v>199</v>
      </c>
      <c r="B2611">
        <v>0</v>
      </c>
      <c r="C2611" t="s">
        <v>213</v>
      </c>
      <c r="D2611">
        <v>1280</v>
      </c>
      <c r="E2611">
        <v>800</v>
      </c>
      <c r="F2611">
        <v>24</v>
      </c>
      <c r="G2611" t="s">
        <v>139</v>
      </c>
      <c r="H2611">
        <v>10192</v>
      </c>
      <c r="I2611">
        <v>14</v>
      </c>
      <c r="J2611">
        <v>25.6</v>
      </c>
      <c r="K2611">
        <v>25.6</v>
      </c>
      <c r="L2611">
        <v>0.7142857142857143</v>
      </c>
      <c r="M2611">
        <v>0.14612803567823801</v>
      </c>
      <c r="N2611">
        <v>0.40823996531184958</v>
      </c>
      <c r="O2611">
        <v>0.26211192963361157</v>
      </c>
    </row>
    <row r="2612" spans="1:15">
      <c r="A2612" t="s">
        <v>199</v>
      </c>
      <c r="B2612">
        <v>0</v>
      </c>
      <c r="C2612" t="s">
        <v>213</v>
      </c>
      <c r="D2612">
        <v>1280</v>
      </c>
      <c r="E2612">
        <v>800</v>
      </c>
      <c r="F2612">
        <v>24</v>
      </c>
      <c r="G2612" t="s">
        <v>139</v>
      </c>
      <c r="H2612">
        <v>6654</v>
      </c>
      <c r="I2612">
        <v>10</v>
      </c>
      <c r="J2612">
        <v>16.899999999999999</v>
      </c>
      <c r="K2612">
        <v>16.899999999999999</v>
      </c>
      <c r="L2612">
        <v>1</v>
      </c>
      <c r="M2612">
        <v>0</v>
      </c>
      <c r="N2612">
        <v>0.22788670461367352</v>
      </c>
      <c r="O2612">
        <v>0.22788670461367352</v>
      </c>
    </row>
    <row r="2613" spans="1:15">
      <c r="A2613" t="s">
        <v>199</v>
      </c>
      <c r="B2613">
        <v>0</v>
      </c>
      <c r="C2613" t="s">
        <v>213</v>
      </c>
      <c r="D2613">
        <v>1280</v>
      </c>
      <c r="E2613">
        <v>800</v>
      </c>
      <c r="F2613">
        <v>24</v>
      </c>
      <c r="G2613" t="s">
        <v>139</v>
      </c>
      <c r="H2613">
        <v>6333</v>
      </c>
      <c r="I2613">
        <v>5</v>
      </c>
      <c r="J2613">
        <v>8.1</v>
      </c>
      <c r="K2613">
        <v>8.1</v>
      </c>
      <c r="L2613">
        <v>0.5</v>
      </c>
      <c r="M2613">
        <v>0.3010299956639812</v>
      </c>
      <c r="N2613">
        <v>9.15149811213503E-2</v>
      </c>
      <c r="O2613">
        <v>0.20951501454263091</v>
      </c>
    </row>
    <row r="2614" spans="1:15">
      <c r="A2614" t="s">
        <v>199</v>
      </c>
      <c r="B2614">
        <v>0</v>
      </c>
      <c r="C2614" t="s">
        <v>213</v>
      </c>
      <c r="D2614">
        <v>1280</v>
      </c>
      <c r="E2614">
        <v>800</v>
      </c>
      <c r="F2614">
        <v>24</v>
      </c>
      <c r="G2614" t="s">
        <v>139</v>
      </c>
      <c r="H2614">
        <v>8699</v>
      </c>
      <c r="I2614">
        <v>3.5</v>
      </c>
      <c r="J2614">
        <v>6.4</v>
      </c>
      <c r="K2614">
        <v>6.4</v>
      </c>
      <c r="L2614">
        <v>0.35</v>
      </c>
      <c r="M2614">
        <v>0.45593195564972439</v>
      </c>
      <c r="N2614">
        <v>0.19382002601611284</v>
      </c>
      <c r="O2614">
        <v>0.26211192963361157</v>
      </c>
    </row>
    <row r="2615" spans="1:15">
      <c r="A2615" t="s">
        <v>199</v>
      </c>
      <c r="B2615">
        <v>0</v>
      </c>
      <c r="C2615" t="s">
        <v>213</v>
      </c>
      <c r="D2615">
        <v>1280</v>
      </c>
      <c r="E2615">
        <v>800</v>
      </c>
      <c r="F2615">
        <v>24</v>
      </c>
      <c r="G2615" t="s">
        <v>139</v>
      </c>
      <c r="H2615">
        <v>13585</v>
      </c>
      <c r="I2615">
        <v>8</v>
      </c>
      <c r="J2615">
        <v>12.1</v>
      </c>
      <c r="K2615">
        <v>12.1</v>
      </c>
      <c r="L2615">
        <v>0.8</v>
      </c>
      <c r="M2615">
        <v>9.691001300805642E-2</v>
      </c>
      <c r="N2615">
        <v>8.2785370316450071E-2</v>
      </c>
      <c r="O2615">
        <v>1.4124642691606321E-2</v>
      </c>
    </row>
    <row r="2616" spans="1:15">
      <c r="A2616" t="s">
        <v>199</v>
      </c>
      <c r="B2616">
        <v>0</v>
      </c>
      <c r="C2616" t="s">
        <v>213</v>
      </c>
      <c r="D2616">
        <v>1280</v>
      </c>
      <c r="E2616">
        <v>800</v>
      </c>
      <c r="F2616">
        <v>24</v>
      </c>
      <c r="G2616" t="s">
        <v>139</v>
      </c>
      <c r="H2616">
        <v>11900</v>
      </c>
      <c r="I2616">
        <v>18</v>
      </c>
      <c r="J2616">
        <v>32.4</v>
      </c>
      <c r="K2616">
        <v>32.4</v>
      </c>
      <c r="L2616">
        <v>0.55555555555555558</v>
      </c>
      <c r="M2616">
        <v>0.25527250510330601</v>
      </c>
      <c r="N2616">
        <v>0.51054501020661214</v>
      </c>
      <c r="O2616">
        <v>0.25527250510330607</v>
      </c>
    </row>
    <row r="2617" spans="1:15">
      <c r="A2617" t="s">
        <v>199</v>
      </c>
      <c r="B2617">
        <v>0</v>
      </c>
      <c r="C2617" t="s">
        <v>213</v>
      </c>
      <c r="D2617">
        <v>1280</v>
      </c>
      <c r="E2617">
        <v>800</v>
      </c>
      <c r="F2617">
        <v>24</v>
      </c>
      <c r="G2617" t="s">
        <v>139</v>
      </c>
      <c r="H2617">
        <v>5762</v>
      </c>
      <c r="I2617">
        <v>9</v>
      </c>
      <c r="J2617">
        <v>14.4</v>
      </c>
      <c r="K2617">
        <v>14.4</v>
      </c>
      <c r="L2617">
        <v>0.9</v>
      </c>
      <c r="M2617">
        <v>4.5757490560675143E-2</v>
      </c>
      <c r="N2617">
        <v>0.15836249209524964</v>
      </c>
      <c r="O2617">
        <v>0.11260500153457455</v>
      </c>
    </row>
    <row r="2618" spans="1:15">
      <c r="A2618" t="s">
        <v>199</v>
      </c>
      <c r="B2618">
        <v>0</v>
      </c>
      <c r="C2618" t="s">
        <v>213</v>
      </c>
      <c r="D2618">
        <v>1280</v>
      </c>
      <c r="E2618">
        <v>800</v>
      </c>
      <c r="F2618">
        <v>24</v>
      </c>
      <c r="G2618" t="s">
        <v>139</v>
      </c>
      <c r="H2618">
        <v>3600</v>
      </c>
      <c r="I2618">
        <v>1</v>
      </c>
      <c r="J2618">
        <v>1.6</v>
      </c>
      <c r="K2618">
        <v>1.6</v>
      </c>
      <c r="L2618">
        <v>0.1</v>
      </c>
      <c r="M2618">
        <v>1</v>
      </c>
      <c r="N2618">
        <v>0.79588001734407521</v>
      </c>
      <c r="O2618">
        <v>0.20411998265592479</v>
      </c>
    </row>
    <row r="2619" spans="1:15">
      <c r="A2619" t="s">
        <v>199</v>
      </c>
      <c r="B2619">
        <v>0</v>
      </c>
      <c r="C2619" t="s">
        <v>213</v>
      </c>
      <c r="D2619">
        <v>1280</v>
      </c>
      <c r="E2619">
        <v>800</v>
      </c>
      <c r="F2619">
        <v>24</v>
      </c>
      <c r="G2619" t="s">
        <v>139</v>
      </c>
      <c r="H2619">
        <v>8222</v>
      </c>
      <c r="I2619">
        <v>0.5</v>
      </c>
      <c r="J2619">
        <v>0.9</v>
      </c>
      <c r="K2619">
        <v>0.9</v>
      </c>
      <c r="L2619">
        <v>0.05</v>
      </c>
      <c r="M2619">
        <v>1.3010299956639813</v>
      </c>
      <c r="N2619">
        <v>1.045757490560675</v>
      </c>
      <c r="O2619">
        <v>0.25527250510330601</v>
      </c>
    </row>
    <row r="2620" spans="1:15">
      <c r="A2620" t="s">
        <v>199</v>
      </c>
      <c r="B2620">
        <v>0</v>
      </c>
      <c r="C2620" t="s">
        <v>213</v>
      </c>
      <c r="D2620">
        <v>1280</v>
      </c>
      <c r="E2620">
        <v>800</v>
      </c>
      <c r="F2620">
        <v>24</v>
      </c>
      <c r="G2620" t="s">
        <v>139</v>
      </c>
      <c r="H2620">
        <v>13506</v>
      </c>
      <c r="I2620">
        <v>0.05</v>
      </c>
      <c r="J2620">
        <v>0.4</v>
      </c>
      <c r="K2620">
        <v>0.4</v>
      </c>
      <c r="L2620">
        <v>5.0000000000000001E-3</v>
      </c>
      <c r="M2620">
        <v>2.3010299956639813</v>
      </c>
      <c r="N2620">
        <v>1.3979400086720377</v>
      </c>
      <c r="O2620">
        <v>0.90308998699194376</v>
      </c>
    </row>
    <row r="2621" spans="1:15">
      <c r="A2621" t="s">
        <v>199</v>
      </c>
      <c r="B2621">
        <v>0</v>
      </c>
      <c r="C2621" t="s">
        <v>213</v>
      </c>
      <c r="D2621">
        <v>1280</v>
      </c>
      <c r="E2621">
        <v>800</v>
      </c>
      <c r="F2621">
        <v>24</v>
      </c>
      <c r="G2621" t="s">
        <v>139</v>
      </c>
      <c r="H2621">
        <v>7099</v>
      </c>
      <c r="I2621">
        <v>2</v>
      </c>
      <c r="J2621">
        <v>3.6</v>
      </c>
      <c r="K2621">
        <v>3.6</v>
      </c>
      <c r="L2621">
        <v>0.2</v>
      </c>
      <c r="M2621">
        <v>0.69897000433601886</v>
      </c>
      <c r="N2621">
        <v>0.44369749923271273</v>
      </c>
      <c r="O2621">
        <v>0.25527250510330601</v>
      </c>
    </row>
    <row r="2622" spans="1:15">
      <c r="A2622" t="s">
        <v>199</v>
      </c>
      <c r="B2622">
        <v>0</v>
      </c>
      <c r="C2622" t="s">
        <v>213</v>
      </c>
      <c r="D2622">
        <v>1280</v>
      </c>
      <c r="E2622">
        <v>800</v>
      </c>
      <c r="F2622">
        <v>24</v>
      </c>
      <c r="G2622" t="s">
        <v>139</v>
      </c>
      <c r="H2622">
        <v>3064</v>
      </c>
      <c r="I2622">
        <v>1</v>
      </c>
      <c r="J2622">
        <v>2.5</v>
      </c>
      <c r="K2622">
        <v>2.5</v>
      </c>
      <c r="L2622">
        <v>0.1</v>
      </c>
      <c r="M2622">
        <v>1</v>
      </c>
      <c r="N2622">
        <v>0.6020599913279624</v>
      </c>
      <c r="O2622">
        <v>0.3979400086720376</v>
      </c>
    </row>
    <row r="2623" spans="1:15">
      <c r="A2623" t="s">
        <v>199</v>
      </c>
      <c r="B2623">
        <v>0</v>
      </c>
      <c r="C2623" t="s">
        <v>213</v>
      </c>
      <c r="D2623">
        <v>1280</v>
      </c>
      <c r="E2623">
        <v>800</v>
      </c>
      <c r="F2623">
        <v>24</v>
      </c>
      <c r="G2623" t="s">
        <v>139</v>
      </c>
      <c r="H2623">
        <v>6495</v>
      </c>
      <c r="I2623">
        <v>1.6</v>
      </c>
      <c r="J2623">
        <v>28.9</v>
      </c>
      <c r="K2623">
        <v>28.9</v>
      </c>
      <c r="L2623">
        <v>0.16</v>
      </c>
      <c r="M2623">
        <v>0.79588001734407521</v>
      </c>
      <c r="N2623">
        <v>0.46089784275654783</v>
      </c>
      <c r="O2623">
        <v>0.33498217458752738</v>
      </c>
    </row>
    <row r="2624" spans="1:15">
      <c r="A2624" t="s">
        <v>199</v>
      </c>
      <c r="B2624">
        <v>0</v>
      </c>
      <c r="C2624" t="s">
        <v>213</v>
      </c>
      <c r="D2624">
        <v>1280</v>
      </c>
      <c r="E2624">
        <v>800</v>
      </c>
      <c r="F2624">
        <v>24</v>
      </c>
      <c r="G2624" t="s">
        <v>139</v>
      </c>
      <c r="H2624">
        <v>4668</v>
      </c>
      <c r="I2624">
        <v>1.4</v>
      </c>
      <c r="J2624">
        <v>19.600000000000001</v>
      </c>
      <c r="K2624">
        <v>19.600000000000001</v>
      </c>
      <c r="L2624">
        <v>0.13999999999999999</v>
      </c>
      <c r="M2624">
        <v>0.85387196432176204</v>
      </c>
      <c r="N2624">
        <v>0.29225607135647602</v>
      </c>
      <c r="O2624">
        <v>0.56161589296528602</v>
      </c>
    </row>
    <row r="2625" spans="1:15">
      <c r="A2625" t="s">
        <v>199</v>
      </c>
      <c r="B2625">
        <v>0</v>
      </c>
      <c r="C2625" t="s">
        <v>213</v>
      </c>
      <c r="D2625">
        <v>1280</v>
      </c>
      <c r="E2625">
        <v>800</v>
      </c>
      <c r="F2625">
        <v>24</v>
      </c>
      <c r="G2625" t="s">
        <v>139</v>
      </c>
      <c r="H2625">
        <v>20426</v>
      </c>
      <c r="I2625">
        <v>4</v>
      </c>
      <c r="J2625">
        <v>4.9000000000000004</v>
      </c>
      <c r="K2625">
        <v>4.9000000000000004</v>
      </c>
      <c r="L2625">
        <v>0.4</v>
      </c>
      <c r="M2625">
        <v>0.3979400086720376</v>
      </c>
      <c r="N2625">
        <v>0.30980391997148626</v>
      </c>
      <c r="O2625">
        <v>8.8136088700551285E-2</v>
      </c>
    </row>
    <row r="2626" spans="1:15">
      <c r="A2626" t="s">
        <v>200</v>
      </c>
      <c r="B2626">
        <v>0</v>
      </c>
      <c r="C2626" t="s">
        <v>213</v>
      </c>
      <c r="D2626">
        <v>1280</v>
      </c>
      <c r="E2626">
        <v>1024</v>
      </c>
      <c r="F2626">
        <v>32</v>
      </c>
      <c r="G2626" t="s">
        <v>201</v>
      </c>
      <c r="H2626">
        <v>11058</v>
      </c>
      <c r="I2626">
        <v>4</v>
      </c>
      <c r="J2626">
        <v>2.5</v>
      </c>
      <c r="K2626">
        <v>2.5</v>
      </c>
      <c r="L2626">
        <v>0.4</v>
      </c>
      <c r="M2626">
        <v>0.3979400086720376</v>
      </c>
      <c r="N2626">
        <v>0.6020599913279624</v>
      </c>
      <c r="O2626">
        <v>0.20411998265592479</v>
      </c>
    </row>
    <row r="2627" spans="1:15">
      <c r="A2627" t="s">
        <v>200</v>
      </c>
      <c r="B2627">
        <v>0</v>
      </c>
      <c r="C2627" t="s">
        <v>213</v>
      </c>
      <c r="D2627">
        <v>1280</v>
      </c>
      <c r="E2627">
        <v>1024</v>
      </c>
      <c r="F2627">
        <v>32</v>
      </c>
      <c r="G2627" t="s">
        <v>201</v>
      </c>
      <c r="H2627">
        <v>4566</v>
      </c>
      <c r="I2627">
        <v>15</v>
      </c>
      <c r="J2627">
        <v>19.600000000000001</v>
      </c>
      <c r="K2627">
        <v>19.600000000000001</v>
      </c>
      <c r="L2627">
        <v>0.66666666666666663</v>
      </c>
      <c r="M2627">
        <v>0.17609125905568124</v>
      </c>
      <c r="N2627">
        <v>0.29225607135647602</v>
      </c>
      <c r="O2627">
        <v>0.11616481230079476</v>
      </c>
    </row>
    <row r="2628" spans="1:15">
      <c r="A2628" t="s">
        <v>200</v>
      </c>
      <c r="B2628">
        <v>0</v>
      </c>
      <c r="C2628" t="s">
        <v>213</v>
      </c>
      <c r="D2628">
        <v>1280</v>
      </c>
      <c r="E2628">
        <v>1024</v>
      </c>
      <c r="F2628">
        <v>32</v>
      </c>
      <c r="G2628" t="s">
        <v>201</v>
      </c>
      <c r="H2628">
        <v>2860</v>
      </c>
      <c r="I2628">
        <v>20</v>
      </c>
      <c r="J2628">
        <v>32.4</v>
      </c>
      <c r="K2628">
        <v>32.4</v>
      </c>
      <c r="L2628">
        <v>0.5</v>
      </c>
      <c r="M2628">
        <v>0.3010299956639812</v>
      </c>
      <c r="N2628">
        <v>0.51054501020661214</v>
      </c>
      <c r="O2628">
        <v>0.20951501454263094</v>
      </c>
    </row>
    <row r="2629" spans="1:15">
      <c r="A2629" t="s">
        <v>200</v>
      </c>
      <c r="B2629">
        <v>0</v>
      </c>
      <c r="C2629" t="s">
        <v>213</v>
      </c>
      <c r="D2629">
        <v>1280</v>
      </c>
      <c r="E2629">
        <v>1024</v>
      </c>
      <c r="F2629">
        <v>32</v>
      </c>
      <c r="G2629" t="s">
        <v>201</v>
      </c>
      <c r="H2629">
        <v>3469</v>
      </c>
      <c r="I2629">
        <v>10</v>
      </c>
      <c r="J2629">
        <v>12.1</v>
      </c>
      <c r="K2629">
        <v>12.1</v>
      </c>
      <c r="L2629">
        <v>1</v>
      </c>
      <c r="M2629">
        <v>0</v>
      </c>
      <c r="N2629">
        <v>8.2785370316450071E-2</v>
      </c>
      <c r="O2629">
        <v>8.2785370316450071E-2</v>
      </c>
    </row>
    <row r="2630" spans="1:15">
      <c r="A2630" t="s">
        <v>200</v>
      </c>
      <c r="B2630">
        <v>0</v>
      </c>
      <c r="C2630" t="s">
        <v>213</v>
      </c>
      <c r="D2630">
        <v>1280</v>
      </c>
      <c r="E2630">
        <v>1024</v>
      </c>
      <c r="F2630">
        <v>32</v>
      </c>
      <c r="G2630" t="s">
        <v>201</v>
      </c>
      <c r="H2630">
        <v>1785</v>
      </c>
      <c r="I2630">
        <v>8</v>
      </c>
      <c r="J2630">
        <v>8.1</v>
      </c>
      <c r="K2630">
        <v>8.1</v>
      </c>
      <c r="L2630">
        <v>0.8</v>
      </c>
      <c r="M2630">
        <v>9.691001300805642E-2</v>
      </c>
      <c r="N2630">
        <v>9.15149811213503E-2</v>
      </c>
      <c r="O2630">
        <v>5.3950318867061059E-3</v>
      </c>
    </row>
    <row r="2631" spans="1:15">
      <c r="A2631" t="s">
        <v>200</v>
      </c>
      <c r="B2631">
        <v>0</v>
      </c>
      <c r="C2631" t="s">
        <v>213</v>
      </c>
      <c r="D2631">
        <v>1280</v>
      </c>
      <c r="E2631">
        <v>1024</v>
      </c>
      <c r="F2631">
        <v>32</v>
      </c>
      <c r="G2631" t="s">
        <v>201</v>
      </c>
      <c r="H2631">
        <v>1998</v>
      </c>
      <c r="I2631">
        <v>6</v>
      </c>
      <c r="J2631">
        <v>6.4</v>
      </c>
      <c r="K2631">
        <v>6.4</v>
      </c>
      <c r="L2631">
        <v>0.6</v>
      </c>
      <c r="M2631">
        <v>0.22184874961635639</v>
      </c>
      <c r="N2631">
        <v>0.19382002601611284</v>
      </c>
      <c r="O2631">
        <v>2.8028723600243582E-2</v>
      </c>
    </row>
    <row r="2632" spans="1:15">
      <c r="A2632" t="s">
        <v>200</v>
      </c>
      <c r="B2632">
        <v>0</v>
      </c>
      <c r="C2632" t="s">
        <v>213</v>
      </c>
      <c r="D2632">
        <v>1280</v>
      </c>
      <c r="E2632">
        <v>1024</v>
      </c>
      <c r="F2632">
        <v>32</v>
      </c>
      <c r="G2632" t="s">
        <v>201</v>
      </c>
      <c r="H2632">
        <v>2946</v>
      </c>
      <c r="I2632">
        <v>10</v>
      </c>
      <c r="J2632">
        <v>14.4</v>
      </c>
      <c r="K2632">
        <v>14.4</v>
      </c>
      <c r="L2632">
        <v>1</v>
      </c>
      <c r="M2632">
        <v>0</v>
      </c>
      <c r="N2632">
        <v>0.15836249209524964</v>
      </c>
      <c r="O2632">
        <v>0.15836249209524966</v>
      </c>
    </row>
    <row r="2633" spans="1:15">
      <c r="A2633" t="s">
        <v>200</v>
      </c>
      <c r="B2633">
        <v>0</v>
      </c>
      <c r="C2633" t="s">
        <v>213</v>
      </c>
      <c r="D2633">
        <v>1280</v>
      </c>
      <c r="E2633">
        <v>1024</v>
      </c>
      <c r="F2633">
        <v>32</v>
      </c>
      <c r="G2633" t="s">
        <v>201</v>
      </c>
      <c r="H2633">
        <v>3745</v>
      </c>
      <c r="I2633">
        <v>2</v>
      </c>
      <c r="J2633">
        <v>0.4</v>
      </c>
      <c r="K2633">
        <v>0.4</v>
      </c>
      <c r="L2633">
        <v>0.2</v>
      </c>
      <c r="M2633">
        <v>0.69897000433601886</v>
      </c>
      <c r="N2633">
        <v>1.3979400086720377</v>
      </c>
      <c r="O2633">
        <v>0.69897000433601875</v>
      </c>
    </row>
    <row r="2634" spans="1:15">
      <c r="A2634" t="s">
        <v>200</v>
      </c>
      <c r="B2634">
        <v>0</v>
      </c>
      <c r="C2634" t="s">
        <v>213</v>
      </c>
      <c r="D2634">
        <v>1280</v>
      </c>
      <c r="E2634">
        <v>1024</v>
      </c>
      <c r="F2634">
        <v>32</v>
      </c>
      <c r="G2634" t="s">
        <v>201</v>
      </c>
      <c r="H2634">
        <v>2361</v>
      </c>
      <c r="I2634">
        <v>3</v>
      </c>
      <c r="J2634">
        <v>0.9</v>
      </c>
      <c r="K2634">
        <v>0.9</v>
      </c>
      <c r="L2634">
        <v>0.3</v>
      </c>
      <c r="M2634">
        <v>0.52287874528033762</v>
      </c>
      <c r="N2634">
        <v>1.045757490560675</v>
      </c>
      <c r="O2634">
        <v>0.52287874528033762</v>
      </c>
    </row>
    <row r="2635" spans="1:15">
      <c r="A2635" t="s">
        <v>200</v>
      </c>
      <c r="B2635">
        <v>0</v>
      </c>
      <c r="C2635" t="s">
        <v>213</v>
      </c>
      <c r="D2635">
        <v>1280</v>
      </c>
      <c r="E2635">
        <v>1024</v>
      </c>
      <c r="F2635">
        <v>32</v>
      </c>
      <c r="G2635" t="s">
        <v>201</v>
      </c>
      <c r="H2635">
        <v>2969</v>
      </c>
      <c r="I2635">
        <v>20</v>
      </c>
      <c r="J2635">
        <v>28.9</v>
      </c>
      <c r="K2635">
        <v>28.9</v>
      </c>
      <c r="L2635">
        <v>0.5</v>
      </c>
      <c r="M2635">
        <v>0.3010299956639812</v>
      </c>
      <c r="N2635">
        <v>0.46089784275654783</v>
      </c>
      <c r="O2635">
        <v>0.15986784709256663</v>
      </c>
    </row>
    <row r="2636" spans="1:15">
      <c r="A2636" t="s">
        <v>200</v>
      </c>
      <c r="B2636">
        <v>0</v>
      </c>
      <c r="C2636" t="s">
        <v>213</v>
      </c>
      <c r="D2636">
        <v>1280</v>
      </c>
      <c r="E2636">
        <v>1024</v>
      </c>
      <c r="F2636">
        <v>32</v>
      </c>
      <c r="G2636" t="s">
        <v>201</v>
      </c>
      <c r="H2636">
        <v>2033</v>
      </c>
      <c r="I2636">
        <v>4</v>
      </c>
      <c r="J2636">
        <v>1.6</v>
      </c>
      <c r="K2636">
        <v>1.6</v>
      </c>
      <c r="L2636">
        <v>0.4</v>
      </c>
      <c r="M2636">
        <v>0.3979400086720376</v>
      </c>
      <c r="N2636">
        <v>0.79588001734407521</v>
      </c>
      <c r="O2636">
        <v>0.3979400086720376</v>
      </c>
    </row>
    <row r="2637" spans="1:15">
      <c r="A2637" t="s">
        <v>200</v>
      </c>
      <c r="B2637">
        <v>0</v>
      </c>
      <c r="C2637" t="s">
        <v>213</v>
      </c>
      <c r="D2637">
        <v>1280</v>
      </c>
      <c r="E2637">
        <v>1024</v>
      </c>
      <c r="F2637">
        <v>32</v>
      </c>
      <c r="G2637" t="s">
        <v>201</v>
      </c>
      <c r="H2637">
        <v>4593</v>
      </c>
      <c r="I2637">
        <v>17</v>
      </c>
      <c r="J2637">
        <v>22.5</v>
      </c>
      <c r="K2637">
        <v>22.5</v>
      </c>
      <c r="L2637">
        <v>0.58823529411764708</v>
      </c>
      <c r="M2637">
        <v>0.23044892137827391</v>
      </c>
      <c r="N2637">
        <v>0.35218251811136247</v>
      </c>
      <c r="O2637">
        <v>0.12173359673308862</v>
      </c>
    </row>
    <row r="2638" spans="1:15">
      <c r="A2638" t="s">
        <v>200</v>
      </c>
      <c r="B2638">
        <v>0</v>
      </c>
      <c r="C2638" t="s">
        <v>213</v>
      </c>
      <c r="D2638">
        <v>1280</v>
      </c>
      <c r="E2638">
        <v>1024</v>
      </c>
      <c r="F2638">
        <v>32</v>
      </c>
      <c r="G2638" t="s">
        <v>201</v>
      </c>
      <c r="H2638">
        <v>1793</v>
      </c>
      <c r="I2638">
        <v>20</v>
      </c>
      <c r="J2638">
        <v>25.6</v>
      </c>
      <c r="K2638">
        <v>25.6</v>
      </c>
      <c r="L2638">
        <v>0.5</v>
      </c>
      <c r="M2638">
        <v>0.3010299956639812</v>
      </c>
      <c r="N2638">
        <v>0.40823996531184958</v>
      </c>
      <c r="O2638">
        <v>0.10720996964786839</v>
      </c>
    </row>
    <row r="2639" spans="1:15">
      <c r="A2639" t="s">
        <v>200</v>
      </c>
      <c r="B2639">
        <v>0</v>
      </c>
      <c r="C2639" t="s">
        <v>213</v>
      </c>
      <c r="D2639">
        <v>1280</v>
      </c>
      <c r="E2639">
        <v>1024</v>
      </c>
      <c r="F2639">
        <v>32</v>
      </c>
      <c r="G2639" t="s">
        <v>201</v>
      </c>
      <c r="H2639">
        <v>3755</v>
      </c>
      <c r="I2639">
        <v>6</v>
      </c>
      <c r="J2639">
        <v>4.9000000000000004</v>
      </c>
      <c r="K2639">
        <v>4.9000000000000004</v>
      </c>
      <c r="L2639">
        <v>0.6</v>
      </c>
      <c r="M2639">
        <v>0.22184874961635639</v>
      </c>
      <c r="N2639">
        <v>0.30980391997148626</v>
      </c>
      <c r="O2639">
        <v>8.7955170355129925E-2</v>
      </c>
    </row>
    <row r="2640" spans="1:15">
      <c r="A2640" t="s">
        <v>200</v>
      </c>
      <c r="B2640">
        <v>0</v>
      </c>
      <c r="C2640" t="s">
        <v>213</v>
      </c>
      <c r="D2640">
        <v>1280</v>
      </c>
      <c r="E2640">
        <v>1024</v>
      </c>
      <c r="F2640">
        <v>32</v>
      </c>
      <c r="G2640" t="s">
        <v>201</v>
      </c>
      <c r="H2640">
        <v>3221</v>
      </c>
      <c r="I2640">
        <v>10</v>
      </c>
      <c r="J2640">
        <v>16.899999999999999</v>
      </c>
      <c r="K2640">
        <v>16.899999999999999</v>
      </c>
      <c r="L2640">
        <v>1</v>
      </c>
      <c r="M2640">
        <v>0</v>
      </c>
      <c r="N2640">
        <v>0.22788670461367352</v>
      </c>
      <c r="O2640">
        <v>0.22788670461367352</v>
      </c>
    </row>
    <row r="2641" spans="1:15">
      <c r="A2641" t="s">
        <v>200</v>
      </c>
      <c r="B2641">
        <v>0</v>
      </c>
      <c r="C2641" t="s">
        <v>213</v>
      </c>
      <c r="D2641">
        <v>1280</v>
      </c>
      <c r="E2641">
        <v>1024</v>
      </c>
      <c r="F2641">
        <v>32</v>
      </c>
      <c r="G2641" t="s">
        <v>201</v>
      </c>
      <c r="H2641">
        <v>2301</v>
      </c>
      <c r="I2641">
        <v>5</v>
      </c>
      <c r="J2641">
        <v>3.6</v>
      </c>
      <c r="K2641">
        <v>3.6</v>
      </c>
      <c r="L2641">
        <v>0.5</v>
      </c>
      <c r="M2641">
        <v>0.3010299956639812</v>
      </c>
      <c r="N2641">
        <v>0.44369749923271273</v>
      </c>
      <c r="O2641">
        <v>0.14266750356873154</v>
      </c>
    </row>
    <row r="2642" spans="1:15">
      <c r="A2642" t="s">
        <v>202</v>
      </c>
      <c r="B2642">
        <v>0</v>
      </c>
      <c r="C2642" t="s">
        <v>213</v>
      </c>
      <c r="D2642">
        <v>1024</v>
      </c>
      <c r="E2642">
        <v>600</v>
      </c>
      <c r="F2642">
        <v>32</v>
      </c>
      <c r="G2642" t="s">
        <v>41</v>
      </c>
      <c r="H2642">
        <v>9012</v>
      </c>
      <c r="I2642">
        <v>10</v>
      </c>
      <c r="J2642">
        <v>14.4</v>
      </c>
      <c r="K2642">
        <v>14.4</v>
      </c>
      <c r="L2642">
        <v>1</v>
      </c>
      <c r="M2642">
        <v>0</v>
      </c>
      <c r="N2642">
        <v>0.15836249209524964</v>
      </c>
      <c r="O2642">
        <v>0.15836249209524966</v>
      </c>
    </row>
    <row r="2643" spans="1:15">
      <c r="A2643" t="s">
        <v>202</v>
      </c>
      <c r="B2643">
        <v>0</v>
      </c>
      <c r="C2643" t="s">
        <v>213</v>
      </c>
      <c r="D2643">
        <v>1024</v>
      </c>
      <c r="E2643">
        <v>600</v>
      </c>
      <c r="F2643">
        <v>32</v>
      </c>
      <c r="G2643" t="s">
        <v>41</v>
      </c>
      <c r="H2643">
        <v>10507</v>
      </c>
      <c r="I2643">
        <v>5</v>
      </c>
      <c r="J2643">
        <v>2.5</v>
      </c>
      <c r="K2643">
        <v>2.5</v>
      </c>
      <c r="L2643">
        <v>0.5</v>
      </c>
      <c r="M2643">
        <v>0.3010299956639812</v>
      </c>
      <c r="N2643">
        <v>0.6020599913279624</v>
      </c>
      <c r="O2643">
        <v>0.3010299956639812</v>
      </c>
    </row>
    <row r="2644" spans="1:15">
      <c r="A2644" t="s">
        <v>202</v>
      </c>
      <c r="B2644">
        <v>0</v>
      </c>
      <c r="C2644" t="s">
        <v>213</v>
      </c>
      <c r="D2644">
        <v>1024</v>
      </c>
      <c r="E2644">
        <v>600</v>
      </c>
      <c r="F2644">
        <v>32</v>
      </c>
      <c r="G2644" t="s">
        <v>41</v>
      </c>
      <c r="H2644">
        <v>4391</v>
      </c>
      <c r="I2644">
        <v>20</v>
      </c>
      <c r="J2644">
        <v>28.9</v>
      </c>
      <c r="K2644">
        <v>28.9</v>
      </c>
      <c r="L2644">
        <v>0.5</v>
      </c>
      <c r="M2644">
        <v>0.3010299956639812</v>
      </c>
      <c r="N2644">
        <v>0.46089784275654783</v>
      </c>
      <c r="O2644">
        <v>0.15986784709256663</v>
      </c>
    </row>
    <row r="2645" spans="1:15">
      <c r="A2645" t="s">
        <v>202</v>
      </c>
      <c r="B2645">
        <v>0</v>
      </c>
      <c r="C2645" t="s">
        <v>213</v>
      </c>
      <c r="D2645">
        <v>1024</v>
      </c>
      <c r="E2645">
        <v>600</v>
      </c>
      <c r="F2645">
        <v>32</v>
      </c>
      <c r="G2645" t="s">
        <v>41</v>
      </c>
      <c r="H2645">
        <v>4240</v>
      </c>
      <c r="I2645">
        <v>5</v>
      </c>
      <c r="J2645">
        <v>4.9000000000000004</v>
      </c>
      <c r="K2645">
        <v>4.9000000000000004</v>
      </c>
      <c r="L2645">
        <v>0.5</v>
      </c>
      <c r="M2645">
        <v>0.3010299956639812</v>
      </c>
      <c r="N2645">
        <v>0.30980391997148626</v>
      </c>
      <c r="O2645">
        <v>8.773924307505121E-3</v>
      </c>
    </row>
    <row r="2646" spans="1:15">
      <c r="A2646" t="s">
        <v>202</v>
      </c>
      <c r="B2646">
        <v>0</v>
      </c>
      <c r="C2646" t="s">
        <v>213</v>
      </c>
      <c r="D2646">
        <v>1024</v>
      </c>
      <c r="E2646">
        <v>600</v>
      </c>
      <c r="F2646">
        <v>32</v>
      </c>
      <c r="G2646" t="s">
        <v>41</v>
      </c>
      <c r="H2646">
        <v>4576</v>
      </c>
      <c r="I2646">
        <v>10</v>
      </c>
      <c r="J2646">
        <v>8.1</v>
      </c>
      <c r="K2646">
        <v>8.1</v>
      </c>
      <c r="L2646">
        <v>1</v>
      </c>
      <c r="M2646">
        <v>0</v>
      </c>
      <c r="N2646">
        <v>9.15149811213503E-2</v>
      </c>
      <c r="O2646">
        <v>9.1514981121350286E-2</v>
      </c>
    </row>
    <row r="2647" spans="1:15">
      <c r="A2647" t="s">
        <v>202</v>
      </c>
      <c r="B2647">
        <v>0</v>
      </c>
      <c r="C2647" t="s">
        <v>213</v>
      </c>
      <c r="D2647">
        <v>1024</v>
      </c>
      <c r="E2647">
        <v>600</v>
      </c>
      <c r="F2647">
        <v>32</v>
      </c>
      <c r="G2647" t="s">
        <v>41</v>
      </c>
      <c r="H2647">
        <v>5023</v>
      </c>
      <c r="I2647">
        <v>5</v>
      </c>
      <c r="J2647">
        <v>6.4</v>
      </c>
      <c r="K2647">
        <v>6.4</v>
      </c>
      <c r="L2647">
        <v>0.5</v>
      </c>
      <c r="M2647">
        <v>0.3010299956639812</v>
      </c>
      <c r="N2647">
        <v>0.19382002601611284</v>
      </c>
      <c r="O2647">
        <v>0.10720996964786839</v>
      </c>
    </row>
    <row r="2648" spans="1:15">
      <c r="A2648" t="s">
        <v>202</v>
      </c>
      <c r="B2648">
        <v>0</v>
      </c>
      <c r="C2648" t="s">
        <v>213</v>
      </c>
      <c r="D2648">
        <v>1024</v>
      </c>
      <c r="E2648">
        <v>600</v>
      </c>
      <c r="F2648">
        <v>32</v>
      </c>
      <c r="G2648" t="s">
        <v>41</v>
      </c>
      <c r="H2648">
        <v>5025</v>
      </c>
      <c r="I2648">
        <v>20</v>
      </c>
      <c r="J2648">
        <v>25.6</v>
      </c>
      <c r="K2648">
        <v>25.6</v>
      </c>
      <c r="L2648">
        <v>0.5</v>
      </c>
      <c r="M2648">
        <v>0.3010299956639812</v>
      </c>
      <c r="N2648">
        <v>0.40823996531184958</v>
      </c>
      <c r="O2648">
        <v>0.10720996964786839</v>
      </c>
    </row>
    <row r="2649" spans="1:15">
      <c r="A2649" t="s">
        <v>202</v>
      </c>
      <c r="B2649">
        <v>0</v>
      </c>
      <c r="C2649" t="s">
        <v>213</v>
      </c>
      <c r="D2649">
        <v>1024</v>
      </c>
      <c r="E2649">
        <v>600</v>
      </c>
      <c r="F2649">
        <v>32</v>
      </c>
      <c r="G2649" t="s">
        <v>41</v>
      </c>
      <c r="H2649">
        <v>3376</v>
      </c>
      <c r="I2649">
        <v>20</v>
      </c>
      <c r="J2649">
        <v>22.5</v>
      </c>
      <c r="K2649">
        <v>22.5</v>
      </c>
      <c r="L2649">
        <v>0.5</v>
      </c>
      <c r="M2649">
        <v>0.3010299956639812</v>
      </c>
      <c r="N2649">
        <v>0.35218251811136247</v>
      </c>
      <c r="O2649">
        <v>5.1152522447381332E-2</v>
      </c>
    </row>
    <row r="2650" spans="1:15">
      <c r="A2650" t="s">
        <v>202</v>
      </c>
      <c r="B2650">
        <v>0</v>
      </c>
      <c r="C2650" t="s">
        <v>213</v>
      </c>
      <c r="D2650">
        <v>1024</v>
      </c>
      <c r="E2650">
        <v>600</v>
      </c>
      <c r="F2650">
        <v>32</v>
      </c>
      <c r="G2650" t="s">
        <v>41</v>
      </c>
      <c r="H2650">
        <v>6175</v>
      </c>
      <c r="I2650">
        <v>20</v>
      </c>
      <c r="J2650">
        <v>16.899999999999999</v>
      </c>
      <c r="K2650">
        <v>16.899999999999999</v>
      </c>
      <c r="L2650">
        <v>0.5</v>
      </c>
      <c r="M2650">
        <v>0.3010299956639812</v>
      </c>
      <c r="N2650">
        <v>0.22788670461367352</v>
      </c>
      <c r="O2650">
        <v>7.3143291050307674E-2</v>
      </c>
    </row>
    <row r="2651" spans="1:15">
      <c r="A2651" t="s">
        <v>202</v>
      </c>
      <c r="B2651">
        <v>0</v>
      </c>
      <c r="C2651" t="s">
        <v>213</v>
      </c>
      <c r="D2651">
        <v>1024</v>
      </c>
      <c r="E2651">
        <v>600</v>
      </c>
      <c r="F2651">
        <v>32</v>
      </c>
      <c r="G2651" t="s">
        <v>41</v>
      </c>
      <c r="H2651">
        <v>3505</v>
      </c>
      <c r="I2651">
        <v>20</v>
      </c>
      <c r="J2651">
        <v>19.600000000000001</v>
      </c>
      <c r="K2651">
        <v>19.600000000000001</v>
      </c>
      <c r="L2651">
        <v>0.5</v>
      </c>
      <c r="M2651">
        <v>0.3010299956639812</v>
      </c>
      <c r="N2651">
        <v>0.29225607135647602</v>
      </c>
      <c r="O2651">
        <v>8.7739243075051765E-3</v>
      </c>
    </row>
    <row r="2652" spans="1:15">
      <c r="A2652" t="s">
        <v>202</v>
      </c>
      <c r="B2652">
        <v>0</v>
      </c>
      <c r="C2652" t="s">
        <v>213</v>
      </c>
      <c r="D2652">
        <v>1024</v>
      </c>
      <c r="E2652">
        <v>600</v>
      </c>
      <c r="F2652">
        <v>32</v>
      </c>
      <c r="G2652" t="s">
        <v>41</v>
      </c>
      <c r="H2652">
        <v>2839</v>
      </c>
      <c r="I2652">
        <v>5</v>
      </c>
      <c r="J2652">
        <v>3.6</v>
      </c>
      <c r="K2652">
        <v>3.6</v>
      </c>
      <c r="L2652">
        <v>0.5</v>
      </c>
      <c r="M2652">
        <v>0.3010299956639812</v>
      </c>
      <c r="N2652">
        <v>0.44369749923271273</v>
      </c>
      <c r="O2652">
        <v>0.14266750356873154</v>
      </c>
    </row>
    <row r="2653" spans="1:15">
      <c r="A2653" t="s">
        <v>202</v>
      </c>
      <c r="B2653">
        <v>0</v>
      </c>
      <c r="C2653" t="s">
        <v>213</v>
      </c>
      <c r="D2653">
        <v>1024</v>
      </c>
      <c r="E2653">
        <v>600</v>
      </c>
      <c r="F2653">
        <v>32</v>
      </c>
      <c r="G2653" t="s">
        <v>41</v>
      </c>
      <c r="H2653">
        <v>3397</v>
      </c>
      <c r="I2653">
        <v>5</v>
      </c>
      <c r="J2653">
        <v>1.6</v>
      </c>
      <c r="K2653">
        <v>1.6</v>
      </c>
      <c r="L2653">
        <v>0.5</v>
      </c>
      <c r="M2653">
        <v>0.3010299956639812</v>
      </c>
      <c r="N2653">
        <v>0.79588001734407521</v>
      </c>
      <c r="O2653">
        <v>0.49485002168009401</v>
      </c>
    </row>
    <row r="2654" spans="1:15">
      <c r="A2654" t="s">
        <v>202</v>
      </c>
      <c r="B2654">
        <v>0</v>
      </c>
      <c r="C2654" t="s">
        <v>213</v>
      </c>
      <c r="D2654">
        <v>1024</v>
      </c>
      <c r="E2654">
        <v>600</v>
      </c>
      <c r="F2654">
        <v>32</v>
      </c>
      <c r="G2654" t="s">
        <v>41</v>
      </c>
      <c r="H2654">
        <v>4840</v>
      </c>
      <c r="I2654">
        <v>5</v>
      </c>
      <c r="J2654">
        <v>0.9</v>
      </c>
      <c r="K2654">
        <v>0.9</v>
      </c>
      <c r="L2654">
        <v>0.5</v>
      </c>
      <c r="M2654">
        <v>0.3010299956639812</v>
      </c>
      <c r="N2654">
        <v>1.045757490560675</v>
      </c>
      <c r="O2654">
        <v>0.74472749489669399</v>
      </c>
    </row>
    <row r="2655" spans="1:15">
      <c r="A2655" t="s">
        <v>202</v>
      </c>
      <c r="B2655">
        <v>0</v>
      </c>
      <c r="C2655" t="s">
        <v>213</v>
      </c>
      <c r="D2655">
        <v>1024</v>
      </c>
      <c r="E2655">
        <v>600</v>
      </c>
      <c r="F2655">
        <v>32</v>
      </c>
      <c r="G2655" t="s">
        <v>41</v>
      </c>
      <c r="H2655">
        <v>4776</v>
      </c>
      <c r="I2655">
        <v>3</v>
      </c>
      <c r="J2655">
        <v>0.4</v>
      </c>
      <c r="K2655">
        <v>0.4</v>
      </c>
      <c r="L2655">
        <v>0.3</v>
      </c>
      <c r="M2655">
        <v>0.52287874528033762</v>
      </c>
      <c r="N2655">
        <v>1.3979400086720377</v>
      </c>
      <c r="O2655">
        <v>0.87506126339169987</v>
      </c>
    </row>
    <row r="2656" spans="1:15">
      <c r="A2656" t="s">
        <v>202</v>
      </c>
      <c r="B2656">
        <v>0</v>
      </c>
      <c r="C2656" t="s">
        <v>213</v>
      </c>
      <c r="D2656">
        <v>1024</v>
      </c>
      <c r="E2656">
        <v>600</v>
      </c>
      <c r="F2656">
        <v>32</v>
      </c>
      <c r="G2656" t="s">
        <v>41</v>
      </c>
      <c r="H2656">
        <v>4295</v>
      </c>
      <c r="I2656">
        <v>20</v>
      </c>
      <c r="J2656">
        <v>32.4</v>
      </c>
      <c r="K2656">
        <v>32.4</v>
      </c>
      <c r="L2656">
        <v>0.5</v>
      </c>
      <c r="M2656">
        <v>0.3010299956639812</v>
      </c>
      <c r="N2656">
        <v>0.51054501020661214</v>
      </c>
      <c r="O2656">
        <v>0.20951501454263094</v>
      </c>
    </row>
    <row r="2657" spans="1:15">
      <c r="A2657" t="s">
        <v>202</v>
      </c>
      <c r="B2657">
        <v>0</v>
      </c>
      <c r="C2657" t="s">
        <v>213</v>
      </c>
      <c r="D2657">
        <v>1024</v>
      </c>
      <c r="E2657">
        <v>600</v>
      </c>
      <c r="F2657">
        <v>32</v>
      </c>
      <c r="G2657" t="s">
        <v>41</v>
      </c>
      <c r="H2657">
        <v>4519</v>
      </c>
      <c r="I2657">
        <v>10</v>
      </c>
      <c r="J2657">
        <v>12.1</v>
      </c>
      <c r="K2657">
        <v>12.1</v>
      </c>
      <c r="L2657">
        <v>1</v>
      </c>
      <c r="M2657">
        <v>0</v>
      </c>
      <c r="N2657">
        <v>8.2785370316450071E-2</v>
      </c>
      <c r="O2657">
        <v>8.2785370316450071E-2</v>
      </c>
    </row>
    <row r="2658" spans="1:15">
      <c r="A2658" t="s">
        <v>203</v>
      </c>
      <c r="B2658">
        <v>0</v>
      </c>
      <c r="C2658" t="s">
        <v>213</v>
      </c>
      <c r="D2658">
        <v>1366</v>
      </c>
      <c r="E2658">
        <v>768</v>
      </c>
      <c r="F2658">
        <v>32</v>
      </c>
      <c r="G2658" t="s">
        <v>204</v>
      </c>
      <c r="H2658">
        <v>3130</v>
      </c>
      <c r="I2658">
        <v>5</v>
      </c>
      <c r="J2658">
        <v>3.6</v>
      </c>
      <c r="K2658">
        <v>3.6</v>
      </c>
      <c r="L2658">
        <v>0.5</v>
      </c>
      <c r="M2658">
        <v>0.3010299956639812</v>
      </c>
      <c r="N2658">
        <v>0.44369749923271273</v>
      </c>
      <c r="O2658">
        <v>0.14266750356873154</v>
      </c>
    </row>
    <row r="2659" spans="1:15">
      <c r="A2659" t="s">
        <v>203</v>
      </c>
      <c r="B2659">
        <v>0</v>
      </c>
      <c r="C2659" t="s">
        <v>213</v>
      </c>
      <c r="D2659">
        <v>1366</v>
      </c>
      <c r="E2659">
        <v>768</v>
      </c>
      <c r="F2659">
        <v>32</v>
      </c>
      <c r="G2659" t="s">
        <v>204</v>
      </c>
      <c r="H2659">
        <v>2865</v>
      </c>
      <c r="I2659">
        <v>30</v>
      </c>
      <c r="J2659">
        <v>32.4</v>
      </c>
      <c r="K2659">
        <v>32.4</v>
      </c>
      <c r="L2659">
        <v>0.33333333333333331</v>
      </c>
      <c r="M2659">
        <v>0.47712125471966244</v>
      </c>
      <c r="N2659">
        <v>0.51054501020661214</v>
      </c>
      <c r="O2659">
        <v>3.3423755486949702E-2</v>
      </c>
    </row>
    <row r="2660" spans="1:15">
      <c r="A2660" t="s">
        <v>203</v>
      </c>
      <c r="B2660">
        <v>0</v>
      </c>
      <c r="C2660" t="s">
        <v>213</v>
      </c>
      <c r="D2660">
        <v>1366</v>
      </c>
      <c r="E2660">
        <v>768</v>
      </c>
      <c r="F2660">
        <v>32</v>
      </c>
      <c r="G2660" t="s">
        <v>204</v>
      </c>
      <c r="H2660">
        <v>2189</v>
      </c>
      <c r="I2660">
        <v>28</v>
      </c>
      <c r="J2660">
        <v>25.6</v>
      </c>
      <c r="K2660">
        <v>25.6</v>
      </c>
      <c r="L2660">
        <v>0.35714285714285715</v>
      </c>
      <c r="M2660">
        <v>0.44715803134221921</v>
      </c>
      <c r="N2660">
        <v>0.40823996531184958</v>
      </c>
      <c r="O2660">
        <v>3.8918066030369625E-2</v>
      </c>
    </row>
    <row r="2661" spans="1:15">
      <c r="A2661" t="s">
        <v>203</v>
      </c>
      <c r="B2661">
        <v>0</v>
      </c>
      <c r="C2661" t="s">
        <v>213</v>
      </c>
      <c r="D2661">
        <v>1366</v>
      </c>
      <c r="E2661">
        <v>768</v>
      </c>
      <c r="F2661">
        <v>32</v>
      </c>
      <c r="G2661" t="s">
        <v>204</v>
      </c>
      <c r="H2661">
        <v>2787</v>
      </c>
      <c r="I2661">
        <v>20</v>
      </c>
      <c r="J2661">
        <v>14.4</v>
      </c>
      <c r="K2661">
        <v>14.4</v>
      </c>
      <c r="L2661">
        <v>0.5</v>
      </c>
      <c r="M2661">
        <v>0.3010299956639812</v>
      </c>
      <c r="N2661">
        <v>0.15836249209524964</v>
      </c>
      <c r="O2661">
        <v>0.14266750356873154</v>
      </c>
    </row>
    <row r="2662" spans="1:15">
      <c r="A2662" t="s">
        <v>203</v>
      </c>
      <c r="B2662">
        <v>0</v>
      </c>
      <c r="C2662" t="s">
        <v>213</v>
      </c>
      <c r="D2662">
        <v>1366</v>
      </c>
      <c r="E2662">
        <v>768</v>
      </c>
      <c r="F2662">
        <v>32</v>
      </c>
      <c r="G2662" t="s">
        <v>204</v>
      </c>
      <c r="H2662">
        <v>2288</v>
      </c>
      <c r="I2662">
        <v>5</v>
      </c>
      <c r="J2662">
        <v>0.9</v>
      </c>
      <c r="K2662">
        <v>0.9</v>
      </c>
      <c r="L2662">
        <v>0.5</v>
      </c>
      <c r="M2662">
        <v>0.3010299956639812</v>
      </c>
      <c r="N2662">
        <v>1.045757490560675</v>
      </c>
      <c r="O2662">
        <v>0.74472749489669399</v>
      </c>
    </row>
    <row r="2663" spans="1:15">
      <c r="A2663" t="s">
        <v>203</v>
      </c>
      <c r="B2663">
        <v>0</v>
      </c>
      <c r="C2663" t="s">
        <v>213</v>
      </c>
      <c r="D2663">
        <v>1366</v>
      </c>
      <c r="E2663">
        <v>768</v>
      </c>
      <c r="F2663">
        <v>32</v>
      </c>
      <c r="G2663" t="s">
        <v>204</v>
      </c>
      <c r="H2663">
        <v>2283</v>
      </c>
      <c r="I2663">
        <v>30</v>
      </c>
      <c r="J2663">
        <v>16.899999999999999</v>
      </c>
      <c r="K2663">
        <v>16.899999999999999</v>
      </c>
      <c r="L2663">
        <v>0.33333333333333331</v>
      </c>
      <c r="M2663">
        <v>0.47712125471966244</v>
      </c>
      <c r="N2663">
        <v>0.22788670461367352</v>
      </c>
      <c r="O2663">
        <v>0.24923455010598891</v>
      </c>
    </row>
    <row r="2664" spans="1:15">
      <c r="A2664" t="s">
        <v>203</v>
      </c>
      <c r="B2664">
        <v>0</v>
      </c>
      <c r="C2664" t="s">
        <v>213</v>
      </c>
      <c r="D2664">
        <v>1366</v>
      </c>
      <c r="E2664">
        <v>768</v>
      </c>
      <c r="F2664">
        <v>32</v>
      </c>
      <c r="G2664" t="s">
        <v>204</v>
      </c>
      <c r="H2664">
        <v>2048</v>
      </c>
      <c r="I2664">
        <v>10</v>
      </c>
      <c r="J2664">
        <v>4.9000000000000004</v>
      </c>
      <c r="K2664">
        <v>4.9000000000000004</v>
      </c>
      <c r="L2664">
        <v>1</v>
      </c>
      <c r="M2664">
        <v>0</v>
      </c>
      <c r="N2664">
        <v>0.30980391997148626</v>
      </c>
      <c r="O2664">
        <v>0.30980391997148632</v>
      </c>
    </row>
    <row r="2665" spans="1:15">
      <c r="A2665" t="s">
        <v>203</v>
      </c>
      <c r="B2665">
        <v>0</v>
      </c>
      <c r="C2665" t="s">
        <v>213</v>
      </c>
      <c r="D2665">
        <v>1366</v>
      </c>
      <c r="E2665">
        <v>768</v>
      </c>
      <c r="F2665">
        <v>32</v>
      </c>
      <c r="G2665" t="s">
        <v>204</v>
      </c>
      <c r="H2665">
        <v>1434</v>
      </c>
      <c r="I2665">
        <v>10</v>
      </c>
      <c r="J2665">
        <v>6.4</v>
      </c>
      <c r="K2665">
        <v>6.4</v>
      </c>
      <c r="L2665">
        <v>1</v>
      </c>
      <c r="M2665">
        <v>0</v>
      </c>
      <c r="N2665">
        <v>0.19382002601611284</v>
      </c>
      <c r="O2665">
        <v>0.19382002601611281</v>
      </c>
    </row>
    <row r="2666" spans="1:15">
      <c r="A2666" t="s">
        <v>203</v>
      </c>
      <c r="B2666">
        <v>0</v>
      </c>
      <c r="C2666" t="s">
        <v>213</v>
      </c>
      <c r="D2666">
        <v>1366</v>
      </c>
      <c r="E2666">
        <v>768</v>
      </c>
      <c r="F2666">
        <v>32</v>
      </c>
      <c r="G2666" t="s">
        <v>204</v>
      </c>
      <c r="H2666">
        <v>2510</v>
      </c>
      <c r="I2666">
        <v>6</v>
      </c>
      <c r="J2666">
        <v>1.6</v>
      </c>
      <c r="K2666">
        <v>1.6</v>
      </c>
      <c r="L2666">
        <v>0.6</v>
      </c>
      <c r="M2666">
        <v>0.22184874961635639</v>
      </c>
      <c r="N2666">
        <v>0.79588001734407521</v>
      </c>
      <c r="O2666">
        <v>0.57403126772771884</v>
      </c>
    </row>
    <row r="2667" spans="1:15">
      <c r="A2667" t="s">
        <v>203</v>
      </c>
      <c r="B2667">
        <v>0</v>
      </c>
      <c r="C2667" t="s">
        <v>213</v>
      </c>
      <c r="D2667">
        <v>1366</v>
      </c>
      <c r="E2667">
        <v>768</v>
      </c>
      <c r="F2667">
        <v>32</v>
      </c>
      <c r="G2667" t="s">
        <v>204</v>
      </c>
      <c r="H2667">
        <v>1639</v>
      </c>
      <c r="I2667">
        <v>2</v>
      </c>
      <c r="J2667">
        <v>0.4</v>
      </c>
      <c r="K2667">
        <v>0.4</v>
      </c>
      <c r="L2667">
        <v>0.2</v>
      </c>
      <c r="M2667">
        <v>0.69897000433601886</v>
      </c>
      <c r="N2667">
        <v>1.3979400086720377</v>
      </c>
      <c r="O2667">
        <v>0.69897000433601875</v>
      </c>
    </row>
    <row r="2668" spans="1:15">
      <c r="A2668" t="s">
        <v>203</v>
      </c>
      <c r="B2668">
        <v>0</v>
      </c>
      <c r="C2668" t="s">
        <v>213</v>
      </c>
      <c r="D2668">
        <v>1366</v>
      </c>
      <c r="E2668">
        <v>768</v>
      </c>
      <c r="F2668">
        <v>32</v>
      </c>
      <c r="G2668" t="s">
        <v>204</v>
      </c>
      <c r="H2668">
        <v>3304</v>
      </c>
      <c r="I2668">
        <v>40</v>
      </c>
      <c r="J2668">
        <v>22.5</v>
      </c>
      <c r="K2668">
        <v>22.5</v>
      </c>
      <c r="L2668">
        <v>0.25</v>
      </c>
      <c r="M2668">
        <v>0.6020599913279624</v>
      </c>
      <c r="N2668">
        <v>0.35218251811136247</v>
      </c>
      <c r="O2668">
        <v>0.24987747321659987</v>
      </c>
    </row>
    <row r="2669" spans="1:15">
      <c r="A2669" t="s">
        <v>203</v>
      </c>
      <c r="B2669">
        <v>0</v>
      </c>
      <c r="C2669" t="s">
        <v>213</v>
      </c>
      <c r="D2669">
        <v>1366</v>
      </c>
      <c r="E2669">
        <v>768</v>
      </c>
      <c r="F2669">
        <v>32</v>
      </c>
      <c r="G2669" t="s">
        <v>204</v>
      </c>
      <c r="H2669">
        <v>2176</v>
      </c>
      <c r="I2669">
        <v>45</v>
      </c>
      <c r="J2669">
        <v>28.9</v>
      </c>
      <c r="K2669">
        <v>28.9</v>
      </c>
      <c r="L2669">
        <v>0.22222222222222221</v>
      </c>
      <c r="M2669">
        <v>0.65321251377534373</v>
      </c>
      <c r="N2669">
        <v>0.46089784275654783</v>
      </c>
      <c r="O2669">
        <v>0.1923146710187959</v>
      </c>
    </row>
    <row r="2670" spans="1:15">
      <c r="A2670" t="s">
        <v>203</v>
      </c>
      <c r="B2670">
        <v>0</v>
      </c>
      <c r="C2670" t="s">
        <v>213</v>
      </c>
      <c r="D2670">
        <v>1366</v>
      </c>
      <c r="E2670">
        <v>768</v>
      </c>
      <c r="F2670">
        <v>32</v>
      </c>
      <c r="G2670" t="s">
        <v>204</v>
      </c>
      <c r="H2670">
        <v>3858</v>
      </c>
      <c r="I2670">
        <v>7</v>
      </c>
      <c r="J2670">
        <v>2.5</v>
      </c>
      <c r="K2670">
        <v>2.5</v>
      </c>
      <c r="L2670">
        <v>0.7</v>
      </c>
      <c r="M2670">
        <v>0.15490195998574319</v>
      </c>
      <c r="N2670">
        <v>0.6020599913279624</v>
      </c>
      <c r="O2670">
        <v>0.44715803134221921</v>
      </c>
    </row>
    <row r="2671" spans="1:15">
      <c r="A2671" t="s">
        <v>203</v>
      </c>
      <c r="B2671">
        <v>0</v>
      </c>
      <c r="C2671" t="s">
        <v>213</v>
      </c>
      <c r="D2671">
        <v>1366</v>
      </c>
      <c r="E2671">
        <v>768</v>
      </c>
      <c r="F2671">
        <v>32</v>
      </c>
      <c r="G2671" t="s">
        <v>204</v>
      </c>
      <c r="H2671">
        <v>2946</v>
      </c>
      <c r="I2671">
        <v>13</v>
      </c>
      <c r="J2671">
        <v>8.1</v>
      </c>
      <c r="K2671">
        <v>8.1</v>
      </c>
      <c r="L2671">
        <v>0.76923076923076927</v>
      </c>
      <c r="M2671">
        <v>0.11394335230683671</v>
      </c>
      <c r="N2671">
        <v>9.15149811213503E-2</v>
      </c>
      <c r="O2671">
        <v>2.2428371185486462E-2</v>
      </c>
    </row>
    <row r="2672" spans="1:15">
      <c r="A2672" t="s">
        <v>203</v>
      </c>
      <c r="B2672">
        <v>0</v>
      </c>
      <c r="C2672" t="s">
        <v>213</v>
      </c>
      <c r="D2672">
        <v>1366</v>
      </c>
      <c r="E2672">
        <v>768</v>
      </c>
      <c r="F2672">
        <v>32</v>
      </c>
      <c r="G2672" t="s">
        <v>204</v>
      </c>
      <c r="H2672">
        <v>1718</v>
      </c>
      <c r="I2672">
        <v>15</v>
      </c>
      <c r="J2672">
        <v>12.1</v>
      </c>
      <c r="K2672">
        <v>12.1</v>
      </c>
      <c r="L2672">
        <v>0.66666666666666663</v>
      </c>
      <c r="M2672">
        <v>0.17609125905568124</v>
      </c>
      <c r="N2672">
        <v>8.2785370316450071E-2</v>
      </c>
      <c r="O2672">
        <v>9.3305888739231194E-2</v>
      </c>
    </row>
    <row r="2673" spans="1:15">
      <c r="A2673" t="s">
        <v>203</v>
      </c>
      <c r="B2673">
        <v>0</v>
      </c>
      <c r="C2673" t="s">
        <v>213</v>
      </c>
      <c r="D2673">
        <v>1366</v>
      </c>
      <c r="E2673">
        <v>768</v>
      </c>
      <c r="F2673">
        <v>32</v>
      </c>
      <c r="G2673" t="s">
        <v>204</v>
      </c>
      <c r="H2673">
        <v>4799</v>
      </c>
      <c r="I2673">
        <v>24</v>
      </c>
      <c r="J2673">
        <v>19.600000000000001</v>
      </c>
      <c r="K2673">
        <v>19.600000000000001</v>
      </c>
      <c r="L2673">
        <v>0.41666666666666669</v>
      </c>
      <c r="M2673">
        <v>0.38021124171160603</v>
      </c>
      <c r="N2673">
        <v>0.29225607135647602</v>
      </c>
      <c r="O2673">
        <v>8.7955170355130008E-2</v>
      </c>
    </row>
    <row r="2674" spans="1:15">
      <c r="A2674" t="s">
        <v>104</v>
      </c>
      <c r="B2674">
        <v>0</v>
      </c>
      <c r="C2674" t="s">
        <v>213</v>
      </c>
      <c r="D2674">
        <v>1280</v>
      </c>
      <c r="E2674">
        <v>768</v>
      </c>
      <c r="F2674">
        <v>32</v>
      </c>
      <c r="G2674" t="s">
        <v>105</v>
      </c>
      <c r="H2674">
        <v>5907</v>
      </c>
      <c r="I2674">
        <v>3</v>
      </c>
      <c r="J2674">
        <v>0.9</v>
      </c>
      <c r="K2674">
        <v>0.9</v>
      </c>
      <c r="L2674">
        <v>0.3</v>
      </c>
      <c r="M2674">
        <v>0.52287874528033762</v>
      </c>
      <c r="N2674">
        <v>1.045757490560675</v>
      </c>
      <c r="O2674">
        <v>0.52287874528033762</v>
      </c>
    </row>
    <row r="2675" spans="1:15">
      <c r="A2675" t="s">
        <v>104</v>
      </c>
      <c r="B2675">
        <v>0</v>
      </c>
      <c r="C2675" t="s">
        <v>213</v>
      </c>
      <c r="D2675">
        <v>1280</v>
      </c>
      <c r="E2675">
        <v>768</v>
      </c>
      <c r="F2675">
        <v>32</v>
      </c>
      <c r="G2675" t="s">
        <v>105</v>
      </c>
      <c r="H2675">
        <v>6928</v>
      </c>
      <c r="I2675">
        <v>13</v>
      </c>
      <c r="J2675">
        <v>16.899999999999999</v>
      </c>
      <c r="K2675">
        <v>16.899999999999999</v>
      </c>
      <c r="L2675">
        <v>0.76923076923076927</v>
      </c>
      <c r="M2675">
        <v>0.11394335230683671</v>
      </c>
      <c r="N2675">
        <v>0.22788670461367352</v>
      </c>
      <c r="O2675">
        <v>0.11394335230683678</v>
      </c>
    </row>
    <row r="2676" spans="1:15">
      <c r="A2676" t="s">
        <v>104</v>
      </c>
      <c r="B2676">
        <v>0</v>
      </c>
      <c r="C2676" t="s">
        <v>213</v>
      </c>
      <c r="D2676">
        <v>1280</v>
      </c>
      <c r="E2676">
        <v>768</v>
      </c>
      <c r="F2676">
        <v>32</v>
      </c>
      <c r="G2676" t="s">
        <v>105</v>
      </c>
      <c r="H2676">
        <v>4377</v>
      </c>
      <c r="I2676">
        <v>4</v>
      </c>
      <c r="J2676">
        <v>2.5</v>
      </c>
      <c r="K2676">
        <v>2.5</v>
      </c>
      <c r="L2676">
        <v>0.4</v>
      </c>
      <c r="M2676">
        <v>0.3979400086720376</v>
      </c>
      <c r="N2676">
        <v>0.6020599913279624</v>
      </c>
      <c r="O2676">
        <v>0.20411998265592479</v>
      </c>
    </row>
    <row r="2677" spans="1:15">
      <c r="A2677" t="s">
        <v>104</v>
      </c>
      <c r="B2677">
        <v>0</v>
      </c>
      <c r="C2677" t="s">
        <v>213</v>
      </c>
      <c r="D2677">
        <v>1280</v>
      </c>
      <c r="E2677">
        <v>768</v>
      </c>
      <c r="F2677">
        <v>32</v>
      </c>
      <c r="G2677" t="s">
        <v>105</v>
      </c>
      <c r="H2677">
        <v>9368</v>
      </c>
      <c r="I2677">
        <v>8</v>
      </c>
      <c r="J2677">
        <v>6.4</v>
      </c>
      <c r="K2677">
        <v>6.4</v>
      </c>
      <c r="L2677">
        <v>0.8</v>
      </c>
      <c r="M2677">
        <v>9.691001300805642E-2</v>
      </c>
      <c r="N2677">
        <v>0.19382002601611284</v>
      </c>
      <c r="O2677">
        <v>9.691001300805642E-2</v>
      </c>
    </row>
    <row r="2678" spans="1:15">
      <c r="A2678" t="s">
        <v>104</v>
      </c>
      <c r="B2678">
        <v>0</v>
      </c>
      <c r="C2678" t="s">
        <v>213</v>
      </c>
      <c r="D2678">
        <v>1280</v>
      </c>
      <c r="E2678">
        <v>768</v>
      </c>
      <c r="F2678">
        <v>32</v>
      </c>
      <c r="G2678" t="s">
        <v>105</v>
      </c>
      <c r="H2678">
        <v>3497</v>
      </c>
      <c r="I2678">
        <v>11</v>
      </c>
      <c r="J2678">
        <v>12.1</v>
      </c>
      <c r="K2678">
        <v>12.1</v>
      </c>
      <c r="L2678">
        <v>0.90909090909090906</v>
      </c>
      <c r="M2678">
        <v>4.1392685158225077E-2</v>
      </c>
      <c r="N2678">
        <v>8.2785370316450071E-2</v>
      </c>
      <c r="O2678">
        <v>4.1392685158225015E-2</v>
      </c>
    </row>
    <row r="2679" spans="1:15">
      <c r="A2679" t="s">
        <v>104</v>
      </c>
      <c r="B2679">
        <v>0</v>
      </c>
      <c r="C2679" t="s">
        <v>213</v>
      </c>
      <c r="D2679">
        <v>1280</v>
      </c>
      <c r="E2679">
        <v>768</v>
      </c>
      <c r="F2679">
        <v>32</v>
      </c>
      <c r="G2679" t="s">
        <v>105</v>
      </c>
      <c r="H2679">
        <v>6119</v>
      </c>
      <c r="I2679">
        <v>22</v>
      </c>
      <c r="J2679">
        <v>28.9</v>
      </c>
      <c r="K2679">
        <v>28.9</v>
      </c>
      <c r="L2679">
        <v>0.45454545454545453</v>
      </c>
      <c r="M2679">
        <v>0.34242268082220628</v>
      </c>
      <c r="N2679">
        <v>0.46089784275654783</v>
      </c>
      <c r="O2679">
        <v>0.1184751619343416</v>
      </c>
    </row>
    <row r="2680" spans="1:15">
      <c r="A2680" t="s">
        <v>104</v>
      </c>
      <c r="B2680">
        <v>0</v>
      </c>
      <c r="C2680" t="s">
        <v>213</v>
      </c>
      <c r="D2680">
        <v>1280</v>
      </c>
      <c r="E2680">
        <v>768</v>
      </c>
      <c r="F2680">
        <v>32</v>
      </c>
      <c r="G2680" t="s">
        <v>105</v>
      </c>
      <c r="H2680">
        <v>5743</v>
      </c>
      <c r="I2680">
        <v>5</v>
      </c>
      <c r="J2680">
        <v>4.9000000000000004</v>
      </c>
      <c r="K2680">
        <v>4.9000000000000004</v>
      </c>
      <c r="L2680">
        <v>0.5</v>
      </c>
      <c r="M2680">
        <v>0.3010299956639812</v>
      </c>
      <c r="N2680">
        <v>0.30980391997148626</v>
      </c>
      <c r="O2680">
        <v>8.773924307505121E-3</v>
      </c>
    </row>
    <row r="2681" spans="1:15">
      <c r="A2681" t="s">
        <v>104</v>
      </c>
      <c r="B2681">
        <v>0</v>
      </c>
      <c r="C2681" t="s">
        <v>213</v>
      </c>
      <c r="D2681">
        <v>1280</v>
      </c>
      <c r="E2681">
        <v>768</v>
      </c>
      <c r="F2681">
        <v>32</v>
      </c>
      <c r="G2681" t="s">
        <v>105</v>
      </c>
      <c r="H2681">
        <v>5533</v>
      </c>
      <c r="I2681">
        <v>22</v>
      </c>
      <c r="J2681">
        <v>22.5</v>
      </c>
      <c r="K2681">
        <v>22.5</v>
      </c>
      <c r="L2681">
        <v>0.45454545454545453</v>
      </c>
      <c r="M2681">
        <v>0.34242268082220628</v>
      </c>
      <c r="N2681">
        <v>0.35218251811136247</v>
      </c>
      <c r="O2681">
        <v>9.7598372891563034E-3</v>
      </c>
    </row>
    <row r="2682" spans="1:15">
      <c r="A2682" t="s">
        <v>104</v>
      </c>
      <c r="B2682">
        <v>0</v>
      </c>
      <c r="C2682" t="s">
        <v>213</v>
      </c>
      <c r="D2682">
        <v>1280</v>
      </c>
      <c r="E2682">
        <v>768</v>
      </c>
      <c r="F2682">
        <v>32</v>
      </c>
      <c r="G2682" t="s">
        <v>105</v>
      </c>
      <c r="H2682">
        <v>5161</v>
      </c>
      <c r="I2682">
        <v>17</v>
      </c>
      <c r="J2682">
        <v>14.4</v>
      </c>
      <c r="K2682">
        <v>14.4</v>
      </c>
      <c r="L2682">
        <v>0.58823529411764708</v>
      </c>
      <c r="M2682">
        <v>0.23044892137827391</v>
      </c>
      <c r="N2682">
        <v>0.15836249209524964</v>
      </c>
      <c r="O2682">
        <v>7.208642928302425E-2</v>
      </c>
    </row>
    <row r="2683" spans="1:15">
      <c r="A2683" t="s">
        <v>104</v>
      </c>
      <c r="B2683">
        <v>0</v>
      </c>
      <c r="C2683" t="s">
        <v>213</v>
      </c>
      <c r="D2683">
        <v>1280</v>
      </c>
      <c r="E2683">
        <v>768</v>
      </c>
      <c r="F2683">
        <v>32</v>
      </c>
      <c r="G2683" t="s">
        <v>105</v>
      </c>
      <c r="H2683">
        <v>5576</v>
      </c>
      <c r="I2683">
        <v>24</v>
      </c>
      <c r="J2683">
        <v>25.6</v>
      </c>
      <c r="K2683">
        <v>25.6</v>
      </c>
      <c r="L2683">
        <v>0.41666666666666669</v>
      </c>
      <c r="M2683">
        <v>0.38021124171160603</v>
      </c>
      <c r="N2683">
        <v>0.40823996531184958</v>
      </c>
      <c r="O2683">
        <v>2.8028723600243555E-2</v>
      </c>
    </row>
    <row r="2684" spans="1:15">
      <c r="A2684" t="s">
        <v>104</v>
      </c>
      <c r="B2684">
        <v>0</v>
      </c>
      <c r="C2684" t="s">
        <v>213</v>
      </c>
      <c r="D2684">
        <v>1280</v>
      </c>
      <c r="E2684">
        <v>768</v>
      </c>
      <c r="F2684">
        <v>32</v>
      </c>
      <c r="G2684" t="s">
        <v>105</v>
      </c>
      <c r="H2684">
        <v>4601</v>
      </c>
      <c r="I2684">
        <v>4</v>
      </c>
      <c r="J2684">
        <v>3.6</v>
      </c>
      <c r="K2684">
        <v>3.6</v>
      </c>
      <c r="L2684">
        <v>0.4</v>
      </c>
      <c r="M2684">
        <v>0.3979400086720376</v>
      </c>
      <c r="N2684">
        <v>0.44369749923271273</v>
      </c>
      <c r="O2684">
        <v>4.5757490560675129E-2</v>
      </c>
    </row>
    <row r="2685" spans="1:15">
      <c r="A2685" t="s">
        <v>104</v>
      </c>
      <c r="B2685">
        <v>0</v>
      </c>
      <c r="C2685" t="s">
        <v>213</v>
      </c>
      <c r="D2685">
        <v>1280</v>
      </c>
      <c r="E2685">
        <v>768</v>
      </c>
      <c r="F2685">
        <v>32</v>
      </c>
      <c r="G2685" t="s">
        <v>105</v>
      </c>
      <c r="H2685">
        <v>7670</v>
      </c>
      <c r="I2685">
        <v>26</v>
      </c>
      <c r="J2685">
        <v>32.4</v>
      </c>
      <c r="K2685">
        <v>32.4</v>
      </c>
      <c r="L2685">
        <v>0.38461538461538464</v>
      </c>
      <c r="M2685">
        <v>0.41497334797081792</v>
      </c>
      <c r="N2685">
        <v>0.51054501020661214</v>
      </c>
      <c r="O2685">
        <v>9.5571662235794219E-2</v>
      </c>
    </row>
    <row r="2686" spans="1:15">
      <c r="A2686" t="s">
        <v>104</v>
      </c>
      <c r="B2686">
        <v>0</v>
      </c>
      <c r="C2686" t="s">
        <v>213</v>
      </c>
      <c r="D2686">
        <v>1280</v>
      </c>
      <c r="E2686">
        <v>768</v>
      </c>
      <c r="F2686">
        <v>32</v>
      </c>
      <c r="G2686" t="s">
        <v>105</v>
      </c>
      <c r="H2686">
        <v>6910</v>
      </c>
      <c r="I2686">
        <v>16</v>
      </c>
      <c r="J2686">
        <v>19.600000000000001</v>
      </c>
      <c r="K2686">
        <v>19.600000000000001</v>
      </c>
      <c r="L2686">
        <v>0.625</v>
      </c>
      <c r="M2686">
        <v>0.20411998265592479</v>
      </c>
      <c r="N2686">
        <v>0.29225607135647602</v>
      </c>
      <c r="O2686">
        <v>8.8136088700551229E-2</v>
      </c>
    </row>
    <row r="2687" spans="1:15">
      <c r="A2687" t="s">
        <v>104</v>
      </c>
      <c r="B2687">
        <v>0</v>
      </c>
      <c r="C2687" t="s">
        <v>213</v>
      </c>
      <c r="D2687">
        <v>1280</v>
      </c>
      <c r="E2687">
        <v>768</v>
      </c>
      <c r="F2687">
        <v>32</v>
      </c>
      <c r="G2687" t="s">
        <v>105</v>
      </c>
      <c r="H2687">
        <v>5645</v>
      </c>
      <c r="I2687">
        <v>11</v>
      </c>
      <c r="J2687">
        <v>8.1</v>
      </c>
      <c r="K2687">
        <v>8.1</v>
      </c>
      <c r="L2687">
        <v>0.90909090909090906</v>
      </c>
      <c r="M2687">
        <v>4.1392685158225077E-2</v>
      </c>
      <c r="N2687">
        <v>9.15149811213503E-2</v>
      </c>
      <c r="O2687">
        <v>5.012229596312523E-2</v>
      </c>
    </row>
    <row r="2688" spans="1:15">
      <c r="A2688" t="s">
        <v>104</v>
      </c>
      <c r="B2688">
        <v>0</v>
      </c>
      <c r="C2688" t="s">
        <v>213</v>
      </c>
      <c r="D2688">
        <v>1280</v>
      </c>
      <c r="E2688">
        <v>768</v>
      </c>
      <c r="F2688">
        <v>32</v>
      </c>
      <c r="G2688" t="s">
        <v>105</v>
      </c>
      <c r="H2688">
        <v>3864</v>
      </c>
      <c r="I2688">
        <v>1</v>
      </c>
      <c r="J2688">
        <v>0.4</v>
      </c>
      <c r="K2688">
        <v>0.4</v>
      </c>
      <c r="L2688">
        <v>0.1</v>
      </c>
      <c r="M2688">
        <v>1</v>
      </c>
      <c r="N2688">
        <v>1.3979400086720377</v>
      </c>
      <c r="O2688">
        <v>0.39794000867203749</v>
      </c>
    </row>
    <row r="2689" spans="1:15">
      <c r="A2689" t="s">
        <v>104</v>
      </c>
      <c r="B2689">
        <v>0</v>
      </c>
      <c r="C2689" t="s">
        <v>213</v>
      </c>
      <c r="D2689">
        <v>1280</v>
      </c>
      <c r="E2689">
        <v>768</v>
      </c>
      <c r="F2689">
        <v>32</v>
      </c>
      <c r="G2689" t="s">
        <v>105</v>
      </c>
      <c r="H2689">
        <v>6104</v>
      </c>
      <c r="I2689">
        <v>2</v>
      </c>
      <c r="J2689">
        <v>1.6</v>
      </c>
      <c r="K2689">
        <v>1.6</v>
      </c>
      <c r="L2689">
        <v>0.2</v>
      </c>
      <c r="M2689">
        <v>0.69897000433601886</v>
      </c>
      <c r="N2689">
        <v>0.79588001734407521</v>
      </c>
      <c r="O2689">
        <v>9.6910013008056461E-2</v>
      </c>
    </row>
    <row r="2690" spans="1:15">
      <c r="A2690" t="s">
        <v>205</v>
      </c>
      <c r="B2690">
        <v>0</v>
      </c>
      <c r="C2690" t="s">
        <v>213</v>
      </c>
      <c r="D2690">
        <v>1280</v>
      </c>
      <c r="E2690">
        <v>800</v>
      </c>
      <c r="F2690">
        <v>32</v>
      </c>
      <c r="G2690" t="s">
        <v>206</v>
      </c>
      <c r="H2690">
        <v>3796</v>
      </c>
      <c r="I2690">
        <v>5</v>
      </c>
      <c r="J2690">
        <v>4.9000000000000004</v>
      </c>
      <c r="K2690">
        <v>4.9000000000000004</v>
      </c>
      <c r="L2690">
        <v>0.5</v>
      </c>
      <c r="M2690">
        <v>0.3010299956639812</v>
      </c>
      <c r="N2690">
        <v>0.30980391997148626</v>
      </c>
      <c r="O2690">
        <v>8.773924307505121E-3</v>
      </c>
    </row>
    <row r="2691" spans="1:15">
      <c r="A2691" t="s">
        <v>205</v>
      </c>
      <c r="B2691">
        <v>0</v>
      </c>
      <c r="C2691" t="s">
        <v>213</v>
      </c>
      <c r="D2691">
        <v>1280</v>
      </c>
      <c r="E2691">
        <v>800</v>
      </c>
      <c r="F2691">
        <v>32</v>
      </c>
      <c r="G2691" t="s">
        <v>206</v>
      </c>
      <c r="H2691">
        <v>3518</v>
      </c>
      <c r="I2691">
        <v>15</v>
      </c>
      <c r="J2691">
        <v>16.899999999999999</v>
      </c>
      <c r="K2691">
        <v>16.899999999999999</v>
      </c>
      <c r="L2691">
        <v>0.66666666666666663</v>
      </c>
      <c r="M2691">
        <v>0.17609125905568124</v>
      </c>
      <c r="N2691">
        <v>0.22788670461367352</v>
      </c>
      <c r="O2691">
        <v>5.1795445557992259E-2</v>
      </c>
    </row>
    <row r="2692" spans="1:15">
      <c r="A2692" t="s">
        <v>205</v>
      </c>
      <c r="B2692">
        <v>0</v>
      </c>
      <c r="C2692" t="s">
        <v>213</v>
      </c>
      <c r="D2692">
        <v>1280</v>
      </c>
      <c r="E2692">
        <v>800</v>
      </c>
      <c r="F2692">
        <v>32</v>
      </c>
      <c r="G2692" t="s">
        <v>206</v>
      </c>
      <c r="H2692">
        <v>3418</v>
      </c>
      <c r="I2692">
        <v>16</v>
      </c>
      <c r="J2692">
        <v>19.600000000000001</v>
      </c>
      <c r="K2692">
        <v>19.600000000000001</v>
      </c>
      <c r="L2692">
        <v>0.625</v>
      </c>
      <c r="M2692">
        <v>0.20411998265592479</v>
      </c>
      <c r="N2692">
        <v>0.29225607135647602</v>
      </c>
      <c r="O2692">
        <v>8.8136088700551229E-2</v>
      </c>
    </row>
    <row r="2693" spans="1:15">
      <c r="A2693" t="s">
        <v>205</v>
      </c>
      <c r="B2693">
        <v>0</v>
      </c>
      <c r="C2693" t="s">
        <v>213</v>
      </c>
      <c r="D2693">
        <v>1280</v>
      </c>
      <c r="E2693">
        <v>800</v>
      </c>
      <c r="F2693">
        <v>32</v>
      </c>
      <c r="G2693" t="s">
        <v>206</v>
      </c>
      <c r="H2693">
        <v>2698</v>
      </c>
      <c r="I2693">
        <v>2</v>
      </c>
      <c r="J2693">
        <v>0.4</v>
      </c>
      <c r="K2693">
        <v>0.4</v>
      </c>
      <c r="L2693">
        <v>0.2</v>
      </c>
      <c r="M2693">
        <v>0.69897000433601886</v>
      </c>
      <c r="N2693">
        <v>1.3979400086720377</v>
      </c>
      <c r="O2693">
        <v>0.69897000433601875</v>
      </c>
    </row>
    <row r="2694" spans="1:15">
      <c r="A2694" t="s">
        <v>205</v>
      </c>
      <c r="B2694">
        <v>0</v>
      </c>
      <c r="C2694" t="s">
        <v>213</v>
      </c>
      <c r="D2694">
        <v>1280</v>
      </c>
      <c r="E2694">
        <v>800</v>
      </c>
      <c r="F2694">
        <v>32</v>
      </c>
      <c r="G2694" t="s">
        <v>206</v>
      </c>
      <c r="H2694">
        <v>3734</v>
      </c>
      <c r="I2694">
        <v>17</v>
      </c>
      <c r="J2694">
        <v>22.5</v>
      </c>
      <c r="K2694">
        <v>22.5</v>
      </c>
      <c r="L2694">
        <v>0.58823529411764708</v>
      </c>
      <c r="M2694">
        <v>0.23044892137827391</v>
      </c>
      <c r="N2694">
        <v>0.35218251811136247</v>
      </c>
      <c r="O2694">
        <v>0.12173359673308862</v>
      </c>
    </row>
    <row r="2695" spans="1:15">
      <c r="A2695" t="s">
        <v>205</v>
      </c>
      <c r="B2695">
        <v>0</v>
      </c>
      <c r="C2695" t="s">
        <v>213</v>
      </c>
      <c r="D2695">
        <v>1280</v>
      </c>
      <c r="E2695">
        <v>800</v>
      </c>
      <c r="F2695">
        <v>32</v>
      </c>
      <c r="G2695" t="s">
        <v>206</v>
      </c>
      <c r="H2695">
        <v>2822</v>
      </c>
      <c r="I2695">
        <v>20</v>
      </c>
      <c r="J2695">
        <v>28.9</v>
      </c>
      <c r="K2695">
        <v>28.9</v>
      </c>
      <c r="L2695">
        <v>0.5</v>
      </c>
      <c r="M2695">
        <v>0.3010299956639812</v>
      </c>
      <c r="N2695">
        <v>0.46089784275654783</v>
      </c>
      <c r="O2695">
        <v>0.15986784709256663</v>
      </c>
    </row>
    <row r="2696" spans="1:15">
      <c r="A2696" t="s">
        <v>205</v>
      </c>
      <c r="B2696">
        <v>0</v>
      </c>
      <c r="C2696" t="s">
        <v>213</v>
      </c>
      <c r="D2696">
        <v>1280</v>
      </c>
      <c r="E2696">
        <v>800</v>
      </c>
      <c r="F2696">
        <v>32</v>
      </c>
      <c r="G2696" t="s">
        <v>206</v>
      </c>
      <c r="H2696">
        <v>2785</v>
      </c>
      <c r="I2696">
        <v>10</v>
      </c>
      <c r="J2696">
        <v>12.1</v>
      </c>
      <c r="K2696">
        <v>12.1</v>
      </c>
      <c r="L2696">
        <v>1</v>
      </c>
      <c r="M2696">
        <v>0</v>
      </c>
      <c r="N2696">
        <v>8.2785370316450071E-2</v>
      </c>
      <c r="O2696">
        <v>8.2785370316450071E-2</v>
      </c>
    </row>
    <row r="2697" spans="1:15">
      <c r="A2697" t="s">
        <v>205</v>
      </c>
      <c r="B2697">
        <v>0</v>
      </c>
      <c r="C2697" t="s">
        <v>213</v>
      </c>
      <c r="D2697">
        <v>1280</v>
      </c>
      <c r="E2697">
        <v>800</v>
      </c>
      <c r="F2697">
        <v>32</v>
      </c>
      <c r="G2697" t="s">
        <v>206</v>
      </c>
      <c r="H2697">
        <v>2496</v>
      </c>
      <c r="I2697">
        <v>12</v>
      </c>
      <c r="J2697">
        <v>14.4</v>
      </c>
      <c r="K2697">
        <v>14.4</v>
      </c>
      <c r="L2697">
        <v>0.83333333333333337</v>
      </c>
      <c r="M2697">
        <v>7.9181246047624818E-2</v>
      </c>
      <c r="N2697">
        <v>0.15836249209524964</v>
      </c>
      <c r="O2697">
        <v>7.9181246047624859E-2</v>
      </c>
    </row>
    <row r="2698" spans="1:15">
      <c r="A2698" t="s">
        <v>205</v>
      </c>
      <c r="B2698">
        <v>0</v>
      </c>
      <c r="C2698" t="s">
        <v>213</v>
      </c>
      <c r="D2698">
        <v>1280</v>
      </c>
      <c r="E2698">
        <v>800</v>
      </c>
      <c r="F2698">
        <v>32</v>
      </c>
      <c r="G2698" t="s">
        <v>206</v>
      </c>
      <c r="H2698">
        <v>2831</v>
      </c>
      <c r="I2698">
        <v>4</v>
      </c>
      <c r="J2698">
        <v>1.6</v>
      </c>
      <c r="K2698">
        <v>1.6</v>
      </c>
      <c r="L2698">
        <v>0.4</v>
      </c>
      <c r="M2698">
        <v>0.3979400086720376</v>
      </c>
      <c r="N2698">
        <v>0.79588001734407521</v>
      </c>
      <c r="O2698">
        <v>0.3979400086720376</v>
      </c>
    </row>
    <row r="2699" spans="1:15">
      <c r="A2699" t="s">
        <v>205</v>
      </c>
      <c r="B2699">
        <v>0</v>
      </c>
      <c r="C2699" t="s">
        <v>213</v>
      </c>
      <c r="D2699">
        <v>1280</v>
      </c>
      <c r="E2699">
        <v>800</v>
      </c>
      <c r="F2699">
        <v>32</v>
      </c>
      <c r="G2699" t="s">
        <v>206</v>
      </c>
      <c r="H2699">
        <v>3840</v>
      </c>
      <c r="I2699">
        <v>25</v>
      </c>
      <c r="J2699">
        <v>32.4</v>
      </c>
      <c r="K2699">
        <v>32.4</v>
      </c>
      <c r="L2699">
        <v>0.4</v>
      </c>
      <c r="M2699">
        <v>0.3979400086720376</v>
      </c>
      <c r="N2699">
        <v>0.51054501020661214</v>
      </c>
      <c r="O2699">
        <v>0.11260500153457453</v>
      </c>
    </row>
    <row r="2700" spans="1:15">
      <c r="A2700" t="s">
        <v>205</v>
      </c>
      <c r="B2700">
        <v>0</v>
      </c>
      <c r="C2700" t="s">
        <v>213</v>
      </c>
      <c r="D2700">
        <v>1280</v>
      </c>
      <c r="E2700">
        <v>800</v>
      </c>
      <c r="F2700">
        <v>32</v>
      </c>
      <c r="G2700" t="s">
        <v>206</v>
      </c>
      <c r="H2700">
        <v>2857</v>
      </c>
      <c r="I2700">
        <v>6</v>
      </c>
      <c r="J2700">
        <v>3.6</v>
      </c>
      <c r="K2700">
        <v>3.6</v>
      </c>
      <c r="L2700">
        <v>0.6</v>
      </c>
      <c r="M2700">
        <v>0.22184874961635639</v>
      </c>
      <c r="N2700">
        <v>0.44369749923271273</v>
      </c>
      <c r="O2700">
        <v>0.22184874961635634</v>
      </c>
    </row>
    <row r="2701" spans="1:15">
      <c r="A2701" t="s">
        <v>205</v>
      </c>
      <c r="B2701">
        <v>0</v>
      </c>
      <c r="C2701" t="s">
        <v>213</v>
      </c>
      <c r="D2701">
        <v>1280</v>
      </c>
      <c r="E2701">
        <v>800</v>
      </c>
      <c r="F2701">
        <v>32</v>
      </c>
      <c r="G2701" t="s">
        <v>206</v>
      </c>
      <c r="H2701">
        <v>3192</v>
      </c>
      <c r="I2701">
        <v>15</v>
      </c>
      <c r="J2701">
        <v>25.6</v>
      </c>
      <c r="K2701">
        <v>25.6</v>
      </c>
      <c r="L2701">
        <v>0.66666666666666663</v>
      </c>
      <c r="M2701">
        <v>0.17609125905568124</v>
      </c>
      <c r="N2701">
        <v>0.40823996531184958</v>
      </c>
      <c r="O2701">
        <v>0.23214870625616832</v>
      </c>
    </row>
    <row r="2702" spans="1:15">
      <c r="A2702" t="s">
        <v>205</v>
      </c>
      <c r="B2702">
        <v>0</v>
      </c>
      <c r="C2702" t="s">
        <v>213</v>
      </c>
      <c r="D2702">
        <v>1280</v>
      </c>
      <c r="E2702">
        <v>800</v>
      </c>
      <c r="F2702">
        <v>32</v>
      </c>
      <c r="G2702" t="s">
        <v>206</v>
      </c>
      <c r="H2702">
        <v>4065</v>
      </c>
      <c r="I2702">
        <v>5</v>
      </c>
      <c r="J2702">
        <v>2.5</v>
      </c>
      <c r="K2702">
        <v>2.5</v>
      </c>
      <c r="L2702">
        <v>0.5</v>
      </c>
      <c r="M2702">
        <v>0.3010299956639812</v>
      </c>
      <c r="N2702">
        <v>0.6020599913279624</v>
      </c>
      <c r="O2702">
        <v>0.3010299956639812</v>
      </c>
    </row>
    <row r="2703" spans="1:15">
      <c r="A2703" t="s">
        <v>205</v>
      </c>
      <c r="B2703">
        <v>0</v>
      </c>
      <c r="C2703" t="s">
        <v>213</v>
      </c>
      <c r="D2703">
        <v>1280</v>
      </c>
      <c r="E2703">
        <v>800</v>
      </c>
      <c r="F2703">
        <v>32</v>
      </c>
      <c r="G2703" t="s">
        <v>206</v>
      </c>
      <c r="H2703">
        <v>2142</v>
      </c>
      <c r="I2703">
        <v>3</v>
      </c>
      <c r="J2703">
        <v>0.9</v>
      </c>
      <c r="K2703">
        <v>0.9</v>
      </c>
      <c r="L2703">
        <v>0.3</v>
      </c>
      <c r="M2703">
        <v>0.52287874528033762</v>
      </c>
      <c r="N2703">
        <v>1.045757490560675</v>
      </c>
      <c r="O2703">
        <v>0.52287874528033762</v>
      </c>
    </row>
    <row r="2704" spans="1:15">
      <c r="A2704" t="s">
        <v>205</v>
      </c>
      <c r="B2704">
        <v>0</v>
      </c>
      <c r="C2704" t="s">
        <v>213</v>
      </c>
      <c r="D2704">
        <v>1280</v>
      </c>
      <c r="E2704">
        <v>800</v>
      </c>
      <c r="F2704">
        <v>32</v>
      </c>
      <c r="G2704" t="s">
        <v>206</v>
      </c>
      <c r="H2704">
        <v>2286</v>
      </c>
      <c r="I2704">
        <v>8</v>
      </c>
      <c r="J2704">
        <v>8.1</v>
      </c>
      <c r="K2704">
        <v>8.1</v>
      </c>
      <c r="L2704">
        <v>0.8</v>
      </c>
      <c r="M2704">
        <v>9.691001300805642E-2</v>
      </c>
      <c r="N2704">
        <v>9.15149811213503E-2</v>
      </c>
      <c r="O2704">
        <v>5.3950318867061059E-3</v>
      </c>
    </row>
    <row r="2705" spans="1:15">
      <c r="A2705" t="s">
        <v>205</v>
      </c>
      <c r="B2705">
        <v>0</v>
      </c>
      <c r="C2705" t="s">
        <v>213</v>
      </c>
      <c r="D2705">
        <v>1280</v>
      </c>
      <c r="E2705">
        <v>800</v>
      </c>
      <c r="F2705">
        <v>32</v>
      </c>
      <c r="G2705" t="s">
        <v>206</v>
      </c>
      <c r="H2705">
        <v>3854</v>
      </c>
      <c r="I2705">
        <v>8</v>
      </c>
      <c r="J2705">
        <v>6.4</v>
      </c>
      <c r="K2705">
        <v>6.4</v>
      </c>
      <c r="L2705">
        <v>0.8</v>
      </c>
      <c r="M2705">
        <v>9.691001300805642E-2</v>
      </c>
      <c r="N2705">
        <v>0.19382002601611284</v>
      </c>
      <c r="O2705">
        <v>9.691001300805642E-2</v>
      </c>
    </row>
    <row r="2706" spans="1:15">
      <c r="A2706" t="s">
        <v>207</v>
      </c>
      <c r="B2706">
        <v>0</v>
      </c>
      <c r="C2706" t="s">
        <v>213</v>
      </c>
      <c r="D2706">
        <v>1280</v>
      </c>
      <c r="E2706">
        <v>800</v>
      </c>
      <c r="F2706">
        <v>24</v>
      </c>
      <c r="G2706" t="s">
        <v>95</v>
      </c>
      <c r="H2706">
        <v>6252</v>
      </c>
      <c r="I2706">
        <v>2.5</v>
      </c>
      <c r="J2706">
        <v>28.9</v>
      </c>
      <c r="K2706">
        <v>28.9</v>
      </c>
      <c r="L2706">
        <v>0.25</v>
      </c>
      <c r="M2706">
        <v>0.6020599913279624</v>
      </c>
      <c r="N2706">
        <v>0.46089784275654783</v>
      </c>
      <c r="O2706">
        <v>0.14116214857141457</v>
      </c>
    </row>
    <row r="2707" spans="1:15">
      <c r="A2707" t="s">
        <v>207</v>
      </c>
      <c r="B2707">
        <v>0</v>
      </c>
      <c r="C2707" t="s">
        <v>213</v>
      </c>
      <c r="D2707">
        <v>1280</v>
      </c>
      <c r="E2707">
        <v>800</v>
      </c>
      <c r="F2707">
        <v>24</v>
      </c>
      <c r="G2707" t="s">
        <v>95</v>
      </c>
      <c r="H2707">
        <v>2595</v>
      </c>
      <c r="I2707">
        <v>1</v>
      </c>
      <c r="J2707">
        <v>12.1</v>
      </c>
      <c r="K2707">
        <v>12.1</v>
      </c>
      <c r="L2707">
        <v>0.1</v>
      </c>
      <c r="M2707">
        <v>1</v>
      </c>
      <c r="N2707">
        <v>8.2785370316450071E-2</v>
      </c>
      <c r="O2707">
        <v>0.91721462968354994</v>
      </c>
    </row>
    <row r="2708" spans="1:15">
      <c r="A2708" t="s">
        <v>207</v>
      </c>
      <c r="B2708">
        <v>0</v>
      </c>
      <c r="C2708" t="s">
        <v>213</v>
      </c>
      <c r="D2708">
        <v>1280</v>
      </c>
      <c r="E2708">
        <v>800</v>
      </c>
      <c r="F2708">
        <v>24</v>
      </c>
      <c r="G2708" t="s">
        <v>95</v>
      </c>
      <c r="H2708">
        <v>3655</v>
      </c>
      <c r="I2708">
        <v>2.5</v>
      </c>
      <c r="J2708">
        <v>25.6</v>
      </c>
      <c r="K2708">
        <v>25.6</v>
      </c>
      <c r="L2708">
        <v>0.25</v>
      </c>
      <c r="M2708">
        <v>0.6020599913279624</v>
      </c>
      <c r="N2708">
        <v>0.40823996531184958</v>
      </c>
      <c r="O2708">
        <v>0.19382002601611281</v>
      </c>
    </row>
    <row r="2709" spans="1:15">
      <c r="A2709" t="s">
        <v>207</v>
      </c>
      <c r="B2709">
        <v>0</v>
      </c>
      <c r="C2709" t="s">
        <v>213</v>
      </c>
      <c r="D2709">
        <v>1280</v>
      </c>
      <c r="E2709">
        <v>800</v>
      </c>
      <c r="F2709">
        <v>24</v>
      </c>
      <c r="G2709" t="s">
        <v>95</v>
      </c>
      <c r="H2709">
        <v>1993</v>
      </c>
      <c r="I2709">
        <v>1</v>
      </c>
      <c r="J2709">
        <v>14.4</v>
      </c>
      <c r="K2709">
        <v>14.4</v>
      </c>
      <c r="L2709">
        <v>0.1</v>
      </c>
      <c r="M2709">
        <v>1</v>
      </c>
      <c r="N2709">
        <v>0.15836249209524964</v>
      </c>
      <c r="O2709">
        <v>0.84163750790475034</v>
      </c>
    </row>
    <row r="2710" spans="1:15">
      <c r="A2710" t="s">
        <v>207</v>
      </c>
      <c r="B2710">
        <v>0</v>
      </c>
      <c r="C2710" t="s">
        <v>213</v>
      </c>
      <c r="D2710">
        <v>1280</v>
      </c>
      <c r="E2710">
        <v>800</v>
      </c>
      <c r="F2710">
        <v>24</v>
      </c>
      <c r="G2710" t="s">
        <v>95</v>
      </c>
      <c r="H2710">
        <v>3288</v>
      </c>
      <c r="I2710">
        <v>2.5</v>
      </c>
      <c r="J2710">
        <v>32.4</v>
      </c>
      <c r="K2710">
        <v>32.4</v>
      </c>
      <c r="L2710">
        <v>0.25</v>
      </c>
      <c r="M2710">
        <v>0.6020599913279624</v>
      </c>
      <c r="N2710">
        <v>0.51054501020661214</v>
      </c>
      <c r="O2710">
        <v>9.1514981121350258E-2</v>
      </c>
    </row>
    <row r="2711" spans="1:15">
      <c r="A2711" t="s">
        <v>207</v>
      </c>
      <c r="B2711">
        <v>0</v>
      </c>
      <c r="C2711" t="s">
        <v>213</v>
      </c>
      <c r="D2711">
        <v>1280</v>
      </c>
      <c r="E2711">
        <v>800</v>
      </c>
      <c r="F2711">
        <v>24</v>
      </c>
      <c r="G2711" t="s">
        <v>95</v>
      </c>
      <c r="H2711">
        <v>3879</v>
      </c>
      <c r="I2711">
        <v>0.75</v>
      </c>
      <c r="J2711">
        <v>6.4</v>
      </c>
      <c r="K2711">
        <v>6.4</v>
      </c>
      <c r="L2711">
        <v>7.4999999999999997E-2</v>
      </c>
      <c r="M2711">
        <v>1.1249387366082999</v>
      </c>
      <c r="N2711">
        <v>0.19382002601611284</v>
      </c>
      <c r="O2711">
        <v>0.93111871059218709</v>
      </c>
    </row>
    <row r="2712" spans="1:15">
      <c r="A2712" t="s">
        <v>207</v>
      </c>
      <c r="B2712">
        <v>0</v>
      </c>
      <c r="C2712" t="s">
        <v>213</v>
      </c>
      <c r="D2712">
        <v>1280</v>
      </c>
      <c r="E2712">
        <v>800</v>
      </c>
      <c r="F2712">
        <v>24</v>
      </c>
      <c r="G2712" t="s">
        <v>95</v>
      </c>
      <c r="H2712">
        <v>2721</v>
      </c>
      <c r="I2712">
        <v>0.5</v>
      </c>
      <c r="J2712">
        <v>3.6</v>
      </c>
      <c r="K2712">
        <v>3.6</v>
      </c>
      <c r="L2712">
        <v>0.05</v>
      </c>
      <c r="M2712">
        <v>1.3010299956639813</v>
      </c>
      <c r="N2712">
        <v>0.44369749923271273</v>
      </c>
      <c r="O2712">
        <v>0.85733249643126852</v>
      </c>
    </row>
    <row r="2713" spans="1:15">
      <c r="A2713" t="s">
        <v>207</v>
      </c>
      <c r="B2713">
        <v>0</v>
      </c>
      <c r="C2713" t="s">
        <v>213</v>
      </c>
      <c r="D2713">
        <v>1280</v>
      </c>
      <c r="E2713">
        <v>800</v>
      </c>
      <c r="F2713">
        <v>24</v>
      </c>
      <c r="G2713" t="s">
        <v>95</v>
      </c>
      <c r="H2713">
        <v>2994</v>
      </c>
      <c r="I2713">
        <v>0.6</v>
      </c>
      <c r="J2713">
        <v>4.9000000000000004</v>
      </c>
      <c r="K2713">
        <v>4.9000000000000004</v>
      </c>
      <c r="L2713">
        <v>0.06</v>
      </c>
      <c r="M2713">
        <v>1.2218487496163564</v>
      </c>
      <c r="N2713">
        <v>0.30980391997148626</v>
      </c>
      <c r="O2713">
        <v>0.91204482964486999</v>
      </c>
    </row>
    <row r="2714" spans="1:15">
      <c r="A2714" t="s">
        <v>207</v>
      </c>
      <c r="B2714">
        <v>0</v>
      </c>
      <c r="C2714" t="s">
        <v>213</v>
      </c>
      <c r="D2714">
        <v>1280</v>
      </c>
      <c r="E2714">
        <v>800</v>
      </c>
      <c r="F2714">
        <v>24</v>
      </c>
      <c r="G2714" t="s">
        <v>95</v>
      </c>
      <c r="H2714">
        <v>3842</v>
      </c>
      <c r="I2714">
        <v>1.25</v>
      </c>
      <c r="J2714">
        <v>16.899999999999999</v>
      </c>
      <c r="K2714">
        <v>16.899999999999999</v>
      </c>
      <c r="L2714">
        <v>0.125</v>
      </c>
      <c r="M2714">
        <v>0.90308998699194354</v>
      </c>
      <c r="N2714">
        <v>0.22788670461367352</v>
      </c>
      <c r="O2714">
        <v>0.67520328237826999</v>
      </c>
    </row>
    <row r="2715" spans="1:15">
      <c r="A2715" t="s">
        <v>207</v>
      </c>
      <c r="B2715">
        <v>0</v>
      </c>
      <c r="C2715" t="s">
        <v>213</v>
      </c>
      <c r="D2715">
        <v>1280</v>
      </c>
      <c r="E2715">
        <v>800</v>
      </c>
      <c r="F2715">
        <v>24</v>
      </c>
      <c r="G2715" t="s">
        <v>95</v>
      </c>
      <c r="H2715">
        <v>5132</v>
      </c>
      <c r="I2715">
        <v>0.25</v>
      </c>
      <c r="J2715">
        <v>1.6</v>
      </c>
      <c r="K2715">
        <v>1.6</v>
      </c>
      <c r="L2715">
        <v>2.5000000000000001E-2</v>
      </c>
      <c r="M2715">
        <v>1.6020599913279623</v>
      </c>
      <c r="N2715">
        <v>0.79588001734407521</v>
      </c>
      <c r="O2715">
        <v>0.80617997398388708</v>
      </c>
    </row>
    <row r="2716" spans="1:15">
      <c r="A2716" t="s">
        <v>207</v>
      </c>
      <c r="B2716">
        <v>0</v>
      </c>
      <c r="C2716" t="s">
        <v>213</v>
      </c>
      <c r="D2716">
        <v>1280</v>
      </c>
      <c r="E2716">
        <v>800</v>
      </c>
      <c r="F2716">
        <v>24</v>
      </c>
      <c r="G2716" t="s">
        <v>95</v>
      </c>
      <c r="H2716">
        <v>12315</v>
      </c>
      <c r="I2716">
        <v>10</v>
      </c>
      <c r="J2716">
        <v>19.600000000000001</v>
      </c>
      <c r="K2716">
        <v>19.600000000000001</v>
      </c>
      <c r="L2716">
        <v>1</v>
      </c>
      <c r="M2716">
        <v>0</v>
      </c>
      <c r="N2716">
        <v>0.29225607135647602</v>
      </c>
      <c r="O2716">
        <v>0.29225607135647602</v>
      </c>
    </row>
    <row r="2717" spans="1:15">
      <c r="A2717" t="s">
        <v>207</v>
      </c>
      <c r="B2717">
        <v>0</v>
      </c>
      <c r="C2717" t="s">
        <v>213</v>
      </c>
      <c r="D2717">
        <v>1280</v>
      </c>
      <c r="E2717">
        <v>800</v>
      </c>
      <c r="F2717">
        <v>24</v>
      </c>
      <c r="G2717" t="s">
        <v>95</v>
      </c>
      <c r="H2717">
        <v>2744</v>
      </c>
      <c r="I2717">
        <v>2</v>
      </c>
      <c r="J2717">
        <v>0.4</v>
      </c>
      <c r="K2717">
        <v>0.4</v>
      </c>
      <c r="L2717">
        <v>0.2</v>
      </c>
      <c r="M2717">
        <v>0.69897000433601886</v>
      </c>
      <c r="N2717">
        <v>1.3979400086720377</v>
      </c>
      <c r="O2717">
        <v>0.69897000433601875</v>
      </c>
    </row>
    <row r="2718" spans="1:15">
      <c r="A2718" t="s">
        <v>207</v>
      </c>
      <c r="B2718">
        <v>0</v>
      </c>
      <c r="C2718" t="s">
        <v>213</v>
      </c>
      <c r="D2718">
        <v>1280</v>
      </c>
      <c r="E2718">
        <v>800</v>
      </c>
      <c r="F2718">
        <v>24</v>
      </c>
      <c r="G2718" t="s">
        <v>95</v>
      </c>
      <c r="H2718">
        <v>1956</v>
      </c>
      <c r="I2718">
        <v>4</v>
      </c>
      <c r="J2718">
        <v>2.5</v>
      </c>
      <c r="K2718">
        <v>2.5</v>
      </c>
      <c r="L2718">
        <v>0.4</v>
      </c>
      <c r="M2718">
        <v>0.3979400086720376</v>
      </c>
      <c r="N2718">
        <v>0.6020599913279624</v>
      </c>
      <c r="O2718">
        <v>0.20411998265592479</v>
      </c>
    </row>
    <row r="2719" spans="1:15">
      <c r="A2719" t="s">
        <v>207</v>
      </c>
      <c r="B2719">
        <v>0</v>
      </c>
      <c r="C2719" t="s">
        <v>213</v>
      </c>
      <c r="D2719">
        <v>1280</v>
      </c>
      <c r="E2719">
        <v>800</v>
      </c>
      <c r="F2719">
        <v>24</v>
      </c>
      <c r="G2719" t="s">
        <v>95</v>
      </c>
      <c r="H2719">
        <v>2224</v>
      </c>
      <c r="I2719">
        <v>6</v>
      </c>
      <c r="J2719">
        <v>8.1</v>
      </c>
      <c r="K2719">
        <v>8.1</v>
      </c>
      <c r="L2719">
        <v>0.6</v>
      </c>
      <c r="M2719">
        <v>0.22184874961635639</v>
      </c>
      <c r="N2719">
        <v>9.15149811213503E-2</v>
      </c>
      <c r="O2719">
        <v>0.13033376849500611</v>
      </c>
    </row>
    <row r="2720" spans="1:15">
      <c r="A2720" t="s">
        <v>207</v>
      </c>
      <c r="B2720">
        <v>0</v>
      </c>
      <c r="C2720" t="s">
        <v>213</v>
      </c>
      <c r="D2720">
        <v>1280</v>
      </c>
      <c r="E2720">
        <v>800</v>
      </c>
      <c r="F2720">
        <v>24</v>
      </c>
      <c r="G2720" t="s">
        <v>95</v>
      </c>
      <c r="H2720">
        <v>4751</v>
      </c>
      <c r="I2720">
        <v>12.5</v>
      </c>
      <c r="J2720">
        <v>22.5</v>
      </c>
      <c r="K2720">
        <v>22.5</v>
      </c>
      <c r="L2720">
        <v>0.8</v>
      </c>
      <c r="M2720">
        <v>9.691001300805642E-2</v>
      </c>
      <c r="N2720">
        <v>0.35218251811136247</v>
      </c>
      <c r="O2720">
        <v>0.25527250510330612</v>
      </c>
    </row>
    <row r="2721" spans="1:15">
      <c r="A2721" t="s">
        <v>207</v>
      </c>
      <c r="B2721">
        <v>0</v>
      </c>
      <c r="C2721" t="s">
        <v>213</v>
      </c>
      <c r="D2721">
        <v>1280</v>
      </c>
      <c r="E2721">
        <v>800</v>
      </c>
      <c r="F2721">
        <v>24</v>
      </c>
      <c r="G2721" t="s">
        <v>95</v>
      </c>
      <c r="H2721">
        <v>3673</v>
      </c>
      <c r="I2721">
        <v>2</v>
      </c>
      <c r="J2721">
        <v>0.9</v>
      </c>
      <c r="K2721">
        <v>0.9</v>
      </c>
      <c r="L2721">
        <v>0.2</v>
      </c>
      <c r="M2721">
        <v>0.69897000433601886</v>
      </c>
      <c r="N2721">
        <v>1.045757490560675</v>
      </c>
      <c r="O2721">
        <v>0.34678748622465649</v>
      </c>
    </row>
    <row r="2722" spans="1:15">
      <c r="A2722" t="s">
        <v>208</v>
      </c>
      <c r="B2722">
        <v>0</v>
      </c>
      <c r="C2722" t="s">
        <v>213</v>
      </c>
      <c r="D2722">
        <v>1024</v>
      </c>
      <c r="E2722">
        <v>768</v>
      </c>
      <c r="F2722">
        <v>32</v>
      </c>
      <c r="G2722" t="s">
        <v>209</v>
      </c>
      <c r="H2722">
        <v>3194</v>
      </c>
      <c r="I2722">
        <v>10</v>
      </c>
      <c r="J2722">
        <v>32.4</v>
      </c>
      <c r="K2722">
        <v>32.4</v>
      </c>
      <c r="L2722">
        <v>1</v>
      </c>
      <c r="M2722">
        <v>0</v>
      </c>
      <c r="N2722">
        <v>0.51054501020661214</v>
      </c>
      <c r="O2722">
        <v>0.51054501020661214</v>
      </c>
    </row>
    <row r="2723" spans="1:15">
      <c r="A2723" t="s">
        <v>208</v>
      </c>
      <c r="B2723">
        <v>0</v>
      </c>
      <c r="C2723" t="s">
        <v>213</v>
      </c>
      <c r="D2723">
        <v>1024</v>
      </c>
      <c r="E2723">
        <v>768</v>
      </c>
      <c r="F2723">
        <v>32</v>
      </c>
      <c r="G2723" t="s">
        <v>209</v>
      </c>
      <c r="H2723">
        <v>3024</v>
      </c>
      <c r="I2723">
        <v>10</v>
      </c>
      <c r="J2723">
        <v>22.5</v>
      </c>
      <c r="K2723">
        <v>22.5</v>
      </c>
      <c r="L2723">
        <v>1</v>
      </c>
      <c r="M2723">
        <v>0</v>
      </c>
      <c r="N2723">
        <v>0.35218251811136247</v>
      </c>
      <c r="O2723">
        <v>0.35218251811136253</v>
      </c>
    </row>
    <row r="2724" spans="1:15">
      <c r="A2724" t="s">
        <v>208</v>
      </c>
      <c r="B2724">
        <v>0</v>
      </c>
      <c r="C2724" t="s">
        <v>213</v>
      </c>
      <c r="D2724">
        <v>1024</v>
      </c>
      <c r="E2724">
        <v>768</v>
      </c>
      <c r="F2724">
        <v>32</v>
      </c>
      <c r="G2724" t="s">
        <v>209</v>
      </c>
      <c r="H2724">
        <v>7744</v>
      </c>
      <c r="I2724">
        <v>6</v>
      </c>
      <c r="J2724">
        <v>12.1</v>
      </c>
      <c r="K2724">
        <v>12.1</v>
      </c>
      <c r="L2724">
        <v>0.6</v>
      </c>
      <c r="M2724">
        <v>0.22184874961635639</v>
      </c>
      <c r="N2724">
        <v>8.2785370316450071E-2</v>
      </c>
      <c r="O2724">
        <v>0.13906337929990631</v>
      </c>
    </row>
    <row r="2725" spans="1:15">
      <c r="A2725" t="s">
        <v>208</v>
      </c>
      <c r="B2725">
        <v>0</v>
      </c>
      <c r="C2725" t="s">
        <v>213</v>
      </c>
      <c r="D2725">
        <v>1024</v>
      </c>
      <c r="E2725">
        <v>768</v>
      </c>
      <c r="F2725">
        <v>32</v>
      </c>
      <c r="G2725" t="s">
        <v>209</v>
      </c>
      <c r="H2725">
        <v>3444</v>
      </c>
      <c r="I2725">
        <v>3</v>
      </c>
      <c r="J2725">
        <v>1.6</v>
      </c>
      <c r="K2725">
        <v>1.6</v>
      </c>
      <c r="L2725">
        <v>0.3</v>
      </c>
      <c r="M2725">
        <v>0.52287874528033762</v>
      </c>
      <c r="N2725">
        <v>0.79588001734407521</v>
      </c>
      <c r="O2725">
        <v>0.27300127206373759</v>
      </c>
    </row>
    <row r="2726" spans="1:15">
      <c r="A2726" t="s">
        <v>208</v>
      </c>
      <c r="B2726">
        <v>0</v>
      </c>
      <c r="C2726" t="s">
        <v>213</v>
      </c>
      <c r="D2726">
        <v>1024</v>
      </c>
      <c r="E2726">
        <v>768</v>
      </c>
      <c r="F2726">
        <v>32</v>
      </c>
      <c r="G2726" t="s">
        <v>209</v>
      </c>
      <c r="H2726">
        <v>3116</v>
      </c>
      <c r="I2726">
        <v>7</v>
      </c>
      <c r="J2726">
        <v>6.4</v>
      </c>
      <c r="K2726">
        <v>6.4</v>
      </c>
      <c r="L2726">
        <v>0.7</v>
      </c>
      <c r="M2726">
        <v>0.15490195998574319</v>
      </c>
      <c r="N2726">
        <v>0.19382002601611284</v>
      </c>
      <c r="O2726">
        <v>3.8918066030369625E-2</v>
      </c>
    </row>
    <row r="2727" spans="1:15">
      <c r="A2727" t="s">
        <v>208</v>
      </c>
      <c r="B2727">
        <v>0</v>
      </c>
      <c r="C2727" t="s">
        <v>213</v>
      </c>
      <c r="D2727">
        <v>1024</v>
      </c>
      <c r="E2727">
        <v>768</v>
      </c>
      <c r="F2727">
        <v>32</v>
      </c>
      <c r="G2727" t="s">
        <v>209</v>
      </c>
      <c r="H2727">
        <v>3039</v>
      </c>
      <c r="I2727">
        <v>8</v>
      </c>
      <c r="J2727">
        <v>8.1</v>
      </c>
      <c r="K2727">
        <v>8.1</v>
      </c>
      <c r="L2727">
        <v>0.8</v>
      </c>
      <c r="M2727">
        <v>9.691001300805642E-2</v>
      </c>
      <c r="N2727">
        <v>9.15149811213503E-2</v>
      </c>
      <c r="O2727">
        <v>5.3950318867061059E-3</v>
      </c>
    </row>
    <row r="2728" spans="1:15">
      <c r="A2728" t="s">
        <v>208</v>
      </c>
      <c r="B2728">
        <v>0</v>
      </c>
      <c r="C2728" t="s">
        <v>213</v>
      </c>
      <c r="D2728">
        <v>1024</v>
      </c>
      <c r="E2728">
        <v>768</v>
      </c>
      <c r="F2728">
        <v>32</v>
      </c>
      <c r="G2728" t="s">
        <v>209</v>
      </c>
      <c r="H2728">
        <v>2914</v>
      </c>
      <c r="I2728">
        <v>2</v>
      </c>
      <c r="J2728">
        <v>0.4</v>
      </c>
      <c r="K2728">
        <v>0.4</v>
      </c>
      <c r="L2728">
        <v>0.2</v>
      </c>
      <c r="M2728">
        <v>0.69897000433601886</v>
      </c>
      <c r="N2728">
        <v>1.3979400086720377</v>
      </c>
      <c r="O2728">
        <v>0.69897000433601875</v>
      </c>
    </row>
    <row r="2729" spans="1:15">
      <c r="A2729" t="s">
        <v>208</v>
      </c>
      <c r="B2729">
        <v>0</v>
      </c>
      <c r="C2729" t="s">
        <v>213</v>
      </c>
      <c r="D2729">
        <v>1024</v>
      </c>
      <c r="E2729">
        <v>768</v>
      </c>
      <c r="F2729">
        <v>32</v>
      </c>
      <c r="G2729" t="s">
        <v>209</v>
      </c>
      <c r="H2729">
        <v>3257</v>
      </c>
      <c r="I2729">
        <v>20</v>
      </c>
      <c r="J2729">
        <v>25.6</v>
      </c>
      <c r="K2729">
        <v>25.6</v>
      </c>
      <c r="L2729">
        <v>0.5</v>
      </c>
      <c r="M2729">
        <v>0.3010299956639812</v>
      </c>
      <c r="N2729">
        <v>0.40823996531184958</v>
      </c>
      <c r="O2729">
        <v>0.10720996964786839</v>
      </c>
    </row>
    <row r="2730" spans="1:15">
      <c r="A2730" t="s">
        <v>208</v>
      </c>
      <c r="B2730">
        <v>0</v>
      </c>
      <c r="C2730" t="s">
        <v>213</v>
      </c>
      <c r="D2730">
        <v>1024</v>
      </c>
      <c r="E2730">
        <v>768</v>
      </c>
      <c r="F2730">
        <v>32</v>
      </c>
      <c r="G2730" t="s">
        <v>209</v>
      </c>
      <c r="H2730">
        <v>5111</v>
      </c>
      <c r="I2730">
        <v>25</v>
      </c>
      <c r="J2730">
        <v>28.9</v>
      </c>
      <c r="K2730">
        <v>28.9</v>
      </c>
      <c r="L2730">
        <v>0.4</v>
      </c>
      <c r="M2730">
        <v>0.3979400086720376</v>
      </c>
      <c r="N2730">
        <v>0.46089784275654783</v>
      </c>
      <c r="O2730">
        <v>6.2957834084510222E-2</v>
      </c>
    </row>
    <row r="2731" spans="1:15">
      <c r="A2731" t="s">
        <v>208</v>
      </c>
      <c r="B2731">
        <v>0</v>
      </c>
      <c r="C2731" t="s">
        <v>213</v>
      </c>
      <c r="D2731">
        <v>1024</v>
      </c>
      <c r="E2731">
        <v>768</v>
      </c>
      <c r="F2731">
        <v>32</v>
      </c>
      <c r="G2731" t="s">
        <v>209</v>
      </c>
      <c r="H2731">
        <v>298387</v>
      </c>
      <c r="I2731">
        <v>25</v>
      </c>
      <c r="J2731">
        <v>3.6</v>
      </c>
      <c r="K2731">
        <v>3.6</v>
      </c>
      <c r="L2731">
        <v>0.4</v>
      </c>
      <c r="M2731">
        <v>0.3979400086720376</v>
      </c>
      <c r="N2731">
        <v>0.44369749923271273</v>
      </c>
      <c r="O2731">
        <v>4.5757490560675129E-2</v>
      </c>
    </row>
    <row r="2732" spans="1:15">
      <c r="A2732" t="s">
        <v>208</v>
      </c>
      <c r="B2732">
        <v>0</v>
      </c>
      <c r="C2732" t="s">
        <v>213</v>
      </c>
      <c r="D2732">
        <v>1024</v>
      </c>
      <c r="E2732">
        <v>768</v>
      </c>
      <c r="F2732">
        <v>32</v>
      </c>
      <c r="G2732" t="s">
        <v>209</v>
      </c>
      <c r="H2732">
        <v>2045</v>
      </c>
      <c r="I2732">
        <v>8</v>
      </c>
      <c r="J2732">
        <v>0.9</v>
      </c>
      <c r="K2732">
        <v>0.9</v>
      </c>
      <c r="L2732">
        <v>0.8</v>
      </c>
      <c r="M2732">
        <v>9.691001300805642E-2</v>
      </c>
      <c r="N2732">
        <v>1.045757490560675</v>
      </c>
      <c r="O2732">
        <v>0.94884747755261889</v>
      </c>
    </row>
    <row r="2733" spans="1:15">
      <c r="A2733" t="s">
        <v>208</v>
      </c>
      <c r="B2733">
        <v>0</v>
      </c>
      <c r="C2733" t="s">
        <v>213</v>
      </c>
      <c r="D2733">
        <v>1024</v>
      </c>
      <c r="E2733">
        <v>768</v>
      </c>
      <c r="F2733">
        <v>32</v>
      </c>
      <c r="G2733" t="s">
        <v>209</v>
      </c>
      <c r="H2733">
        <v>2342</v>
      </c>
      <c r="I2733">
        <v>30</v>
      </c>
      <c r="J2733">
        <v>16.899999999999999</v>
      </c>
      <c r="K2733">
        <v>16.899999999999999</v>
      </c>
      <c r="L2733">
        <v>0.33333333333333331</v>
      </c>
      <c r="M2733">
        <v>0.47712125471966244</v>
      </c>
      <c r="N2733">
        <v>0.22788670461367352</v>
      </c>
      <c r="O2733">
        <v>0.24923455010598891</v>
      </c>
    </row>
    <row r="2734" spans="1:15">
      <c r="A2734" t="s">
        <v>208</v>
      </c>
      <c r="B2734">
        <v>0</v>
      </c>
      <c r="C2734" t="s">
        <v>213</v>
      </c>
      <c r="D2734">
        <v>1024</v>
      </c>
      <c r="E2734">
        <v>768</v>
      </c>
      <c r="F2734">
        <v>32</v>
      </c>
      <c r="G2734" t="s">
        <v>209</v>
      </c>
      <c r="H2734">
        <v>3762</v>
      </c>
      <c r="I2734">
        <v>16</v>
      </c>
      <c r="J2734">
        <v>2.5</v>
      </c>
      <c r="K2734">
        <v>2.5</v>
      </c>
      <c r="L2734">
        <v>0.625</v>
      </c>
      <c r="M2734">
        <v>0.20411998265592479</v>
      </c>
      <c r="N2734">
        <v>0.6020599913279624</v>
      </c>
      <c r="O2734">
        <v>0.3979400086720376</v>
      </c>
    </row>
    <row r="2735" spans="1:15">
      <c r="A2735" t="s">
        <v>208</v>
      </c>
      <c r="B2735">
        <v>0</v>
      </c>
      <c r="C2735" t="s">
        <v>213</v>
      </c>
      <c r="D2735">
        <v>1024</v>
      </c>
      <c r="E2735">
        <v>768</v>
      </c>
      <c r="F2735">
        <v>32</v>
      </c>
      <c r="G2735" t="s">
        <v>209</v>
      </c>
      <c r="H2735">
        <v>2014</v>
      </c>
      <c r="I2735">
        <v>22</v>
      </c>
      <c r="J2735">
        <v>19.600000000000001</v>
      </c>
      <c r="K2735">
        <v>19.600000000000001</v>
      </c>
      <c r="L2735">
        <v>0.45454545454545453</v>
      </c>
      <c r="M2735">
        <v>0.34242268082220628</v>
      </c>
      <c r="N2735">
        <v>0.29225607135647602</v>
      </c>
      <c r="O2735">
        <v>5.0166609465730205E-2</v>
      </c>
    </row>
    <row r="2736" spans="1:15">
      <c r="A2736" t="s">
        <v>208</v>
      </c>
      <c r="B2736">
        <v>0</v>
      </c>
      <c r="C2736" t="s">
        <v>213</v>
      </c>
      <c r="D2736">
        <v>1024</v>
      </c>
      <c r="E2736">
        <v>768</v>
      </c>
      <c r="F2736">
        <v>32</v>
      </c>
      <c r="G2736" t="s">
        <v>209</v>
      </c>
      <c r="H2736">
        <v>2233</v>
      </c>
      <c r="I2736">
        <v>26</v>
      </c>
      <c r="J2736">
        <v>14.4</v>
      </c>
      <c r="K2736">
        <v>14.4</v>
      </c>
      <c r="L2736">
        <v>0.38461538461538464</v>
      </c>
      <c r="M2736">
        <v>0.41497334797081792</v>
      </c>
      <c r="N2736">
        <v>0.15836249209524964</v>
      </c>
      <c r="O2736">
        <v>0.25661085587556826</v>
      </c>
    </row>
    <row r="2737" spans="1:15">
      <c r="A2737" t="s">
        <v>208</v>
      </c>
      <c r="B2737">
        <v>0</v>
      </c>
      <c r="C2737" t="s">
        <v>213</v>
      </c>
      <c r="D2737">
        <v>1024</v>
      </c>
      <c r="E2737">
        <v>768</v>
      </c>
      <c r="F2737">
        <v>32</v>
      </c>
      <c r="G2737" t="s">
        <v>209</v>
      </c>
      <c r="H2737">
        <v>1498</v>
      </c>
      <c r="I2737">
        <v>14</v>
      </c>
      <c r="J2737">
        <v>4.9000000000000004</v>
      </c>
      <c r="K2737">
        <v>4.9000000000000004</v>
      </c>
      <c r="L2737">
        <v>0.7142857142857143</v>
      </c>
      <c r="M2737">
        <v>0.14612803567823801</v>
      </c>
      <c r="N2737">
        <v>0.30980391997148626</v>
      </c>
      <c r="O2737">
        <v>0.16367588429324831</v>
      </c>
    </row>
    <row r="2738" spans="1:15">
      <c r="A2738" t="s">
        <v>144</v>
      </c>
      <c r="B2738">
        <v>0</v>
      </c>
      <c r="C2738" t="s">
        <v>213</v>
      </c>
      <c r="D2738">
        <v>1280</v>
      </c>
      <c r="E2738">
        <v>800</v>
      </c>
      <c r="F2738">
        <v>24</v>
      </c>
      <c r="G2738" t="s">
        <v>39</v>
      </c>
      <c r="H2738">
        <v>2770</v>
      </c>
      <c r="I2738">
        <v>24</v>
      </c>
      <c r="J2738">
        <v>28.9</v>
      </c>
      <c r="K2738">
        <v>28.9</v>
      </c>
      <c r="L2738">
        <v>0.41666666666666669</v>
      </c>
      <c r="M2738">
        <v>0.38021124171160603</v>
      </c>
      <c r="N2738">
        <v>0.46089784275654783</v>
      </c>
      <c r="O2738">
        <v>8.0686601044941797E-2</v>
      </c>
    </row>
    <row r="2739" spans="1:15">
      <c r="A2739" t="s">
        <v>144</v>
      </c>
      <c r="B2739">
        <v>0</v>
      </c>
      <c r="C2739" t="s">
        <v>213</v>
      </c>
      <c r="D2739">
        <v>1280</v>
      </c>
      <c r="E2739">
        <v>800</v>
      </c>
      <c r="F2739">
        <v>24</v>
      </c>
      <c r="G2739" t="s">
        <v>39</v>
      </c>
      <c r="H2739">
        <v>2907</v>
      </c>
      <c r="I2739">
        <v>5</v>
      </c>
      <c r="J2739">
        <v>2.5</v>
      </c>
      <c r="K2739">
        <v>2.5</v>
      </c>
      <c r="L2739">
        <v>0.5</v>
      </c>
      <c r="M2739">
        <v>0.3010299956639812</v>
      </c>
      <c r="N2739">
        <v>0.6020599913279624</v>
      </c>
      <c r="O2739">
        <v>0.3010299956639812</v>
      </c>
    </row>
    <row r="2740" spans="1:15">
      <c r="A2740" t="s">
        <v>144</v>
      </c>
      <c r="B2740">
        <v>0</v>
      </c>
      <c r="C2740" t="s">
        <v>213</v>
      </c>
      <c r="D2740">
        <v>1280</v>
      </c>
      <c r="E2740">
        <v>800</v>
      </c>
      <c r="F2740">
        <v>24</v>
      </c>
      <c r="G2740" t="s">
        <v>39</v>
      </c>
      <c r="H2740">
        <v>2436</v>
      </c>
      <c r="I2740">
        <v>1</v>
      </c>
      <c r="J2740">
        <v>0.4</v>
      </c>
      <c r="K2740">
        <v>0.4</v>
      </c>
      <c r="L2740">
        <v>0.1</v>
      </c>
      <c r="M2740">
        <v>1</v>
      </c>
      <c r="N2740">
        <v>1.3979400086720377</v>
      </c>
      <c r="O2740">
        <v>0.39794000867203749</v>
      </c>
    </row>
    <row r="2741" spans="1:15">
      <c r="A2741" t="s">
        <v>144</v>
      </c>
      <c r="B2741">
        <v>0</v>
      </c>
      <c r="C2741" t="s">
        <v>213</v>
      </c>
      <c r="D2741">
        <v>1280</v>
      </c>
      <c r="E2741">
        <v>800</v>
      </c>
      <c r="F2741">
        <v>24</v>
      </c>
      <c r="G2741" t="s">
        <v>39</v>
      </c>
      <c r="H2741">
        <v>5710</v>
      </c>
      <c r="I2741">
        <v>10</v>
      </c>
      <c r="J2741">
        <v>12.1</v>
      </c>
      <c r="K2741">
        <v>12.1</v>
      </c>
      <c r="L2741">
        <v>1</v>
      </c>
      <c r="M2741">
        <v>0</v>
      </c>
      <c r="N2741">
        <v>8.2785370316450071E-2</v>
      </c>
      <c r="O2741">
        <v>8.2785370316450071E-2</v>
      </c>
    </row>
    <row r="2742" spans="1:15">
      <c r="A2742" t="s">
        <v>144</v>
      </c>
      <c r="B2742">
        <v>0</v>
      </c>
      <c r="C2742" t="s">
        <v>213</v>
      </c>
      <c r="D2742">
        <v>1280</v>
      </c>
      <c r="E2742">
        <v>800</v>
      </c>
      <c r="F2742">
        <v>24</v>
      </c>
      <c r="G2742" t="s">
        <v>39</v>
      </c>
      <c r="H2742">
        <v>2485</v>
      </c>
      <c r="I2742">
        <v>15</v>
      </c>
      <c r="J2742">
        <v>25.6</v>
      </c>
      <c r="K2742">
        <v>25.6</v>
      </c>
      <c r="L2742">
        <v>0.66666666666666663</v>
      </c>
      <c r="M2742">
        <v>0.17609125905568124</v>
      </c>
      <c r="N2742">
        <v>0.40823996531184958</v>
      </c>
      <c r="O2742">
        <v>0.23214870625616832</v>
      </c>
    </row>
    <row r="2743" spans="1:15">
      <c r="A2743" t="s">
        <v>144</v>
      </c>
      <c r="B2743">
        <v>0</v>
      </c>
      <c r="C2743" t="s">
        <v>213</v>
      </c>
      <c r="D2743">
        <v>1280</v>
      </c>
      <c r="E2743">
        <v>800</v>
      </c>
      <c r="F2743">
        <v>24</v>
      </c>
      <c r="G2743" t="s">
        <v>39</v>
      </c>
      <c r="H2743">
        <v>3231</v>
      </c>
      <c r="I2743">
        <v>20</v>
      </c>
      <c r="J2743">
        <v>32.4</v>
      </c>
      <c r="K2743">
        <v>32.4</v>
      </c>
      <c r="L2743">
        <v>0.5</v>
      </c>
      <c r="M2743">
        <v>0.3010299956639812</v>
      </c>
      <c r="N2743">
        <v>0.51054501020661214</v>
      </c>
      <c r="O2743">
        <v>0.20951501454263094</v>
      </c>
    </row>
    <row r="2744" spans="1:15">
      <c r="A2744" t="s">
        <v>144</v>
      </c>
      <c r="B2744">
        <v>0</v>
      </c>
      <c r="C2744" t="s">
        <v>213</v>
      </c>
      <c r="D2744">
        <v>1280</v>
      </c>
      <c r="E2744">
        <v>800</v>
      </c>
      <c r="F2744">
        <v>24</v>
      </c>
      <c r="G2744" t="s">
        <v>39</v>
      </c>
      <c r="H2744">
        <v>2389</v>
      </c>
      <c r="I2744">
        <v>5</v>
      </c>
      <c r="J2744">
        <v>8.1</v>
      </c>
      <c r="K2744">
        <v>8.1</v>
      </c>
      <c r="L2744">
        <v>0.5</v>
      </c>
      <c r="M2744">
        <v>0.3010299956639812</v>
      </c>
      <c r="N2744">
        <v>9.15149811213503E-2</v>
      </c>
      <c r="O2744">
        <v>0.20951501454263091</v>
      </c>
    </row>
    <row r="2745" spans="1:15">
      <c r="A2745" t="s">
        <v>144</v>
      </c>
      <c r="B2745">
        <v>0</v>
      </c>
      <c r="C2745" t="s">
        <v>213</v>
      </c>
      <c r="D2745">
        <v>1280</v>
      </c>
      <c r="E2745">
        <v>800</v>
      </c>
      <c r="F2745">
        <v>24</v>
      </c>
      <c r="G2745" t="s">
        <v>39</v>
      </c>
      <c r="H2745">
        <v>1991</v>
      </c>
      <c r="I2745">
        <v>2</v>
      </c>
      <c r="J2745">
        <v>1.6</v>
      </c>
      <c r="K2745">
        <v>1.6</v>
      </c>
      <c r="L2745">
        <v>0.2</v>
      </c>
      <c r="M2745">
        <v>0.69897000433601886</v>
      </c>
      <c r="N2745">
        <v>0.79588001734407521</v>
      </c>
      <c r="O2745">
        <v>9.6910013008056461E-2</v>
      </c>
    </row>
    <row r="2746" spans="1:15">
      <c r="A2746" t="s">
        <v>144</v>
      </c>
      <c r="B2746">
        <v>0</v>
      </c>
      <c r="C2746" t="s">
        <v>213</v>
      </c>
      <c r="D2746">
        <v>1280</v>
      </c>
      <c r="E2746">
        <v>800</v>
      </c>
      <c r="F2746">
        <v>24</v>
      </c>
      <c r="G2746" t="s">
        <v>39</v>
      </c>
      <c r="H2746">
        <v>2887</v>
      </c>
      <c r="I2746">
        <v>5</v>
      </c>
      <c r="J2746">
        <v>4.9000000000000004</v>
      </c>
      <c r="K2746">
        <v>4.9000000000000004</v>
      </c>
      <c r="L2746">
        <v>0.5</v>
      </c>
      <c r="M2746">
        <v>0.3010299956639812</v>
      </c>
      <c r="N2746">
        <v>0.30980391997148626</v>
      </c>
      <c r="O2746">
        <v>8.773924307505121E-3</v>
      </c>
    </row>
    <row r="2747" spans="1:15">
      <c r="A2747" t="s">
        <v>144</v>
      </c>
      <c r="B2747">
        <v>0</v>
      </c>
      <c r="C2747" t="s">
        <v>213</v>
      </c>
      <c r="D2747">
        <v>1280</v>
      </c>
      <c r="E2747">
        <v>800</v>
      </c>
      <c r="F2747">
        <v>24</v>
      </c>
      <c r="G2747" t="s">
        <v>39</v>
      </c>
      <c r="H2747">
        <v>2926</v>
      </c>
      <c r="I2747">
        <v>10</v>
      </c>
      <c r="J2747">
        <v>16.899999999999999</v>
      </c>
      <c r="K2747">
        <v>16.899999999999999</v>
      </c>
      <c r="L2747">
        <v>1</v>
      </c>
      <c r="M2747">
        <v>0</v>
      </c>
      <c r="N2747">
        <v>0.22788670461367352</v>
      </c>
      <c r="O2747">
        <v>0.22788670461367352</v>
      </c>
    </row>
    <row r="2748" spans="1:15">
      <c r="A2748" t="s">
        <v>144</v>
      </c>
      <c r="B2748">
        <v>0</v>
      </c>
      <c r="C2748" t="s">
        <v>213</v>
      </c>
      <c r="D2748">
        <v>1280</v>
      </c>
      <c r="E2748">
        <v>800</v>
      </c>
      <c r="F2748">
        <v>24</v>
      </c>
      <c r="G2748" t="s">
        <v>39</v>
      </c>
      <c r="H2748">
        <v>4421</v>
      </c>
      <c r="I2748">
        <v>5</v>
      </c>
      <c r="J2748">
        <v>6.4</v>
      </c>
      <c r="K2748">
        <v>6.4</v>
      </c>
      <c r="L2748">
        <v>0.5</v>
      </c>
      <c r="M2748">
        <v>0.3010299956639812</v>
      </c>
      <c r="N2748">
        <v>0.19382002601611284</v>
      </c>
      <c r="O2748">
        <v>0.10720996964786839</v>
      </c>
    </row>
    <row r="2749" spans="1:15">
      <c r="A2749" t="s">
        <v>144</v>
      </c>
      <c r="B2749">
        <v>0</v>
      </c>
      <c r="C2749" t="s">
        <v>213</v>
      </c>
      <c r="D2749">
        <v>1280</v>
      </c>
      <c r="E2749">
        <v>800</v>
      </c>
      <c r="F2749">
        <v>24</v>
      </c>
      <c r="G2749" t="s">
        <v>39</v>
      </c>
      <c r="H2749">
        <v>3697</v>
      </c>
      <c r="I2749">
        <v>20</v>
      </c>
      <c r="J2749">
        <v>22.5</v>
      </c>
      <c r="K2749">
        <v>22.5</v>
      </c>
      <c r="L2749">
        <v>0.5</v>
      </c>
      <c r="M2749">
        <v>0.3010299956639812</v>
      </c>
      <c r="N2749">
        <v>0.35218251811136247</v>
      </c>
      <c r="O2749">
        <v>5.1152522447381332E-2</v>
      </c>
    </row>
    <row r="2750" spans="1:15">
      <c r="A2750" t="s">
        <v>144</v>
      </c>
      <c r="B2750">
        <v>0</v>
      </c>
      <c r="C2750" t="s">
        <v>213</v>
      </c>
      <c r="D2750">
        <v>1280</v>
      </c>
      <c r="E2750">
        <v>800</v>
      </c>
      <c r="F2750">
        <v>24</v>
      </c>
      <c r="G2750" t="s">
        <v>39</v>
      </c>
      <c r="H2750">
        <v>2160</v>
      </c>
      <c r="I2750">
        <v>5</v>
      </c>
      <c r="J2750">
        <v>3.6</v>
      </c>
      <c r="K2750">
        <v>3.6</v>
      </c>
      <c r="L2750">
        <v>0.5</v>
      </c>
      <c r="M2750">
        <v>0.3010299956639812</v>
      </c>
      <c r="N2750">
        <v>0.44369749923271273</v>
      </c>
      <c r="O2750">
        <v>0.14266750356873154</v>
      </c>
    </row>
    <row r="2751" spans="1:15">
      <c r="A2751" t="s">
        <v>144</v>
      </c>
      <c r="B2751">
        <v>0</v>
      </c>
      <c r="C2751" t="s">
        <v>213</v>
      </c>
      <c r="D2751">
        <v>1280</v>
      </c>
      <c r="E2751">
        <v>800</v>
      </c>
      <c r="F2751">
        <v>24</v>
      </c>
      <c r="G2751" t="s">
        <v>39</v>
      </c>
      <c r="H2751">
        <v>2114</v>
      </c>
      <c r="I2751">
        <v>1</v>
      </c>
      <c r="J2751">
        <v>0.9</v>
      </c>
      <c r="K2751">
        <v>0.9</v>
      </c>
      <c r="L2751">
        <v>0.1</v>
      </c>
      <c r="M2751">
        <v>1</v>
      </c>
      <c r="N2751">
        <v>1.045757490560675</v>
      </c>
      <c r="O2751">
        <v>4.575749056067524E-2</v>
      </c>
    </row>
    <row r="2752" spans="1:15">
      <c r="A2752" t="s">
        <v>144</v>
      </c>
      <c r="B2752">
        <v>0</v>
      </c>
      <c r="C2752" t="s">
        <v>213</v>
      </c>
      <c r="D2752">
        <v>1280</v>
      </c>
      <c r="E2752">
        <v>800</v>
      </c>
      <c r="F2752">
        <v>24</v>
      </c>
      <c r="G2752" t="s">
        <v>39</v>
      </c>
      <c r="H2752">
        <v>2843</v>
      </c>
      <c r="I2752">
        <v>15</v>
      </c>
      <c r="J2752">
        <v>19.600000000000001</v>
      </c>
      <c r="K2752">
        <v>19.600000000000001</v>
      </c>
      <c r="L2752">
        <v>0.66666666666666663</v>
      </c>
      <c r="M2752">
        <v>0.17609125905568124</v>
      </c>
      <c r="N2752">
        <v>0.29225607135647602</v>
      </c>
      <c r="O2752">
        <v>0.11616481230079476</v>
      </c>
    </row>
    <row r="2753" spans="1:15">
      <c r="A2753" t="s">
        <v>144</v>
      </c>
      <c r="B2753">
        <v>0</v>
      </c>
      <c r="C2753" t="s">
        <v>213</v>
      </c>
      <c r="D2753">
        <v>1280</v>
      </c>
      <c r="E2753">
        <v>800</v>
      </c>
      <c r="F2753">
        <v>24</v>
      </c>
      <c r="G2753" t="s">
        <v>39</v>
      </c>
      <c r="H2753">
        <v>5004</v>
      </c>
      <c r="I2753">
        <v>10</v>
      </c>
      <c r="J2753">
        <v>14.4</v>
      </c>
      <c r="K2753">
        <v>14.4</v>
      </c>
      <c r="L2753">
        <v>1</v>
      </c>
      <c r="M2753">
        <v>0</v>
      </c>
      <c r="N2753">
        <v>0.15836249209524964</v>
      </c>
      <c r="O2753">
        <v>0.15836249209524966</v>
      </c>
    </row>
    <row r="2754" spans="1:15">
      <c r="A2754" t="s">
        <v>210</v>
      </c>
      <c r="B2754">
        <v>0</v>
      </c>
      <c r="C2754" t="s">
        <v>213</v>
      </c>
      <c r="D2754">
        <v>800</v>
      </c>
      <c r="E2754">
        <v>600</v>
      </c>
      <c r="F2754">
        <v>32</v>
      </c>
      <c r="G2754" t="s">
        <v>211</v>
      </c>
      <c r="H2754">
        <v>8690</v>
      </c>
      <c r="I2754">
        <v>40</v>
      </c>
      <c r="J2754">
        <v>19.600000000000001</v>
      </c>
      <c r="K2754">
        <v>19.600000000000001</v>
      </c>
      <c r="L2754">
        <v>0.25</v>
      </c>
      <c r="M2754">
        <v>0.6020599913279624</v>
      </c>
      <c r="N2754">
        <v>0.29225607135647602</v>
      </c>
      <c r="O2754">
        <v>0.30980391997148637</v>
      </c>
    </row>
    <row r="2755" spans="1:15">
      <c r="A2755" t="s">
        <v>210</v>
      </c>
      <c r="B2755">
        <v>0</v>
      </c>
      <c r="C2755" t="s">
        <v>213</v>
      </c>
      <c r="D2755">
        <v>800</v>
      </c>
      <c r="E2755">
        <v>600</v>
      </c>
      <c r="F2755">
        <v>32</v>
      </c>
      <c r="G2755" t="s">
        <v>211</v>
      </c>
      <c r="H2755">
        <v>4598</v>
      </c>
      <c r="I2755">
        <v>42</v>
      </c>
      <c r="J2755">
        <v>22.5</v>
      </c>
      <c r="K2755">
        <v>22.5</v>
      </c>
      <c r="L2755">
        <v>0.23809523809523808</v>
      </c>
      <c r="M2755">
        <v>0.62324929039790045</v>
      </c>
      <c r="N2755">
        <v>0.35218251811136247</v>
      </c>
      <c r="O2755">
        <v>0.27106677228653792</v>
      </c>
    </row>
    <row r="2756" spans="1:15">
      <c r="A2756" t="s">
        <v>210</v>
      </c>
      <c r="B2756">
        <v>0</v>
      </c>
      <c r="C2756" t="s">
        <v>213</v>
      </c>
      <c r="D2756">
        <v>800</v>
      </c>
      <c r="E2756">
        <v>600</v>
      </c>
      <c r="F2756">
        <v>32</v>
      </c>
      <c r="G2756" t="s">
        <v>211</v>
      </c>
      <c r="H2756">
        <v>3498</v>
      </c>
      <c r="I2756">
        <v>40</v>
      </c>
      <c r="J2756">
        <v>16.899999999999999</v>
      </c>
      <c r="K2756">
        <v>16.899999999999999</v>
      </c>
      <c r="L2756">
        <v>0.25</v>
      </c>
      <c r="M2756">
        <v>0.6020599913279624</v>
      </c>
      <c r="N2756">
        <v>0.22788670461367352</v>
      </c>
      <c r="O2756">
        <v>0.37417328671428884</v>
      </c>
    </row>
    <row r="2757" spans="1:15">
      <c r="A2757" t="s">
        <v>210</v>
      </c>
      <c r="B2757">
        <v>0</v>
      </c>
      <c r="C2757" t="s">
        <v>213</v>
      </c>
      <c r="D2757">
        <v>800</v>
      </c>
      <c r="E2757">
        <v>600</v>
      </c>
      <c r="F2757">
        <v>32</v>
      </c>
      <c r="G2757" t="s">
        <v>211</v>
      </c>
      <c r="H2757">
        <v>3280</v>
      </c>
      <c r="I2757">
        <v>45</v>
      </c>
      <c r="J2757">
        <v>25.6</v>
      </c>
      <c r="K2757">
        <v>25.6</v>
      </c>
      <c r="L2757">
        <v>0.22222222222222221</v>
      </c>
      <c r="M2757">
        <v>0.65321251377534373</v>
      </c>
      <c r="N2757">
        <v>0.40823996531184958</v>
      </c>
      <c r="O2757">
        <v>0.24497254846349414</v>
      </c>
    </row>
    <row r="2758" spans="1:15">
      <c r="A2758" t="s">
        <v>210</v>
      </c>
      <c r="B2758">
        <v>0</v>
      </c>
      <c r="C2758" t="s">
        <v>213</v>
      </c>
      <c r="D2758">
        <v>800</v>
      </c>
      <c r="E2758">
        <v>600</v>
      </c>
      <c r="F2758">
        <v>32</v>
      </c>
      <c r="G2758" t="s">
        <v>211</v>
      </c>
      <c r="H2758">
        <v>3752</v>
      </c>
      <c r="I2758">
        <v>10</v>
      </c>
      <c r="J2758">
        <v>0.4</v>
      </c>
      <c r="K2758">
        <v>0.4</v>
      </c>
      <c r="L2758">
        <v>1</v>
      </c>
      <c r="M2758">
        <v>0</v>
      </c>
      <c r="N2758">
        <v>1.3979400086720377</v>
      </c>
      <c r="O2758">
        <v>1.3979400086720375</v>
      </c>
    </row>
    <row r="2759" spans="1:15">
      <c r="A2759" t="s">
        <v>210</v>
      </c>
      <c r="B2759">
        <v>0</v>
      </c>
      <c r="C2759" t="s">
        <v>213</v>
      </c>
      <c r="D2759">
        <v>800</v>
      </c>
      <c r="E2759">
        <v>600</v>
      </c>
      <c r="F2759">
        <v>32</v>
      </c>
      <c r="G2759" t="s">
        <v>211</v>
      </c>
      <c r="H2759">
        <v>5757</v>
      </c>
      <c r="I2759">
        <v>75</v>
      </c>
      <c r="J2759">
        <v>2.5</v>
      </c>
      <c r="K2759">
        <v>2.5</v>
      </c>
      <c r="L2759">
        <v>0.13333333333333333</v>
      </c>
      <c r="M2759">
        <v>0.87506126339170009</v>
      </c>
      <c r="N2759">
        <v>0.6020599913279624</v>
      </c>
      <c r="O2759">
        <v>0.2730012720637377</v>
      </c>
    </row>
    <row r="2760" spans="1:15">
      <c r="A2760" t="s">
        <v>210</v>
      </c>
      <c r="B2760">
        <v>0</v>
      </c>
      <c r="C2760" t="s">
        <v>213</v>
      </c>
      <c r="D2760">
        <v>800</v>
      </c>
      <c r="E2760">
        <v>600</v>
      </c>
      <c r="F2760">
        <v>32</v>
      </c>
      <c r="G2760" t="s">
        <v>211</v>
      </c>
      <c r="H2760">
        <v>5813</v>
      </c>
      <c r="I2760">
        <v>78</v>
      </c>
      <c r="J2760">
        <v>3.6</v>
      </c>
      <c r="K2760">
        <v>3.6</v>
      </c>
      <c r="L2760">
        <v>0.12820512820512819</v>
      </c>
      <c r="M2760">
        <v>0.89209460269048046</v>
      </c>
      <c r="N2760">
        <v>0.44369749923271273</v>
      </c>
      <c r="O2760">
        <v>0.44839710345776773</v>
      </c>
    </row>
    <row r="2761" spans="1:15">
      <c r="A2761" t="s">
        <v>210</v>
      </c>
      <c r="B2761">
        <v>0</v>
      </c>
      <c r="C2761" t="s">
        <v>213</v>
      </c>
      <c r="D2761">
        <v>800</v>
      </c>
      <c r="E2761">
        <v>600</v>
      </c>
      <c r="F2761">
        <v>32</v>
      </c>
      <c r="G2761" t="s">
        <v>211</v>
      </c>
      <c r="H2761">
        <v>3436</v>
      </c>
      <c r="I2761">
        <v>10</v>
      </c>
      <c r="J2761">
        <v>6.4</v>
      </c>
      <c r="K2761">
        <v>6.4</v>
      </c>
      <c r="L2761">
        <v>1</v>
      </c>
      <c r="M2761">
        <v>0</v>
      </c>
      <c r="N2761">
        <v>0.19382002601611284</v>
      </c>
      <c r="O2761">
        <v>0.19382002601611281</v>
      </c>
    </row>
    <row r="2762" spans="1:15">
      <c r="A2762" t="s">
        <v>210</v>
      </c>
      <c r="B2762">
        <v>0</v>
      </c>
      <c r="C2762" t="s">
        <v>213</v>
      </c>
      <c r="D2762">
        <v>800</v>
      </c>
      <c r="E2762">
        <v>600</v>
      </c>
      <c r="F2762">
        <v>32</v>
      </c>
      <c r="G2762" t="s">
        <v>211</v>
      </c>
      <c r="H2762">
        <v>2677</v>
      </c>
      <c r="I2762">
        <v>8</v>
      </c>
      <c r="J2762">
        <v>0.9</v>
      </c>
      <c r="K2762">
        <v>0.9</v>
      </c>
      <c r="L2762">
        <v>0.8</v>
      </c>
      <c r="M2762">
        <v>9.691001300805642E-2</v>
      </c>
      <c r="N2762">
        <v>1.045757490560675</v>
      </c>
      <c r="O2762">
        <v>0.94884747755261889</v>
      </c>
    </row>
    <row r="2763" spans="1:15">
      <c r="A2763" t="s">
        <v>210</v>
      </c>
      <c r="B2763">
        <v>0</v>
      </c>
      <c r="C2763" t="s">
        <v>213</v>
      </c>
      <c r="D2763">
        <v>800</v>
      </c>
      <c r="E2763">
        <v>600</v>
      </c>
      <c r="F2763">
        <v>32</v>
      </c>
      <c r="G2763" t="s">
        <v>211</v>
      </c>
      <c r="H2763">
        <v>2941</v>
      </c>
      <c r="I2763">
        <v>10</v>
      </c>
      <c r="J2763">
        <v>4.9000000000000004</v>
      </c>
      <c r="K2763">
        <v>4.9000000000000004</v>
      </c>
      <c r="L2763">
        <v>1</v>
      </c>
      <c r="M2763">
        <v>0</v>
      </c>
      <c r="N2763">
        <v>0.30980391997148626</v>
      </c>
      <c r="O2763">
        <v>0.30980391997148632</v>
      </c>
    </row>
    <row r="2764" spans="1:15">
      <c r="A2764" t="s">
        <v>210</v>
      </c>
      <c r="B2764">
        <v>0</v>
      </c>
      <c r="C2764" t="s">
        <v>213</v>
      </c>
      <c r="D2764">
        <v>800</v>
      </c>
      <c r="E2764">
        <v>600</v>
      </c>
      <c r="F2764">
        <v>32</v>
      </c>
      <c r="G2764" t="s">
        <v>211</v>
      </c>
      <c r="H2764">
        <v>4398</v>
      </c>
      <c r="I2764">
        <v>40</v>
      </c>
      <c r="J2764">
        <v>32.4</v>
      </c>
      <c r="K2764">
        <v>32.4</v>
      </c>
      <c r="L2764">
        <v>0.25</v>
      </c>
      <c r="M2764">
        <v>0.6020599913279624</v>
      </c>
      <c r="N2764">
        <v>0.51054501020661214</v>
      </c>
      <c r="O2764">
        <v>9.1514981121350258E-2</v>
      </c>
    </row>
    <row r="2765" spans="1:15">
      <c r="A2765" t="s">
        <v>210</v>
      </c>
      <c r="B2765">
        <v>0</v>
      </c>
      <c r="C2765" t="s">
        <v>213</v>
      </c>
      <c r="D2765">
        <v>800</v>
      </c>
      <c r="E2765">
        <v>600</v>
      </c>
      <c r="F2765">
        <v>32</v>
      </c>
      <c r="G2765" t="s">
        <v>211</v>
      </c>
      <c r="H2765">
        <v>3128</v>
      </c>
      <c r="I2765">
        <v>30</v>
      </c>
      <c r="J2765">
        <v>14.4</v>
      </c>
      <c r="K2765">
        <v>14.4</v>
      </c>
      <c r="L2765">
        <v>0.33333333333333331</v>
      </c>
      <c r="M2765">
        <v>0.47712125471966244</v>
      </c>
      <c r="N2765">
        <v>0.15836249209524964</v>
      </c>
      <c r="O2765">
        <v>0.31875876262441277</v>
      </c>
    </row>
    <row r="2766" spans="1:15">
      <c r="A2766" t="s">
        <v>210</v>
      </c>
      <c r="B2766">
        <v>0</v>
      </c>
      <c r="C2766" t="s">
        <v>213</v>
      </c>
      <c r="D2766">
        <v>800</v>
      </c>
      <c r="E2766">
        <v>600</v>
      </c>
      <c r="F2766">
        <v>32</v>
      </c>
      <c r="G2766" t="s">
        <v>211</v>
      </c>
      <c r="H2766">
        <v>5126</v>
      </c>
      <c r="I2766">
        <v>4</v>
      </c>
      <c r="J2766">
        <v>1.6</v>
      </c>
      <c r="K2766">
        <v>1.6</v>
      </c>
      <c r="L2766">
        <v>0.4</v>
      </c>
      <c r="M2766">
        <v>0.3979400086720376</v>
      </c>
      <c r="N2766">
        <v>0.79588001734407521</v>
      </c>
      <c r="O2766">
        <v>0.3979400086720376</v>
      </c>
    </row>
    <row r="2767" spans="1:15">
      <c r="A2767" t="s">
        <v>210</v>
      </c>
      <c r="B2767">
        <v>0</v>
      </c>
      <c r="C2767" t="s">
        <v>213</v>
      </c>
      <c r="D2767">
        <v>800</v>
      </c>
      <c r="E2767">
        <v>600</v>
      </c>
      <c r="F2767">
        <v>32</v>
      </c>
      <c r="G2767" t="s">
        <v>211</v>
      </c>
      <c r="H2767">
        <v>3246</v>
      </c>
      <c r="I2767">
        <v>40</v>
      </c>
      <c r="J2767">
        <v>28.9</v>
      </c>
      <c r="K2767">
        <v>28.9</v>
      </c>
      <c r="L2767">
        <v>0.25</v>
      </c>
      <c r="M2767">
        <v>0.6020599913279624</v>
      </c>
      <c r="N2767">
        <v>0.46089784275654783</v>
      </c>
      <c r="O2767">
        <v>0.14116214857141457</v>
      </c>
    </row>
    <row r="2768" spans="1:15">
      <c r="A2768" t="s">
        <v>210</v>
      </c>
      <c r="B2768">
        <v>0</v>
      </c>
      <c r="C2768" t="s">
        <v>213</v>
      </c>
      <c r="D2768">
        <v>800</v>
      </c>
      <c r="E2768">
        <v>600</v>
      </c>
      <c r="F2768">
        <v>32</v>
      </c>
      <c r="G2768" t="s">
        <v>211</v>
      </c>
      <c r="H2768">
        <v>3361</v>
      </c>
      <c r="I2768">
        <v>10</v>
      </c>
      <c r="J2768">
        <v>12.1</v>
      </c>
      <c r="K2768">
        <v>12.1</v>
      </c>
      <c r="L2768">
        <v>1</v>
      </c>
      <c r="M2768">
        <v>0</v>
      </c>
      <c r="N2768">
        <v>8.2785370316450071E-2</v>
      </c>
      <c r="O2768">
        <v>8.2785370316450071E-2</v>
      </c>
    </row>
    <row r="2769" spans="1:15">
      <c r="A2769" t="s">
        <v>210</v>
      </c>
      <c r="B2769">
        <v>0</v>
      </c>
      <c r="C2769" t="s">
        <v>213</v>
      </c>
      <c r="D2769">
        <v>800</v>
      </c>
      <c r="E2769">
        <v>600</v>
      </c>
      <c r="F2769">
        <v>32</v>
      </c>
      <c r="G2769" t="s">
        <v>211</v>
      </c>
      <c r="H2769">
        <v>3164</v>
      </c>
      <c r="I2769">
        <v>9</v>
      </c>
      <c r="J2769">
        <v>8.1</v>
      </c>
      <c r="K2769">
        <v>8.1</v>
      </c>
      <c r="L2769">
        <v>0.9</v>
      </c>
      <c r="M2769">
        <v>4.5757490560675143E-2</v>
      </c>
      <c r="N2769">
        <v>9.15149811213503E-2</v>
      </c>
      <c r="O2769">
        <v>4.5757490560675171E-2</v>
      </c>
    </row>
    <row r="2770" spans="1:15">
      <c r="A2770" t="s">
        <v>84</v>
      </c>
      <c r="B2770">
        <v>0</v>
      </c>
      <c r="C2770" t="s">
        <v>213</v>
      </c>
      <c r="D2770">
        <v>1024</v>
      </c>
      <c r="E2770">
        <v>768</v>
      </c>
      <c r="F2770">
        <v>24</v>
      </c>
      <c r="G2770" t="s">
        <v>85</v>
      </c>
      <c r="H2770">
        <v>4985</v>
      </c>
      <c r="I2770">
        <v>15</v>
      </c>
      <c r="J2770">
        <v>16.899999999999999</v>
      </c>
      <c r="K2770">
        <v>16.899999999999999</v>
      </c>
      <c r="L2770">
        <v>0.66666666666666663</v>
      </c>
      <c r="M2770">
        <v>0.17609125905568124</v>
      </c>
      <c r="N2770">
        <v>0.22788670461367352</v>
      </c>
      <c r="O2770">
        <v>5.1795445557992259E-2</v>
      </c>
    </row>
    <row r="2771" spans="1:15">
      <c r="A2771" t="s">
        <v>84</v>
      </c>
      <c r="B2771">
        <v>0</v>
      </c>
      <c r="C2771" t="s">
        <v>213</v>
      </c>
      <c r="D2771">
        <v>1024</v>
      </c>
      <c r="E2771">
        <v>768</v>
      </c>
      <c r="F2771">
        <v>24</v>
      </c>
      <c r="G2771" t="s">
        <v>85</v>
      </c>
      <c r="H2771">
        <v>2746</v>
      </c>
      <c r="I2771">
        <v>7</v>
      </c>
      <c r="J2771">
        <v>6.4</v>
      </c>
      <c r="K2771">
        <v>6.4</v>
      </c>
      <c r="L2771">
        <v>0.7</v>
      </c>
      <c r="M2771">
        <v>0.15490195998574319</v>
      </c>
      <c r="N2771">
        <v>0.19382002601611284</v>
      </c>
      <c r="O2771">
        <v>3.8918066030369625E-2</v>
      </c>
    </row>
    <row r="2772" spans="1:15">
      <c r="A2772" t="s">
        <v>84</v>
      </c>
      <c r="B2772">
        <v>0</v>
      </c>
      <c r="C2772" t="s">
        <v>213</v>
      </c>
      <c r="D2772">
        <v>1024</v>
      </c>
      <c r="E2772">
        <v>768</v>
      </c>
      <c r="F2772">
        <v>24</v>
      </c>
      <c r="G2772" t="s">
        <v>85</v>
      </c>
      <c r="H2772">
        <v>2267</v>
      </c>
      <c r="I2772">
        <v>11</v>
      </c>
      <c r="J2772">
        <v>12.1</v>
      </c>
      <c r="K2772">
        <v>12.1</v>
      </c>
      <c r="L2772">
        <v>0.90909090909090906</v>
      </c>
      <c r="M2772">
        <v>4.1392685158225077E-2</v>
      </c>
      <c r="N2772">
        <v>8.2785370316450071E-2</v>
      </c>
      <c r="O2772">
        <v>4.1392685158225015E-2</v>
      </c>
    </row>
    <row r="2773" spans="1:15">
      <c r="A2773" t="s">
        <v>84</v>
      </c>
      <c r="B2773">
        <v>0</v>
      </c>
      <c r="C2773" t="s">
        <v>213</v>
      </c>
      <c r="D2773">
        <v>1024</v>
      </c>
      <c r="E2773">
        <v>768</v>
      </c>
      <c r="F2773">
        <v>24</v>
      </c>
      <c r="G2773" t="s">
        <v>85</v>
      </c>
      <c r="H2773">
        <v>6311</v>
      </c>
      <c r="I2773">
        <v>2</v>
      </c>
      <c r="J2773">
        <v>0.4</v>
      </c>
      <c r="K2773">
        <v>0.4</v>
      </c>
      <c r="L2773">
        <v>0.2</v>
      </c>
      <c r="M2773">
        <v>0.69897000433601886</v>
      </c>
      <c r="N2773">
        <v>1.3979400086720377</v>
      </c>
      <c r="O2773">
        <v>0.69897000433601875</v>
      </c>
    </row>
    <row r="2774" spans="1:15">
      <c r="A2774" t="s">
        <v>84</v>
      </c>
      <c r="B2774">
        <v>0</v>
      </c>
      <c r="C2774" t="s">
        <v>213</v>
      </c>
      <c r="D2774">
        <v>1024</v>
      </c>
      <c r="E2774">
        <v>768</v>
      </c>
      <c r="F2774">
        <v>24</v>
      </c>
      <c r="G2774" t="s">
        <v>85</v>
      </c>
      <c r="H2774">
        <v>2422</v>
      </c>
      <c r="I2774">
        <v>3</v>
      </c>
      <c r="J2774">
        <v>1.6</v>
      </c>
      <c r="K2774">
        <v>1.6</v>
      </c>
      <c r="L2774">
        <v>0.3</v>
      </c>
      <c r="M2774">
        <v>0.52287874528033762</v>
      </c>
      <c r="N2774">
        <v>0.79588001734407521</v>
      </c>
      <c r="O2774">
        <v>0.27300127206373759</v>
      </c>
    </row>
    <row r="2775" spans="1:15">
      <c r="A2775" t="s">
        <v>84</v>
      </c>
      <c r="B2775">
        <v>0</v>
      </c>
      <c r="C2775" t="s">
        <v>213</v>
      </c>
      <c r="D2775">
        <v>1024</v>
      </c>
      <c r="E2775">
        <v>768</v>
      </c>
      <c r="F2775">
        <v>24</v>
      </c>
      <c r="G2775" t="s">
        <v>85</v>
      </c>
      <c r="H2775">
        <v>4712</v>
      </c>
      <c r="I2775">
        <v>17</v>
      </c>
      <c r="J2775">
        <v>19.600000000000001</v>
      </c>
      <c r="K2775">
        <v>19.600000000000001</v>
      </c>
      <c r="L2775">
        <v>0.58823529411764708</v>
      </c>
      <c r="M2775">
        <v>0.23044892137827391</v>
      </c>
      <c r="N2775">
        <v>0.29225607135647602</v>
      </c>
      <c r="O2775">
        <v>6.1807149978202108E-2</v>
      </c>
    </row>
    <row r="2776" spans="1:15">
      <c r="A2776" t="s">
        <v>84</v>
      </c>
      <c r="B2776">
        <v>0</v>
      </c>
      <c r="C2776" t="s">
        <v>213</v>
      </c>
      <c r="D2776">
        <v>1024</v>
      </c>
      <c r="E2776">
        <v>768</v>
      </c>
      <c r="F2776">
        <v>24</v>
      </c>
      <c r="G2776" t="s">
        <v>85</v>
      </c>
      <c r="H2776">
        <v>3895</v>
      </c>
      <c r="I2776">
        <v>9</v>
      </c>
      <c r="J2776">
        <v>3.6</v>
      </c>
      <c r="K2776">
        <v>3.6</v>
      </c>
      <c r="L2776">
        <v>0.9</v>
      </c>
      <c r="M2776">
        <v>4.5757490560675143E-2</v>
      </c>
      <c r="N2776">
        <v>0.44369749923271273</v>
      </c>
      <c r="O2776">
        <v>0.3979400086720376</v>
      </c>
    </row>
    <row r="2777" spans="1:15">
      <c r="A2777" t="s">
        <v>84</v>
      </c>
      <c r="B2777">
        <v>0</v>
      </c>
      <c r="C2777" t="s">
        <v>213</v>
      </c>
      <c r="D2777">
        <v>1024</v>
      </c>
      <c r="E2777">
        <v>768</v>
      </c>
      <c r="F2777">
        <v>24</v>
      </c>
      <c r="G2777" t="s">
        <v>85</v>
      </c>
      <c r="H2777">
        <v>2206</v>
      </c>
      <c r="I2777">
        <v>10</v>
      </c>
      <c r="J2777">
        <v>4.9000000000000004</v>
      </c>
      <c r="K2777">
        <v>4.9000000000000004</v>
      </c>
      <c r="L2777">
        <v>1</v>
      </c>
      <c r="M2777">
        <v>0</v>
      </c>
      <c r="N2777">
        <v>0.30980391997148626</v>
      </c>
      <c r="O2777">
        <v>0.30980391997148632</v>
      </c>
    </row>
    <row r="2778" spans="1:15">
      <c r="A2778" t="s">
        <v>84</v>
      </c>
      <c r="B2778">
        <v>0</v>
      </c>
      <c r="C2778" t="s">
        <v>213</v>
      </c>
      <c r="D2778">
        <v>1024</v>
      </c>
      <c r="E2778">
        <v>768</v>
      </c>
      <c r="F2778">
        <v>24</v>
      </c>
      <c r="G2778" t="s">
        <v>85</v>
      </c>
      <c r="H2778">
        <v>3086</v>
      </c>
      <c r="I2778">
        <v>22</v>
      </c>
      <c r="J2778">
        <v>25.6</v>
      </c>
      <c r="K2778">
        <v>25.6</v>
      </c>
      <c r="L2778">
        <v>0.45454545454545453</v>
      </c>
      <c r="M2778">
        <v>0.34242268082220628</v>
      </c>
      <c r="N2778">
        <v>0.40823996531184958</v>
      </c>
      <c r="O2778">
        <v>6.5817284489643357E-2</v>
      </c>
    </row>
    <row r="2779" spans="1:15">
      <c r="A2779" t="s">
        <v>84</v>
      </c>
      <c r="B2779">
        <v>0</v>
      </c>
      <c r="C2779" t="s">
        <v>213</v>
      </c>
      <c r="D2779">
        <v>1024</v>
      </c>
      <c r="E2779">
        <v>768</v>
      </c>
      <c r="F2779">
        <v>24</v>
      </c>
      <c r="G2779" t="s">
        <v>85</v>
      </c>
      <c r="H2779">
        <v>2966</v>
      </c>
      <c r="I2779">
        <v>16</v>
      </c>
      <c r="J2779">
        <v>8.1</v>
      </c>
      <c r="K2779">
        <v>8.1</v>
      </c>
      <c r="L2779">
        <v>0.625</v>
      </c>
      <c r="M2779">
        <v>0.20411998265592479</v>
      </c>
      <c r="N2779">
        <v>9.15149811213503E-2</v>
      </c>
      <c r="O2779">
        <v>0.11260500153457451</v>
      </c>
    </row>
    <row r="2780" spans="1:15">
      <c r="A2780" t="s">
        <v>84</v>
      </c>
      <c r="B2780">
        <v>0</v>
      </c>
      <c r="C2780" t="s">
        <v>213</v>
      </c>
      <c r="D2780">
        <v>1024</v>
      </c>
      <c r="E2780">
        <v>768</v>
      </c>
      <c r="F2780">
        <v>24</v>
      </c>
      <c r="G2780" t="s">
        <v>85</v>
      </c>
      <c r="H2780">
        <v>3470</v>
      </c>
      <c r="I2780">
        <v>21</v>
      </c>
      <c r="J2780">
        <v>32.4</v>
      </c>
      <c r="K2780">
        <v>32.4</v>
      </c>
      <c r="L2780">
        <v>0.47619047619047616</v>
      </c>
      <c r="M2780">
        <v>0.3222192947339193</v>
      </c>
      <c r="N2780">
        <v>0.51054501020661214</v>
      </c>
      <c r="O2780">
        <v>0.18832571547269283</v>
      </c>
    </row>
    <row r="2781" spans="1:15">
      <c r="A2781" t="s">
        <v>84</v>
      </c>
      <c r="B2781">
        <v>0</v>
      </c>
      <c r="C2781" t="s">
        <v>213</v>
      </c>
      <c r="D2781">
        <v>1024</v>
      </c>
      <c r="E2781">
        <v>768</v>
      </c>
      <c r="F2781">
        <v>24</v>
      </c>
      <c r="G2781" t="s">
        <v>85</v>
      </c>
      <c r="H2781">
        <v>3166</v>
      </c>
      <c r="I2781">
        <v>20</v>
      </c>
      <c r="J2781">
        <v>28.9</v>
      </c>
      <c r="K2781">
        <v>28.9</v>
      </c>
      <c r="L2781">
        <v>0.5</v>
      </c>
      <c r="M2781">
        <v>0.3010299956639812</v>
      </c>
      <c r="N2781">
        <v>0.46089784275654783</v>
      </c>
      <c r="O2781">
        <v>0.15986784709256663</v>
      </c>
    </row>
    <row r="2782" spans="1:15">
      <c r="A2782" t="s">
        <v>84</v>
      </c>
      <c r="B2782">
        <v>0</v>
      </c>
      <c r="C2782" t="s">
        <v>213</v>
      </c>
      <c r="D2782">
        <v>1024</v>
      </c>
      <c r="E2782">
        <v>768</v>
      </c>
      <c r="F2782">
        <v>24</v>
      </c>
      <c r="G2782" t="s">
        <v>85</v>
      </c>
      <c r="H2782">
        <v>3766</v>
      </c>
      <c r="I2782">
        <v>4</v>
      </c>
      <c r="J2782">
        <v>0.9</v>
      </c>
      <c r="K2782">
        <v>0.9</v>
      </c>
      <c r="L2782">
        <v>0.4</v>
      </c>
      <c r="M2782">
        <v>0.3979400086720376</v>
      </c>
      <c r="N2782">
        <v>1.045757490560675</v>
      </c>
      <c r="O2782">
        <v>0.64781748188863764</v>
      </c>
    </row>
    <row r="2783" spans="1:15">
      <c r="A2783" t="s">
        <v>84</v>
      </c>
      <c r="B2783">
        <v>0</v>
      </c>
      <c r="C2783" t="s">
        <v>213</v>
      </c>
      <c r="D2783">
        <v>1024</v>
      </c>
      <c r="E2783">
        <v>768</v>
      </c>
      <c r="F2783">
        <v>24</v>
      </c>
      <c r="G2783" t="s">
        <v>85</v>
      </c>
      <c r="H2783">
        <v>4215</v>
      </c>
      <c r="I2783">
        <v>14</v>
      </c>
      <c r="J2783">
        <v>14.4</v>
      </c>
      <c r="K2783">
        <v>14.4</v>
      </c>
      <c r="L2783">
        <v>0.7142857142857143</v>
      </c>
      <c r="M2783">
        <v>0.14612803567823801</v>
      </c>
      <c r="N2783">
        <v>0.15836249209524964</v>
      </c>
      <c r="O2783">
        <v>1.2234456417011652E-2</v>
      </c>
    </row>
    <row r="2784" spans="1:15">
      <c r="A2784" t="s">
        <v>84</v>
      </c>
      <c r="B2784">
        <v>0</v>
      </c>
      <c r="C2784" t="s">
        <v>213</v>
      </c>
      <c r="D2784">
        <v>1024</v>
      </c>
      <c r="E2784">
        <v>768</v>
      </c>
      <c r="F2784">
        <v>24</v>
      </c>
      <c r="G2784" t="s">
        <v>85</v>
      </c>
      <c r="H2784">
        <v>2855</v>
      </c>
      <c r="I2784">
        <v>8</v>
      </c>
      <c r="J2784">
        <v>2.5</v>
      </c>
      <c r="K2784">
        <v>2.5</v>
      </c>
      <c r="L2784">
        <v>0.8</v>
      </c>
      <c r="M2784">
        <v>9.691001300805642E-2</v>
      </c>
      <c r="N2784">
        <v>0.6020599913279624</v>
      </c>
      <c r="O2784">
        <v>0.50514997831990605</v>
      </c>
    </row>
    <row r="2785" spans="1:15">
      <c r="A2785" t="s">
        <v>84</v>
      </c>
      <c r="B2785">
        <v>0</v>
      </c>
      <c r="C2785" t="s">
        <v>213</v>
      </c>
      <c r="D2785">
        <v>1024</v>
      </c>
      <c r="E2785">
        <v>768</v>
      </c>
      <c r="F2785">
        <v>24</v>
      </c>
      <c r="G2785" t="s">
        <v>85</v>
      </c>
      <c r="H2785">
        <v>2762</v>
      </c>
      <c r="I2785">
        <v>17</v>
      </c>
      <c r="J2785">
        <v>22.5</v>
      </c>
      <c r="K2785">
        <v>22.5</v>
      </c>
      <c r="L2785">
        <v>0.58823529411764708</v>
      </c>
      <c r="M2785">
        <v>0.23044892137827391</v>
      </c>
      <c r="N2785">
        <v>0.35218251811136247</v>
      </c>
      <c r="O2785">
        <v>0.12173359673308862</v>
      </c>
    </row>
    <row r="2786" spans="1:15">
      <c r="A2786" t="s">
        <v>212</v>
      </c>
      <c r="B2786">
        <v>0</v>
      </c>
      <c r="C2786" t="s">
        <v>213</v>
      </c>
      <c r="D2786">
        <v>1024</v>
      </c>
      <c r="E2786">
        <v>768</v>
      </c>
      <c r="F2786">
        <v>32</v>
      </c>
      <c r="G2786" t="s">
        <v>41</v>
      </c>
      <c r="H2786">
        <v>8363</v>
      </c>
      <c r="I2786">
        <v>15</v>
      </c>
      <c r="J2786">
        <v>32.4</v>
      </c>
      <c r="K2786">
        <v>32.4</v>
      </c>
      <c r="L2786">
        <v>0.66666666666666663</v>
      </c>
      <c r="M2786">
        <v>0.17609125905568124</v>
      </c>
      <c r="N2786">
        <v>0.51054501020661214</v>
      </c>
      <c r="O2786">
        <v>0.3344537511509309</v>
      </c>
    </row>
    <row r="2787" spans="1:15">
      <c r="A2787" t="s">
        <v>212</v>
      </c>
      <c r="B2787">
        <v>0</v>
      </c>
      <c r="C2787" t="s">
        <v>213</v>
      </c>
      <c r="D2787">
        <v>1024</v>
      </c>
      <c r="E2787">
        <v>768</v>
      </c>
      <c r="F2787">
        <v>32</v>
      </c>
      <c r="G2787" t="s">
        <v>41</v>
      </c>
      <c r="H2787">
        <v>4997</v>
      </c>
      <c r="I2787">
        <v>5</v>
      </c>
      <c r="J2787">
        <v>3.6</v>
      </c>
      <c r="K2787">
        <v>3.6</v>
      </c>
      <c r="L2787">
        <v>0.5</v>
      </c>
      <c r="M2787">
        <v>0.3010299956639812</v>
      </c>
      <c r="N2787">
        <v>0.44369749923271273</v>
      </c>
      <c r="O2787">
        <v>0.14266750356873154</v>
      </c>
    </row>
    <row r="2788" spans="1:15">
      <c r="A2788" t="s">
        <v>212</v>
      </c>
      <c r="B2788">
        <v>0</v>
      </c>
      <c r="C2788" t="s">
        <v>213</v>
      </c>
      <c r="D2788">
        <v>1024</v>
      </c>
      <c r="E2788">
        <v>768</v>
      </c>
      <c r="F2788">
        <v>32</v>
      </c>
      <c r="G2788" t="s">
        <v>41</v>
      </c>
      <c r="H2788">
        <v>6209</v>
      </c>
      <c r="I2788">
        <v>3</v>
      </c>
      <c r="J2788">
        <v>0.4</v>
      </c>
      <c r="K2788">
        <v>0.4</v>
      </c>
      <c r="L2788">
        <v>0.3</v>
      </c>
      <c r="M2788">
        <v>0.52287874528033762</v>
      </c>
      <c r="N2788">
        <v>1.3979400086720377</v>
      </c>
      <c r="O2788">
        <v>0.87506126339169987</v>
      </c>
    </row>
    <row r="2789" spans="1:15">
      <c r="A2789" t="s">
        <v>212</v>
      </c>
      <c r="B2789">
        <v>0</v>
      </c>
      <c r="C2789" t="s">
        <v>213</v>
      </c>
      <c r="D2789">
        <v>1024</v>
      </c>
      <c r="E2789">
        <v>768</v>
      </c>
      <c r="F2789">
        <v>32</v>
      </c>
      <c r="G2789" t="s">
        <v>41</v>
      </c>
      <c r="H2789">
        <v>10431</v>
      </c>
      <c r="I2789">
        <v>12</v>
      </c>
      <c r="J2789">
        <v>19.600000000000001</v>
      </c>
      <c r="K2789">
        <v>19.600000000000001</v>
      </c>
      <c r="L2789">
        <v>0.83333333333333337</v>
      </c>
      <c r="M2789">
        <v>7.9181246047624818E-2</v>
      </c>
      <c r="N2789">
        <v>0.29225607135647602</v>
      </c>
      <c r="O2789">
        <v>0.21307482530885122</v>
      </c>
    </row>
    <row r="2790" spans="1:15">
      <c r="A2790" t="s">
        <v>212</v>
      </c>
      <c r="B2790">
        <v>0</v>
      </c>
      <c r="C2790" t="s">
        <v>213</v>
      </c>
      <c r="D2790">
        <v>1024</v>
      </c>
      <c r="E2790">
        <v>768</v>
      </c>
      <c r="F2790">
        <v>32</v>
      </c>
      <c r="G2790" t="s">
        <v>41</v>
      </c>
      <c r="H2790">
        <v>6859</v>
      </c>
      <c r="I2790">
        <v>6</v>
      </c>
      <c r="J2790">
        <v>6.4</v>
      </c>
      <c r="K2790">
        <v>6.4</v>
      </c>
      <c r="L2790">
        <v>0.6</v>
      </c>
      <c r="M2790">
        <v>0.22184874961635639</v>
      </c>
      <c r="N2790">
        <v>0.19382002601611284</v>
      </c>
      <c r="O2790">
        <v>2.8028723600243582E-2</v>
      </c>
    </row>
    <row r="2791" spans="1:15">
      <c r="A2791" t="s">
        <v>212</v>
      </c>
      <c r="B2791">
        <v>0</v>
      </c>
      <c r="C2791" t="s">
        <v>213</v>
      </c>
      <c r="D2791">
        <v>1024</v>
      </c>
      <c r="E2791">
        <v>768</v>
      </c>
      <c r="F2791">
        <v>32</v>
      </c>
      <c r="G2791" t="s">
        <v>41</v>
      </c>
      <c r="H2791">
        <v>5964</v>
      </c>
      <c r="I2791">
        <v>7</v>
      </c>
      <c r="J2791">
        <v>8.1</v>
      </c>
      <c r="K2791">
        <v>8.1</v>
      </c>
      <c r="L2791">
        <v>0.7</v>
      </c>
      <c r="M2791">
        <v>0.15490195998574319</v>
      </c>
      <c r="N2791">
        <v>9.15149811213503E-2</v>
      </c>
      <c r="O2791">
        <v>6.3386978864392901E-2</v>
      </c>
    </row>
    <row r="2792" spans="1:15">
      <c r="A2792" t="s">
        <v>212</v>
      </c>
      <c r="B2792">
        <v>0</v>
      </c>
      <c r="C2792" t="s">
        <v>213</v>
      </c>
      <c r="D2792">
        <v>1024</v>
      </c>
      <c r="E2792">
        <v>768</v>
      </c>
      <c r="F2792">
        <v>32</v>
      </c>
      <c r="G2792" t="s">
        <v>41</v>
      </c>
      <c r="H2792">
        <v>4151</v>
      </c>
      <c r="I2792">
        <v>3</v>
      </c>
      <c r="J2792">
        <v>4.9000000000000004</v>
      </c>
      <c r="K2792">
        <v>4.9000000000000004</v>
      </c>
      <c r="L2792">
        <v>0.3</v>
      </c>
      <c r="M2792">
        <v>0.52287874528033762</v>
      </c>
      <c r="N2792">
        <v>0.30980391997148626</v>
      </c>
      <c r="O2792">
        <v>0.2130748253088513</v>
      </c>
    </row>
    <row r="2793" spans="1:15">
      <c r="A2793" t="s">
        <v>212</v>
      </c>
      <c r="B2793">
        <v>0</v>
      </c>
      <c r="C2793" t="s">
        <v>213</v>
      </c>
      <c r="D2793">
        <v>1024</v>
      </c>
      <c r="E2793">
        <v>768</v>
      </c>
      <c r="F2793">
        <v>32</v>
      </c>
      <c r="G2793" t="s">
        <v>41</v>
      </c>
      <c r="H2793">
        <v>6088</v>
      </c>
      <c r="I2793">
        <v>11</v>
      </c>
      <c r="J2793">
        <v>16.899999999999999</v>
      </c>
      <c r="K2793">
        <v>16.899999999999999</v>
      </c>
      <c r="L2793">
        <v>0.90909090909090906</v>
      </c>
      <c r="M2793">
        <v>4.1392685158225077E-2</v>
      </c>
      <c r="N2793">
        <v>0.22788670461367352</v>
      </c>
      <c r="O2793">
        <v>0.18649401945544847</v>
      </c>
    </row>
    <row r="2794" spans="1:15">
      <c r="A2794" t="s">
        <v>212</v>
      </c>
      <c r="B2794">
        <v>0</v>
      </c>
      <c r="C2794" t="s">
        <v>213</v>
      </c>
      <c r="D2794">
        <v>1024</v>
      </c>
      <c r="E2794">
        <v>768</v>
      </c>
      <c r="F2794">
        <v>32</v>
      </c>
      <c r="G2794" t="s">
        <v>41</v>
      </c>
      <c r="H2794">
        <v>4650</v>
      </c>
      <c r="I2794">
        <v>13</v>
      </c>
      <c r="J2794">
        <v>22.5</v>
      </c>
      <c r="K2794">
        <v>22.5</v>
      </c>
      <c r="L2794">
        <v>0.76923076923076927</v>
      </c>
      <c r="M2794">
        <v>0.11394335230683671</v>
      </c>
      <c r="N2794">
        <v>0.35218251811136247</v>
      </c>
      <c r="O2794">
        <v>0.23823916580452578</v>
      </c>
    </row>
    <row r="2795" spans="1:15">
      <c r="A2795" t="s">
        <v>212</v>
      </c>
      <c r="B2795">
        <v>0</v>
      </c>
      <c r="C2795" t="s">
        <v>213</v>
      </c>
      <c r="D2795">
        <v>1024</v>
      </c>
      <c r="E2795">
        <v>768</v>
      </c>
      <c r="F2795">
        <v>32</v>
      </c>
      <c r="G2795" t="s">
        <v>41</v>
      </c>
      <c r="H2795">
        <v>4715</v>
      </c>
      <c r="I2795">
        <v>3</v>
      </c>
      <c r="J2795">
        <v>2.5</v>
      </c>
      <c r="K2795">
        <v>2.5</v>
      </c>
      <c r="L2795">
        <v>0.3</v>
      </c>
      <c r="M2795">
        <v>0.52287874528033762</v>
      </c>
      <c r="N2795">
        <v>0.6020599913279624</v>
      </c>
      <c r="O2795">
        <v>7.9181246047624776E-2</v>
      </c>
    </row>
    <row r="2796" spans="1:15">
      <c r="A2796" t="s">
        <v>212</v>
      </c>
      <c r="B2796">
        <v>0</v>
      </c>
      <c r="C2796" t="s">
        <v>213</v>
      </c>
      <c r="D2796">
        <v>1024</v>
      </c>
      <c r="E2796">
        <v>768</v>
      </c>
      <c r="F2796">
        <v>32</v>
      </c>
      <c r="G2796" t="s">
        <v>41</v>
      </c>
      <c r="H2796">
        <v>4253</v>
      </c>
      <c r="I2796">
        <v>2</v>
      </c>
      <c r="J2796">
        <v>1.6</v>
      </c>
      <c r="K2796">
        <v>1.6</v>
      </c>
      <c r="L2796">
        <v>0.2</v>
      </c>
      <c r="M2796">
        <v>0.69897000433601886</v>
      </c>
      <c r="N2796">
        <v>0.79588001734407521</v>
      </c>
      <c r="O2796">
        <v>9.6910013008056461E-2</v>
      </c>
    </row>
    <row r="2797" spans="1:15">
      <c r="A2797" t="s">
        <v>212</v>
      </c>
      <c r="B2797">
        <v>0</v>
      </c>
      <c r="C2797" t="s">
        <v>213</v>
      </c>
      <c r="D2797">
        <v>1024</v>
      </c>
      <c r="E2797">
        <v>768</v>
      </c>
      <c r="F2797">
        <v>32</v>
      </c>
      <c r="G2797" t="s">
        <v>41</v>
      </c>
      <c r="H2797">
        <v>4055</v>
      </c>
      <c r="I2797">
        <v>12</v>
      </c>
      <c r="J2797">
        <v>25.6</v>
      </c>
      <c r="K2797">
        <v>25.6</v>
      </c>
      <c r="L2797">
        <v>0.83333333333333337</v>
      </c>
      <c r="M2797">
        <v>7.9181246047624818E-2</v>
      </c>
      <c r="N2797">
        <v>0.40823996531184958</v>
      </c>
      <c r="O2797">
        <v>0.32905871926422481</v>
      </c>
    </row>
    <row r="2798" spans="1:15">
      <c r="A2798" t="s">
        <v>212</v>
      </c>
      <c r="B2798">
        <v>0</v>
      </c>
      <c r="C2798" t="s">
        <v>213</v>
      </c>
      <c r="D2798">
        <v>1024</v>
      </c>
      <c r="E2798">
        <v>768</v>
      </c>
      <c r="F2798">
        <v>32</v>
      </c>
      <c r="G2798" t="s">
        <v>41</v>
      </c>
      <c r="H2798">
        <v>3567</v>
      </c>
      <c r="I2798">
        <v>13</v>
      </c>
      <c r="J2798">
        <v>28.9</v>
      </c>
      <c r="K2798">
        <v>28.9</v>
      </c>
      <c r="L2798">
        <v>0.76923076923076927</v>
      </c>
      <c r="M2798">
        <v>0.11394335230683671</v>
      </c>
      <c r="N2798">
        <v>0.46089784275654783</v>
      </c>
      <c r="O2798">
        <v>0.34695449044971105</v>
      </c>
    </row>
    <row r="2799" spans="1:15">
      <c r="A2799" t="s">
        <v>212</v>
      </c>
      <c r="B2799">
        <v>0</v>
      </c>
      <c r="C2799" t="s">
        <v>213</v>
      </c>
      <c r="D2799">
        <v>1024</v>
      </c>
      <c r="E2799">
        <v>768</v>
      </c>
      <c r="F2799">
        <v>32</v>
      </c>
      <c r="G2799" t="s">
        <v>41</v>
      </c>
      <c r="H2799">
        <v>4169</v>
      </c>
      <c r="I2799">
        <v>10</v>
      </c>
      <c r="J2799">
        <v>12.1</v>
      </c>
      <c r="K2799">
        <v>12.1</v>
      </c>
      <c r="L2799">
        <v>1</v>
      </c>
      <c r="M2799">
        <v>0</v>
      </c>
      <c r="N2799">
        <v>8.2785370316450071E-2</v>
      </c>
      <c r="O2799">
        <v>8.2785370316450071E-2</v>
      </c>
    </row>
    <row r="2800" spans="1:15">
      <c r="A2800" t="s">
        <v>212</v>
      </c>
      <c r="B2800">
        <v>0</v>
      </c>
      <c r="C2800" t="s">
        <v>213</v>
      </c>
      <c r="D2800">
        <v>1024</v>
      </c>
      <c r="E2800">
        <v>768</v>
      </c>
      <c r="F2800">
        <v>32</v>
      </c>
      <c r="G2800" t="s">
        <v>41</v>
      </c>
      <c r="H2800">
        <v>5377</v>
      </c>
      <c r="I2800">
        <v>2</v>
      </c>
      <c r="J2800">
        <v>0.9</v>
      </c>
      <c r="K2800">
        <v>0.9</v>
      </c>
      <c r="L2800">
        <v>0.2</v>
      </c>
      <c r="M2800">
        <v>0.69897000433601886</v>
      </c>
      <c r="N2800">
        <v>1.045757490560675</v>
      </c>
      <c r="O2800">
        <v>0.34678748622465649</v>
      </c>
    </row>
    <row r="2801" spans="1:15">
      <c r="A2801" t="s">
        <v>212</v>
      </c>
      <c r="B2801">
        <v>0</v>
      </c>
      <c r="C2801" t="s">
        <v>213</v>
      </c>
      <c r="D2801">
        <v>1024</v>
      </c>
      <c r="E2801">
        <v>768</v>
      </c>
      <c r="F2801">
        <v>32</v>
      </c>
      <c r="G2801" t="s">
        <v>41</v>
      </c>
      <c r="H2801">
        <v>5441</v>
      </c>
      <c r="I2801">
        <v>10</v>
      </c>
      <c r="J2801">
        <v>14.4</v>
      </c>
      <c r="K2801">
        <v>14.4</v>
      </c>
      <c r="L2801">
        <v>1</v>
      </c>
      <c r="M2801">
        <v>0</v>
      </c>
      <c r="N2801">
        <v>0.15836249209524964</v>
      </c>
      <c r="O2801">
        <v>0.15836249209524966</v>
      </c>
    </row>
    <row r="2802" spans="1:15">
      <c r="A2802" t="s">
        <v>214</v>
      </c>
      <c r="B2802">
        <v>0</v>
      </c>
      <c r="C2802" t="s">
        <v>213</v>
      </c>
      <c r="D2802">
        <v>1400</v>
      </c>
      <c r="E2802">
        <v>875</v>
      </c>
      <c r="F2802">
        <v>24</v>
      </c>
      <c r="G2802" t="s">
        <v>215</v>
      </c>
      <c r="H2802">
        <v>5418</v>
      </c>
      <c r="I2802">
        <v>15</v>
      </c>
      <c r="J2802">
        <v>16.899999999999999</v>
      </c>
      <c r="K2802">
        <v>16.899999999999999</v>
      </c>
      <c r="L2802">
        <v>0.66666666666666663</v>
      </c>
      <c r="M2802">
        <v>0.17609125905568124</v>
      </c>
      <c r="N2802">
        <v>0.22788670461367352</v>
      </c>
      <c r="O2802">
        <v>5.1795445557992259E-2</v>
      </c>
    </row>
    <row r="2803" spans="1:15">
      <c r="A2803" t="s">
        <v>214</v>
      </c>
      <c r="B2803">
        <v>0</v>
      </c>
      <c r="C2803" t="s">
        <v>213</v>
      </c>
      <c r="D2803">
        <v>1400</v>
      </c>
      <c r="E2803">
        <v>875</v>
      </c>
      <c r="F2803">
        <v>24</v>
      </c>
      <c r="G2803" t="s">
        <v>215</v>
      </c>
      <c r="H2803">
        <v>4827</v>
      </c>
      <c r="I2803">
        <v>20</v>
      </c>
      <c r="J2803">
        <v>32.4</v>
      </c>
      <c r="K2803">
        <v>32.4</v>
      </c>
      <c r="L2803">
        <v>0.5</v>
      </c>
      <c r="M2803">
        <v>0.3010299956639812</v>
      </c>
      <c r="N2803">
        <v>0.51054501020661214</v>
      </c>
      <c r="O2803">
        <v>0.20951501454263094</v>
      </c>
    </row>
    <row r="2804" spans="1:15">
      <c r="A2804" t="s">
        <v>214</v>
      </c>
      <c r="B2804">
        <v>0</v>
      </c>
      <c r="C2804" t="s">
        <v>213</v>
      </c>
      <c r="D2804">
        <v>1400</v>
      </c>
      <c r="E2804">
        <v>875</v>
      </c>
      <c r="F2804">
        <v>24</v>
      </c>
      <c r="G2804" t="s">
        <v>215</v>
      </c>
      <c r="H2804">
        <v>1602</v>
      </c>
      <c r="I2804">
        <v>3</v>
      </c>
      <c r="J2804">
        <v>0.9</v>
      </c>
      <c r="K2804">
        <v>0.9</v>
      </c>
      <c r="L2804">
        <v>0.3</v>
      </c>
      <c r="M2804">
        <v>0.52287874528033762</v>
      </c>
      <c r="N2804">
        <v>1.045757490560675</v>
      </c>
      <c r="O2804">
        <v>0.52287874528033762</v>
      </c>
    </row>
    <row r="2805" spans="1:15">
      <c r="A2805" t="s">
        <v>214</v>
      </c>
      <c r="B2805">
        <v>0</v>
      </c>
      <c r="C2805" t="s">
        <v>213</v>
      </c>
      <c r="D2805">
        <v>1400</v>
      </c>
      <c r="E2805">
        <v>875</v>
      </c>
      <c r="F2805">
        <v>24</v>
      </c>
      <c r="G2805" t="s">
        <v>215</v>
      </c>
      <c r="H2805">
        <v>1207</v>
      </c>
      <c r="I2805">
        <v>4</v>
      </c>
      <c r="J2805">
        <v>3.6</v>
      </c>
      <c r="K2805">
        <v>3.6</v>
      </c>
      <c r="L2805">
        <v>0.4</v>
      </c>
      <c r="M2805">
        <v>0.3979400086720376</v>
      </c>
      <c r="N2805">
        <v>0.44369749923271273</v>
      </c>
      <c r="O2805">
        <v>4.5757490560675129E-2</v>
      </c>
    </row>
    <row r="2806" spans="1:15">
      <c r="A2806" t="s">
        <v>214</v>
      </c>
      <c r="B2806">
        <v>0</v>
      </c>
      <c r="C2806" t="s">
        <v>213</v>
      </c>
      <c r="D2806">
        <v>1400</v>
      </c>
      <c r="E2806">
        <v>875</v>
      </c>
      <c r="F2806">
        <v>24</v>
      </c>
      <c r="G2806" t="s">
        <v>215</v>
      </c>
      <c r="H2806">
        <v>2575</v>
      </c>
      <c r="I2806">
        <v>16</v>
      </c>
      <c r="J2806">
        <v>25.6</v>
      </c>
      <c r="K2806">
        <v>25.6</v>
      </c>
      <c r="L2806">
        <v>0.625</v>
      </c>
      <c r="M2806">
        <v>0.20411998265592479</v>
      </c>
      <c r="N2806">
        <v>0.40823996531184958</v>
      </c>
      <c r="O2806">
        <v>0.20411998265592479</v>
      </c>
    </row>
    <row r="2807" spans="1:15">
      <c r="A2807" t="s">
        <v>214</v>
      </c>
      <c r="B2807">
        <v>0</v>
      </c>
      <c r="C2807" t="s">
        <v>213</v>
      </c>
      <c r="D2807">
        <v>1400</v>
      </c>
      <c r="E2807">
        <v>875</v>
      </c>
      <c r="F2807">
        <v>24</v>
      </c>
      <c r="G2807" t="s">
        <v>215</v>
      </c>
      <c r="H2807">
        <v>2084</v>
      </c>
      <c r="I2807">
        <v>5</v>
      </c>
      <c r="J2807">
        <v>2.5</v>
      </c>
      <c r="K2807">
        <v>2.5</v>
      </c>
      <c r="L2807">
        <v>0.5</v>
      </c>
      <c r="M2807">
        <v>0.3010299956639812</v>
      </c>
      <c r="N2807">
        <v>0.6020599913279624</v>
      </c>
      <c r="O2807">
        <v>0.3010299956639812</v>
      </c>
    </row>
    <row r="2808" spans="1:15">
      <c r="A2808" t="s">
        <v>214</v>
      </c>
      <c r="B2808">
        <v>0</v>
      </c>
      <c r="C2808" t="s">
        <v>213</v>
      </c>
      <c r="D2808">
        <v>1400</v>
      </c>
      <c r="E2808">
        <v>875</v>
      </c>
      <c r="F2808">
        <v>24</v>
      </c>
      <c r="G2808" t="s">
        <v>215</v>
      </c>
      <c r="H2808">
        <v>1500</v>
      </c>
      <c r="I2808">
        <v>4</v>
      </c>
      <c r="J2808">
        <v>1.6</v>
      </c>
      <c r="K2808">
        <v>1.6</v>
      </c>
      <c r="L2808">
        <v>0.4</v>
      </c>
      <c r="M2808">
        <v>0.3979400086720376</v>
      </c>
      <c r="N2808">
        <v>0.79588001734407521</v>
      </c>
      <c r="O2808">
        <v>0.3979400086720376</v>
      </c>
    </row>
    <row r="2809" spans="1:15">
      <c r="A2809" t="s">
        <v>214</v>
      </c>
      <c r="B2809">
        <v>0</v>
      </c>
      <c r="C2809" t="s">
        <v>213</v>
      </c>
      <c r="D2809">
        <v>1400</v>
      </c>
      <c r="E2809">
        <v>875</v>
      </c>
      <c r="F2809">
        <v>24</v>
      </c>
      <c r="G2809" t="s">
        <v>215</v>
      </c>
      <c r="H2809">
        <v>1126</v>
      </c>
      <c r="I2809">
        <v>2</v>
      </c>
      <c r="J2809">
        <v>0.4</v>
      </c>
      <c r="K2809">
        <v>0.4</v>
      </c>
      <c r="L2809">
        <v>0.2</v>
      </c>
      <c r="M2809">
        <v>0.69897000433601886</v>
      </c>
      <c r="N2809">
        <v>1.3979400086720377</v>
      </c>
      <c r="O2809">
        <v>0.69897000433601875</v>
      </c>
    </row>
    <row r="2810" spans="1:15">
      <c r="A2810" t="s">
        <v>214</v>
      </c>
      <c r="B2810">
        <v>0</v>
      </c>
      <c r="C2810" t="s">
        <v>213</v>
      </c>
      <c r="D2810">
        <v>1400</v>
      </c>
      <c r="E2810">
        <v>875</v>
      </c>
      <c r="F2810">
        <v>24</v>
      </c>
      <c r="G2810" t="s">
        <v>215</v>
      </c>
      <c r="H2810">
        <v>2651</v>
      </c>
      <c r="I2810">
        <v>12</v>
      </c>
      <c r="J2810">
        <v>19.600000000000001</v>
      </c>
      <c r="K2810">
        <v>19.600000000000001</v>
      </c>
      <c r="L2810">
        <v>0.83333333333333337</v>
      </c>
      <c r="M2810">
        <v>7.9181246047624818E-2</v>
      </c>
      <c r="N2810">
        <v>0.29225607135647602</v>
      </c>
      <c r="O2810">
        <v>0.21307482530885122</v>
      </c>
    </row>
    <row r="2811" spans="1:15">
      <c r="A2811" t="s">
        <v>214</v>
      </c>
      <c r="B2811">
        <v>0</v>
      </c>
      <c r="C2811" t="s">
        <v>213</v>
      </c>
      <c r="D2811">
        <v>1400</v>
      </c>
      <c r="E2811">
        <v>875</v>
      </c>
      <c r="F2811">
        <v>24</v>
      </c>
      <c r="G2811" t="s">
        <v>215</v>
      </c>
      <c r="H2811">
        <v>3031</v>
      </c>
      <c r="I2811">
        <v>10</v>
      </c>
      <c r="J2811">
        <v>12.1</v>
      </c>
      <c r="K2811">
        <v>12.1</v>
      </c>
      <c r="L2811">
        <v>1</v>
      </c>
      <c r="M2811">
        <v>0</v>
      </c>
      <c r="N2811">
        <v>8.2785370316450071E-2</v>
      </c>
      <c r="O2811">
        <v>8.2785370316450071E-2</v>
      </c>
    </row>
    <row r="2812" spans="1:15">
      <c r="A2812" t="s">
        <v>214</v>
      </c>
      <c r="B2812">
        <v>0</v>
      </c>
      <c r="C2812" t="s">
        <v>213</v>
      </c>
      <c r="D2812">
        <v>1400</v>
      </c>
      <c r="E2812">
        <v>875</v>
      </c>
      <c r="F2812">
        <v>24</v>
      </c>
      <c r="G2812" t="s">
        <v>215</v>
      </c>
      <c r="H2812">
        <v>2723</v>
      </c>
      <c r="I2812">
        <v>7</v>
      </c>
      <c r="J2812">
        <v>4.9000000000000004</v>
      </c>
      <c r="K2812">
        <v>4.9000000000000004</v>
      </c>
      <c r="L2812">
        <v>0.7</v>
      </c>
      <c r="M2812">
        <v>0.15490195998574319</v>
      </c>
      <c r="N2812">
        <v>0.30980391997148626</v>
      </c>
      <c r="O2812">
        <v>0.15490195998574313</v>
      </c>
    </row>
    <row r="2813" spans="1:15">
      <c r="A2813" t="s">
        <v>214</v>
      </c>
      <c r="B2813">
        <v>0</v>
      </c>
      <c r="C2813" t="s">
        <v>213</v>
      </c>
      <c r="D2813">
        <v>1400</v>
      </c>
      <c r="E2813">
        <v>875</v>
      </c>
      <c r="F2813">
        <v>24</v>
      </c>
      <c r="G2813" t="s">
        <v>215</v>
      </c>
      <c r="H2813">
        <v>2297</v>
      </c>
      <c r="I2813">
        <v>23</v>
      </c>
      <c r="J2813">
        <v>28.9</v>
      </c>
      <c r="K2813">
        <v>28.9</v>
      </c>
      <c r="L2813">
        <v>0.43478260869565216</v>
      </c>
      <c r="M2813">
        <v>0.36172783601759295</v>
      </c>
      <c r="N2813">
        <v>0.46089784275654783</v>
      </c>
      <c r="O2813">
        <v>9.917000673895493E-2</v>
      </c>
    </row>
    <row r="2814" spans="1:15">
      <c r="A2814" t="s">
        <v>214</v>
      </c>
      <c r="B2814">
        <v>0</v>
      </c>
      <c r="C2814" t="s">
        <v>213</v>
      </c>
      <c r="D2814">
        <v>1400</v>
      </c>
      <c r="E2814">
        <v>875</v>
      </c>
      <c r="F2814">
        <v>24</v>
      </c>
      <c r="G2814" t="s">
        <v>215</v>
      </c>
      <c r="H2814">
        <v>2796</v>
      </c>
      <c r="I2814">
        <v>13</v>
      </c>
      <c r="J2814">
        <v>14.4</v>
      </c>
      <c r="K2814">
        <v>14.4</v>
      </c>
      <c r="L2814">
        <v>0.76923076923076927</v>
      </c>
      <c r="M2814">
        <v>0.11394335230683671</v>
      </c>
      <c r="N2814">
        <v>0.15836249209524964</v>
      </c>
      <c r="O2814">
        <v>4.4419139788412915E-2</v>
      </c>
    </row>
    <row r="2815" spans="1:15">
      <c r="A2815" t="s">
        <v>214</v>
      </c>
      <c r="B2815">
        <v>0</v>
      </c>
      <c r="C2815" t="s">
        <v>213</v>
      </c>
      <c r="D2815">
        <v>1400</v>
      </c>
      <c r="E2815">
        <v>875</v>
      </c>
      <c r="F2815">
        <v>24</v>
      </c>
      <c r="G2815" t="s">
        <v>215</v>
      </c>
      <c r="H2815">
        <v>1627</v>
      </c>
      <c r="I2815">
        <v>15</v>
      </c>
      <c r="J2815">
        <v>22.5</v>
      </c>
      <c r="K2815">
        <v>22.5</v>
      </c>
      <c r="L2815">
        <v>0.66666666666666663</v>
      </c>
      <c r="M2815">
        <v>0.17609125905568124</v>
      </c>
      <c r="N2815">
        <v>0.35218251811136247</v>
      </c>
      <c r="O2815">
        <v>0.17609125905568127</v>
      </c>
    </row>
    <row r="2816" spans="1:15">
      <c r="A2816" t="s">
        <v>214</v>
      </c>
      <c r="B2816">
        <v>0</v>
      </c>
      <c r="C2816" t="s">
        <v>213</v>
      </c>
      <c r="D2816">
        <v>1400</v>
      </c>
      <c r="E2816">
        <v>875</v>
      </c>
      <c r="F2816">
        <v>24</v>
      </c>
      <c r="G2816" t="s">
        <v>215</v>
      </c>
      <c r="H2816">
        <v>4034</v>
      </c>
      <c r="I2816">
        <v>8</v>
      </c>
      <c r="J2816">
        <v>6.4</v>
      </c>
      <c r="K2816">
        <v>6.4</v>
      </c>
      <c r="L2816">
        <v>0.8</v>
      </c>
      <c r="M2816">
        <v>9.691001300805642E-2</v>
      </c>
      <c r="N2816">
        <v>0.19382002601611284</v>
      </c>
      <c r="O2816">
        <v>9.691001300805642E-2</v>
      </c>
    </row>
    <row r="2817" spans="1:15">
      <c r="A2817" t="s">
        <v>214</v>
      </c>
      <c r="B2817">
        <v>0</v>
      </c>
      <c r="C2817" t="s">
        <v>213</v>
      </c>
      <c r="D2817">
        <v>1400</v>
      </c>
      <c r="E2817">
        <v>875</v>
      </c>
      <c r="F2817">
        <v>24</v>
      </c>
      <c r="G2817" t="s">
        <v>215</v>
      </c>
      <c r="H2817">
        <v>1653</v>
      </c>
      <c r="I2817">
        <v>9</v>
      </c>
      <c r="J2817">
        <v>8.1</v>
      </c>
      <c r="K2817">
        <v>8.1</v>
      </c>
      <c r="L2817">
        <v>0.9</v>
      </c>
      <c r="M2817">
        <v>4.5757490560675143E-2</v>
      </c>
      <c r="N2817">
        <v>9.15149811213503E-2</v>
      </c>
      <c r="O2817">
        <v>4.5757490560675171E-2</v>
      </c>
    </row>
    <row r="2818" spans="1:15">
      <c r="A2818" t="s">
        <v>216</v>
      </c>
      <c r="B2818">
        <v>0</v>
      </c>
      <c r="C2818" t="s">
        <v>213</v>
      </c>
      <c r="D2818">
        <v>1366</v>
      </c>
      <c r="E2818">
        <v>768</v>
      </c>
      <c r="F2818">
        <v>16</v>
      </c>
      <c r="G2818" t="s">
        <v>95</v>
      </c>
      <c r="H2818">
        <v>7150</v>
      </c>
      <c r="I2818">
        <v>15</v>
      </c>
      <c r="J2818">
        <v>19.600000000000001</v>
      </c>
      <c r="K2818">
        <v>19.600000000000001</v>
      </c>
      <c r="L2818">
        <v>0.66666666666666663</v>
      </c>
      <c r="M2818">
        <v>0.17609125905568124</v>
      </c>
      <c r="N2818">
        <v>0.29225607135647602</v>
      </c>
      <c r="O2818">
        <v>0.11616481230079476</v>
      </c>
    </row>
    <row r="2819" spans="1:15">
      <c r="A2819" t="s">
        <v>216</v>
      </c>
      <c r="B2819">
        <v>0</v>
      </c>
      <c r="C2819" t="s">
        <v>213</v>
      </c>
      <c r="D2819">
        <v>1366</v>
      </c>
      <c r="E2819">
        <v>768</v>
      </c>
      <c r="F2819">
        <v>16</v>
      </c>
      <c r="G2819" t="s">
        <v>95</v>
      </c>
      <c r="H2819">
        <v>5684</v>
      </c>
      <c r="I2819">
        <v>10</v>
      </c>
      <c r="J2819">
        <v>4.9000000000000004</v>
      </c>
      <c r="K2819">
        <v>4.9000000000000004</v>
      </c>
      <c r="L2819">
        <v>1</v>
      </c>
      <c r="M2819">
        <v>0</v>
      </c>
      <c r="N2819">
        <v>0.30980391997148626</v>
      </c>
      <c r="O2819">
        <v>0.30980391997148632</v>
      </c>
    </row>
    <row r="2820" spans="1:15">
      <c r="A2820" t="s">
        <v>216</v>
      </c>
      <c r="B2820">
        <v>0</v>
      </c>
      <c r="C2820" t="s">
        <v>213</v>
      </c>
      <c r="D2820">
        <v>1366</v>
      </c>
      <c r="E2820">
        <v>768</v>
      </c>
      <c r="F2820">
        <v>16</v>
      </c>
      <c r="G2820" t="s">
        <v>95</v>
      </c>
      <c r="H2820">
        <v>4005</v>
      </c>
      <c r="I2820">
        <v>10</v>
      </c>
      <c r="J2820">
        <v>8.1</v>
      </c>
      <c r="K2820">
        <v>8.1</v>
      </c>
      <c r="L2820">
        <v>1</v>
      </c>
      <c r="M2820">
        <v>0</v>
      </c>
      <c r="N2820">
        <v>9.15149811213503E-2</v>
      </c>
      <c r="O2820">
        <v>9.1514981121350286E-2</v>
      </c>
    </row>
    <row r="2821" spans="1:15">
      <c r="A2821" t="s">
        <v>216</v>
      </c>
      <c r="B2821">
        <v>0</v>
      </c>
      <c r="C2821" t="s">
        <v>213</v>
      </c>
      <c r="D2821">
        <v>1366</v>
      </c>
      <c r="E2821">
        <v>768</v>
      </c>
      <c r="F2821">
        <v>16</v>
      </c>
      <c r="G2821" t="s">
        <v>95</v>
      </c>
      <c r="H2821">
        <v>2821</v>
      </c>
      <c r="I2821">
        <v>2</v>
      </c>
      <c r="J2821">
        <v>0.4</v>
      </c>
      <c r="K2821">
        <v>0.4</v>
      </c>
      <c r="L2821">
        <v>0.2</v>
      </c>
      <c r="M2821">
        <v>0.69897000433601886</v>
      </c>
      <c r="N2821">
        <v>1.3979400086720377</v>
      </c>
      <c r="O2821">
        <v>0.69897000433601875</v>
      </c>
    </row>
    <row r="2822" spans="1:15">
      <c r="A2822" t="s">
        <v>216</v>
      </c>
      <c r="B2822">
        <v>0</v>
      </c>
      <c r="C2822" t="s">
        <v>213</v>
      </c>
      <c r="D2822">
        <v>1366</v>
      </c>
      <c r="E2822">
        <v>768</v>
      </c>
      <c r="F2822">
        <v>16</v>
      </c>
      <c r="G2822" t="s">
        <v>95</v>
      </c>
      <c r="H2822">
        <v>3239</v>
      </c>
      <c r="I2822">
        <v>15</v>
      </c>
      <c r="J2822">
        <v>12.1</v>
      </c>
      <c r="K2822">
        <v>12.1</v>
      </c>
      <c r="L2822">
        <v>0.66666666666666663</v>
      </c>
      <c r="M2822">
        <v>0.17609125905568124</v>
      </c>
      <c r="N2822">
        <v>8.2785370316450071E-2</v>
      </c>
      <c r="O2822">
        <v>9.3305888739231194E-2</v>
      </c>
    </row>
    <row r="2823" spans="1:15">
      <c r="A2823" t="s">
        <v>216</v>
      </c>
      <c r="B2823">
        <v>0</v>
      </c>
      <c r="C2823" t="s">
        <v>213</v>
      </c>
      <c r="D2823">
        <v>1366</v>
      </c>
      <c r="E2823">
        <v>768</v>
      </c>
      <c r="F2823">
        <v>16</v>
      </c>
      <c r="G2823" t="s">
        <v>95</v>
      </c>
      <c r="H2823">
        <v>5438</v>
      </c>
      <c r="I2823">
        <v>18</v>
      </c>
      <c r="J2823">
        <v>16.899999999999999</v>
      </c>
      <c r="K2823">
        <v>16.899999999999999</v>
      </c>
      <c r="L2823">
        <v>0.55555555555555558</v>
      </c>
      <c r="M2823">
        <v>0.25527250510330601</v>
      </c>
      <c r="N2823">
        <v>0.22788670461367352</v>
      </c>
      <c r="O2823">
        <v>2.7385800489632545E-2</v>
      </c>
    </row>
    <row r="2824" spans="1:15">
      <c r="A2824" t="s">
        <v>216</v>
      </c>
      <c r="B2824">
        <v>0</v>
      </c>
      <c r="C2824" t="s">
        <v>213</v>
      </c>
      <c r="D2824">
        <v>1366</v>
      </c>
      <c r="E2824">
        <v>768</v>
      </c>
      <c r="F2824">
        <v>16</v>
      </c>
      <c r="G2824" t="s">
        <v>95</v>
      </c>
      <c r="H2824">
        <v>3565</v>
      </c>
      <c r="I2824">
        <v>5</v>
      </c>
      <c r="J2824">
        <v>2.5</v>
      </c>
      <c r="K2824">
        <v>2.5</v>
      </c>
      <c r="L2824">
        <v>0.5</v>
      </c>
      <c r="M2824">
        <v>0.3010299956639812</v>
      </c>
      <c r="N2824">
        <v>0.6020599913279624</v>
      </c>
      <c r="O2824">
        <v>0.3010299956639812</v>
      </c>
    </row>
    <row r="2825" spans="1:15">
      <c r="A2825" t="s">
        <v>216</v>
      </c>
      <c r="B2825">
        <v>0</v>
      </c>
      <c r="C2825" t="s">
        <v>213</v>
      </c>
      <c r="D2825">
        <v>1366</v>
      </c>
      <c r="E2825">
        <v>768</v>
      </c>
      <c r="F2825">
        <v>16</v>
      </c>
      <c r="G2825" t="s">
        <v>95</v>
      </c>
      <c r="H2825">
        <v>4615</v>
      </c>
      <c r="I2825">
        <v>25</v>
      </c>
      <c r="J2825">
        <v>28.9</v>
      </c>
      <c r="K2825">
        <v>28.9</v>
      </c>
      <c r="L2825">
        <v>0.4</v>
      </c>
      <c r="M2825">
        <v>0.3979400086720376</v>
      </c>
      <c r="N2825">
        <v>0.46089784275654783</v>
      </c>
      <c r="O2825">
        <v>6.2957834084510222E-2</v>
      </c>
    </row>
    <row r="2826" spans="1:15">
      <c r="A2826" t="s">
        <v>216</v>
      </c>
      <c r="B2826">
        <v>0</v>
      </c>
      <c r="C2826" t="s">
        <v>213</v>
      </c>
      <c r="D2826">
        <v>1366</v>
      </c>
      <c r="E2826">
        <v>768</v>
      </c>
      <c r="F2826">
        <v>16</v>
      </c>
      <c r="G2826" t="s">
        <v>95</v>
      </c>
      <c r="H2826">
        <v>3190</v>
      </c>
      <c r="I2826">
        <v>28</v>
      </c>
      <c r="J2826">
        <v>32.4</v>
      </c>
      <c r="K2826">
        <v>32.4</v>
      </c>
      <c r="L2826">
        <v>0.35714285714285715</v>
      </c>
      <c r="M2826">
        <v>0.44715803134221921</v>
      </c>
      <c r="N2826">
        <v>0.51054501020661214</v>
      </c>
      <c r="O2826">
        <v>6.3386978864392929E-2</v>
      </c>
    </row>
    <row r="2827" spans="1:15">
      <c r="A2827" t="s">
        <v>216</v>
      </c>
      <c r="B2827">
        <v>0</v>
      </c>
      <c r="C2827" t="s">
        <v>213</v>
      </c>
      <c r="D2827">
        <v>1366</v>
      </c>
      <c r="E2827">
        <v>768</v>
      </c>
      <c r="F2827">
        <v>16</v>
      </c>
      <c r="G2827" t="s">
        <v>95</v>
      </c>
      <c r="H2827">
        <v>4421</v>
      </c>
      <c r="I2827">
        <v>3</v>
      </c>
      <c r="J2827">
        <v>0.9</v>
      </c>
      <c r="K2827">
        <v>0.9</v>
      </c>
      <c r="L2827">
        <v>0.3</v>
      </c>
      <c r="M2827">
        <v>0.52287874528033762</v>
      </c>
      <c r="N2827">
        <v>1.045757490560675</v>
      </c>
      <c r="O2827">
        <v>0.52287874528033762</v>
      </c>
    </row>
    <row r="2828" spans="1:15">
      <c r="A2828" t="s">
        <v>216</v>
      </c>
      <c r="B2828">
        <v>0</v>
      </c>
      <c r="C2828" t="s">
        <v>213</v>
      </c>
      <c r="D2828">
        <v>1366</v>
      </c>
      <c r="E2828">
        <v>768</v>
      </c>
      <c r="F2828">
        <v>16</v>
      </c>
      <c r="G2828" t="s">
        <v>95</v>
      </c>
      <c r="H2828">
        <v>5549</v>
      </c>
      <c r="I2828">
        <v>28</v>
      </c>
      <c r="J2828">
        <v>25.6</v>
      </c>
      <c r="K2828">
        <v>25.6</v>
      </c>
      <c r="L2828">
        <v>0.35714285714285715</v>
      </c>
      <c r="M2828">
        <v>0.44715803134221921</v>
      </c>
      <c r="N2828">
        <v>0.40823996531184958</v>
      </c>
      <c r="O2828">
        <v>3.8918066030369625E-2</v>
      </c>
    </row>
    <row r="2829" spans="1:15">
      <c r="A2829" t="s">
        <v>216</v>
      </c>
      <c r="B2829">
        <v>0</v>
      </c>
      <c r="C2829" t="s">
        <v>213</v>
      </c>
      <c r="D2829">
        <v>1366</v>
      </c>
      <c r="E2829">
        <v>768</v>
      </c>
      <c r="F2829">
        <v>16</v>
      </c>
      <c r="G2829" t="s">
        <v>95</v>
      </c>
      <c r="H2829">
        <v>5104</v>
      </c>
      <c r="I2829">
        <v>20</v>
      </c>
      <c r="J2829">
        <v>22.5</v>
      </c>
      <c r="K2829">
        <v>22.5</v>
      </c>
      <c r="L2829">
        <v>0.5</v>
      </c>
      <c r="M2829">
        <v>0.3010299956639812</v>
      </c>
      <c r="N2829">
        <v>0.35218251811136247</v>
      </c>
      <c r="O2829">
        <v>5.1152522447381332E-2</v>
      </c>
    </row>
    <row r="2830" spans="1:15">
      <c r="A2830" t="s">
        <v>216</v>
      </c>
      <c r="B2830">
        <v>0</v>
      </c>
      <c r="C2830" t="s">
        <v>213</v>
      </c>
      <c r="D2830">
        <v>1366</v>
      </c>
      <c r="E2830">
        <v>768</v>
      </c>
      <c r="F2830">
        <v>16</v>
      </c>
      <c r="G2830" t="s">
        <v>95</v>
      </c>
      <c r="H2830">
        <v>3876</v>
      </c>
      <c r="I2830">
        <v>12</v>
      </c>
      <c r="J2830">
        <v>14.4</v>
      </c>
      <c r="K2830">
        <v>14.4</v>
      </c>
      <c r="L2830">
        <v>0.83333333333333337</v>
      </c>
      <c r="M2830">
        <v>7.9181246047624818E-2</v>
      </c>
      <c r="N2830">
        <v>0.15836249209524964</v>
      </c>
      <c r="O2830">
        <v>7.9181246047624859E-2</v>
      </c>
    </row>
    <row r="2831" spans="1:15">
      <c r="A2831" t="s">
        <v>216</v>
      </c>
      <c r="B2831">
        <v>0</v>
      </c>
      <c r="C2831" t="s">
        <v>213</v>
      </c>
      <c r="D2831">
        <v>1366</v>
      </c>
      <c r="E2831">
        <v>768</v>
      </c>
      <c r="F2831">
        <v>16</v>
      </c>
      <c r="G2831" t="s">
        <v>95</v>
      </c>
      <c r="H2831">
        <v>3583</v>
      </c>
      <c r="I2831">
        <v>8</v>
      </c>
      <c r="J2831">
        <v>3.6</v>
      </c>
      <c r="K2831">
        <v>3.6</v>
      </c>
      <c r="L2831">
        <v>0.8</v>
      </c>
      <c r="M2831">
        <v>9.691001300805642E-2</v>
      </c>
      <c r="N2831">
        <v>0.44369749923271273</v>
      </c>
      <c r="O2831">
        <v>0.34678748622465633</v>
      </c>
    </row>
    <row r="2832" spans="1:15">
      <c r="A2832" t="s">
        <v>216</v>
      </c>
      <c r="B2832">
        <v>0</v>
      </c>
      <c r="C2832" t="s">
        <v>213</v>
      </c>
      <c r="D2832">
        <v>1366</v>
      </c>
      <c r="E2832">
        <v>768</v>
      </c>
      <c r="F2832">
        <v>16</v>
      </c>
      <c r="G2832" t="s">
        <v>95</v>
      </c>
      <c r="H2832">
        <v>3606</v>
      </c>
      <c r="I2832">
        <v>8</v>
      </c>
      <c r="J2832">
        <v>6.4</v>
      </c>
      <c r="K2832">
        <v>6.4</v>
      </c>
      <c r="L2832">
        <v>0.8</v>
      </c>
      <c r="M2832">
        <v>9.691001300805642E-2</v>
      </c>
      <c r="N2832">
        <v>0.19382002601611284</v>
      </c>
      <c r="O2832">
        <v>9.691001300805642E-2</v>
      </c>
    </row>
    <row r="2833" spans="1:15">
      <c r="A2833" t="s">
        <v>216</v>
      </c>
      <c r="B2833">
        <v>0</v>
      </c>
      <c r="C2833" t="s">
        <v>213</v>
      </c>
      <c r="D2833">
        <v>1366</v>
      </c>
      <c r="E2833">
        <v>768</v>
      </c>
      <c r="F2833">
        <v>16</v>
      </c>
      <c r="G2833" t="s">
        <v>95</v>
      </c>
      <c r="H2833">
        <v>2742</v>
      </c>
      <c r="I2833">
        <v>4</v>
      </c>
      <c r="J2833">
        <v>1.6</v>
      </c>
      <c r="K2833">
        <v>1.6</v>
      </c>
      <c r="L2833">
        <v>0.4</v>
      </c>
      <c r="M2833">
        <v>0.3979400086720376</v>
      </c>
      <c r="N2833">
        <v>0.79588001734407521</v>
      </c>
      <c r="O2833">
        <v>0.3979400086720376</v>
      </c>
    </row>
    <row r="2834" spans="1:15">
      <c r="A2834" t="s">
        <v>217</v>
      </c>
      <c r="B2834">
        <v>0</v>
      </c>
      <c r="C2834" t="s">
        <v>213</v>
      </c>
      <c r="D2834">
        <v>1024</v>
      </c>
      <c r="E2834">
        <v>768</v>
      </c>
      <c r="F2834">
        <v>24</v>
      </c>
      <c r="G2834" t="s">
        <v>87</v>
      </c>
      <c r="H2834">
        <v>4197</v>
      </c>
      <c r="I2834">
        <v>5</v>
      </c>
      <c r="J2834">
        <v>4.9000000000000004</v>
      </c>
      <c r="K2834">
        <v>4.9000000000000004</v>
      </c>
      <c r="L2834">
        <v>0.5</v>
      </c>
      <c r="M2834">
        <v>0.3010299956639812</v>
      </c>
      <c r="N2834">
        <v>0.30980391997148626</v>
      </c>
      <c r="O2834">
        <v>8.773924307505121E-3</v>
      </c>
    </row>
    <row r="2835" spans="1:15">
      <c r="A2835" t="s">
        <v>217</v>
      </c>
      <c r="B2835">
        <v>0</v>
      </c>
      <c r="C2835" t="s">
        <v>213</v>
      </c>
      <c r="D2835">
        <v>1024</v>
      </c>
      <c r="E2835">
        <v>768</v>
      </c>
      <c r="F2835">
        <v>24</v>
      </c>
      <c r="G2835" t="s">
        <v>87</v>
      </c>
      <c r="H2835">
        <v>1632</v>
      </c>
      <c r="I2835">
        <v>8</v>
      </c>
      <c r="J2835">
        <v>6.4</v>
      </c>
      <c r="K2835">
        <v>6.4</v>
      </c>
      <c r="L2835">
        <v>0.8</v>
      </c>
      <c r="M2835">
        <v>9.691001300805642E-2</v>
      </c>
      <c r="N2835">
        <v>0.19382002601611284</v>
      </c>
      <c r="O2835">
        <v>9.691001300805642E-2</v>
      </c>
    </row>
    <row r="2836" spans="1:15">
      <c r="A2836" t="s">
        <v>217</v>
      </c>
      <c r="B2836">
        <v>0</v>
      </c>
      <c r="C2836" t="s">
        <v>213</v>
      </c>
      <c r="D2836">
        <v>1024</v>
      </c>
      <c r="E2836">
        <v>768</v>
      </c>
      <c r="F2836">
        <v>24</v>
      </c>
      <c r="G2836" t="s">
        <v>87</v>
      </c>
      <c r="H2836">
        <v>1095</v>
      </c>
      <c r="I2836">
        <v>10</v>
      </c>
      <c r="J2836">
        <v>19.600000000000001</v>
      </c>
      <c r="K2836">
        <v>19.600000000000001</v>
      </c>
      <c r="L2836">
        <v>1</v>
      </c>
      <c r="M2836">
        <v>0</v>
      </c>
      <c r="N2836">
        <v>0.29225607135647602</v>
      </c>
      <c r="O2836">
        <v>0.29225607135647602</v>
      </c>
    </row>
    <row r="2837" spans="1:15">
      <c r="A2837" t="s">
        <v>217</v>
      </c>
      <c r="B2837">
        <v>0</v>
      </c>
      <c r="C2837" t="s">
        <v>213</v>
      </c>
      <c r="D2837">
        <v>1024</v>
      </c>
      <c r="E2837">
        <v>768</v>
      </c>
      <c r="F2837">
        <v>24</v>
      </c>
      <c r="G2837" t="s">
        <v>87</v>
      </c>
      <c r="H2837">
        <v>1860</v>
      </c>
      <c r="I2837">
        <v>9</v>
      </c>
      <c r="J2837">
        <v>14.4</v>
      </c>
      <c r="K2837">
        <v>14.4</v>
      </c>
      <c r="L2837">
        <v>0.9</v>
      </c>
      <c r="M2837">
        <v>4.5757490560675143E-2</v>
      </c>
      <c r="N2837">
        <v>0.15836249209524964</v>
      </c>
      <c r="O2837">
        <v>0.11260500153457455</v>
      </c>
    </row>
    <row r="2838" spans="1:15">
      <c r="A2838" t="s">
        <v>217</v>
      </c>
      <c r="B2838">
        <v>0</v>
      </c>
      <c r="C2838" t="s">
        <v>213</v>
      </c>
      <c r="D2838">
        <v>1024</v>
      </c>
      <c r="E2838">
        <v>768</v>
      </c>
      <c r="F2838">
        <v>24</v>
      </c>
      <c r="G2838" t="s">
        <v>87</v>
      </c>
      <c r="H2838">
        <v>1372</v>
      </c>
      <c r="I2838">
        <v>5</v>
      </c>
      <c r="J2838">
        <v>2.5</v>
      </c>
      <c r="K2838">
        <v>2.5</v>
      </c>
      <c r="L2838">
        <v>0.5</v>
      </c>
      <c r="M2838">
        <v>0.3010299956639812</v>
      </c>
      <c r="N2838">
        <v>0.6020599913279624</v>
      </c>
      <c r="O2838">
        <v>0.3010299956639812</v>
      </c>
    </row>
    <row r="2839" spans="1:15">
      <c r="A2839" t="s">
        <v>217</v>
      </c>
      <c r="B2839">
        <v>0</v>
      </c>
      <c r="C2839" t="s">
        <v>213</v>
      </c>
      <c r="D2839">
        <v>1024</v>
      </c>
      <c r="E2839">
        <v>768</v>
      </c>
      <c r="F2839">
        <v>24</v>
      </c>
      <c r="G2839" t="s">
        <v>87</v>
      </c>
      <c r="H2839">
        <v>810</v>
      </c>
      <c r="I2839">
        <v>4</v>
      </c>
      <c r="J2839">
        <v>3.6</v>
      </c>
      <c r="K2839">
        <v>3.6</v>
      </c>
      <c r="L2839">
        <v>0.4</v>
      </c>
      <c r="M2839">
        <v>0.3979400086720376</v>
      </c>
      <c r="N2839">
        <v>0.44369749923271273</v>
      </c>
      <c r="O2839">
        <v>4.5757490560675129E-2</v>
      </c>
    </row>
    <row r="2840" spans="1:15">
      <c r="A2840" t="s">
        <v>217</v>
      </c>
      <c r="B2840">
        <v>0</v>
      </c>
      <c r="C2840" t="s">
        <v>213</v>
      </c>
      <c r="D2840">
        <v>1024</v>
      </c>
      <c r="E2840">
        <v>768</v>
      </c>
      <c r="F2840">
        <v>24</v>
      </c>
      <c r="G2840" t="s">
        <v>87</v>
      </c>
      <c r="H2840">
        <v>1282</v>
      </c>
      <c r="I2840">
        <v>6</v>
      </c>
      <c r="J2840">
        <v>8.1</v>
      </c>
      <c r="K2840">
        <v>8.1</v>
      </c>
      <c r="L2840">
        <v>0.6</v>
      </c>
      <c r="M2840">
        <v>0.22184874961635639</v>
      </c>
      <c r="N2840">
        <v>9.15149811213503E-2</v>
      </c>
      <c r="O2840">
        <v>0.13033376849500611</v>
      </c>
    </row>
    <row r="2841" spans="1:15">
      <c r="A2841" t="s">
        <v>217</v>
      </c>
      <c r="B2841">
        <v>0</v>
      </c>
      <c r="C2841" t="s">
        <v>213</v>
      </c>
      <c r="D2841">
        <v>1024</v>
      </c>
      <c r="E2841">
        <v>768</v>
      </c>
      <c r="F2841">
        <v>24</v>
      </c>
      <c r="G2841" t="s">
        <v>87</v>
      </c>
      <c r="H2841">
        <v>1169</v>
      </c>
      <c r="I2841">
        <v>10</v>
      </c>
      <c r="J2841">
        <v>22.5</v>
      </c>
      <c r="K2841">
        <v>22.5</v>
      </c>
      <c r="L2841">
        <v>1</v>
      </c>
      <c r="M2841">
        <v>0</v>
      </c>
      <c r="N2841">
        <v>0.35218251811136247</v>
      </c>
      <c r="O2841">
        <v>0.35218251811136253</v>
      </c>
    </row>
    <row r="2842" spans="1:15">
      <c r="A2842" t="s">
        <v>217</v>
      </c>
      <c r="B2842">
        <v>0</v>
      </c>
      <c r="C2842" t="s">
        <v>213</v>
      </c>
      <c r="D2842">
        <v>1024</v>
      </c>
      <c r="E2842">
        <v>768</v>
      </c>
      <c r="F2842">
        <v>24</v>
      </c>
      <c r="G2842" t="s">
        <v>87</v>
      </c>
      <c r="H2842">
        <v>1156</v>
      </c>
      <c r="I2842">
        <v>3</v>
      </c>
      <c r="J2842">
        <v>1.6</v>
      </c>
      <c r="K2842">
        <v>1.6</v>
      </c>
      <c r="L2842">
        <v>0.3</v>
      </c>
      <c r="M2842">
        <v>0.52287874528033762</v>
      </c>
      <c r="N2842">
        <v>0.79588001734407521</v>
      </c>
      <c r="O2842">
        <v>0.27300127206373759</v>
      </c>
    </row>
    <row r="2843" spans="1:15">
      <c r="A2843" t="s">
        <v>217</v>
      </c>
      <c r="B2843">
        <v>0</v>
      </c>
      <c r="C2843" t="s">
        <v>213</v>
      </c>
      <c r="D2843">
        <v>1024</v>
      </c>
      <c r="E2843">
        <v>768</v>
      </c>
      <c r="F2843">
        <v>24</v>
      </c>
      <c r="G2843" t="s">
        <v>87</v>
      </c>
      <c r="H2843">
        <v>1455</v>
      </c>
      <c r="I2843">
        <v>15</v>
      </c>
      <c r="J2843">
        <v>28.9</v>
      </c>
      <c r="K2843">
        <v>28.9</v>
      </c>
      <c r="L2843">
        <v>0.66666666666666663</v>
      </c>
      <c r="M2843">
        <v>0.17609125905568124</v>
      </c>
      <c r="N2843">
        <v>0.46089784275654783</v>
      </c>
      <c r="O2843">
        <v>0.28480658370086653</v>
      </c>
    </row>
    <row r="2844" spans="1:15">
      <c r="A2844" t="s">
        <v>217</v>
      </c>
      <c r="B2844">
        <v>0</v>
      </c>
      <c r="C2844" t="s">
        <v>213</v>
      </c>
      <c r="D2844">
        <v>1024</v>
      </c>
      <c r="E2844">
        <v>768</v>
      </c>
      <c r="F2844">
        <v>24</v>
      </c>
      <c r="G2844" t="s">
        <v>87</v>
      </c>
      <c r="H2844">
        <v>2892</v>
      </c>
      <c r="I2844">
        <v>14</v>
      </c>
      <c r="J2844">
        <v>25.6</v>
      </c>
      <c r="K2844">
        <v>25.6</v>
      </c>
      <c r="L2844">
        <v>0.7142857142857143</v>
      </c>
      <c r="M2844">
        <v>0.14612803567823801</v>
      </c>
      <c r="N2844">
        <v>0.40823996531184958</v>
      </c>
      <c r="O2844">
        <v>0.26211192963361157</v>
      </c>
    </row>
    <row r="2845" spans="1:15">
      <c r="A2845" t="s">
        <v>217</v>
      </c>
      <c r="B2845">
        <v>0</v>
      </c>
      <c r="C2845" t="s">
        <v>213</v>
      </c>
      <c r="D2845">
        <v>1024</v>
      </c>
      <c r="E2845">
        <v>768</v>
      </c>
      <c r="F2845">
        <v>24</v>
      </c>
      <c r="G2845" t="s">
        <v>87</v>
      </c>
      <c r="H2845">
        <v>1204</v>
      </c>
      <c r="I2845">
        <v>2</v>
      </c>
      <c r="J2845">
        <v>0.4</v>
      </c>
      <c r="K2845">
        <v>0.4</v>
      </c>
      <c r="L2845">
        <v>0.2</v>
      </c>
      <c r="M2845">
        <v>0.69897000433601886</v>
      </c>
      <c r="N2845">
        <v>1.3979400086720377</v>
      </c>
      <c r="O2845">
        <v>0.69897000433601875</v>
      </c>
    </row>
    <row r="2846" spans="1:15">
      <c r="A2846" t="s">
        <v>217</v>
      </c>
      <c r="B2846">
        <v>0</v>
      </c>
      <c r="C2846" t="s">
        <v>213</v>
      </c>
      <c r="D2846">
        <v>1024</v>
      </c>
      <c r="E2846">
        <v>768</v>
      </c>
      <c r="F2846">
        <v>24</v>
      </c>
      <c r="G2846" t="s">
        <v>87</v>
      </c>
      <c r="H2846">
        <v>1848</v>
      </c>
      <c r="I2846">
        <v>16</v>
      </c>
      <c r="J2846">
        <v>32.4</v>
      </c>
      <c r="K2846">
        <v>32.4</v>
      </c>
      <c r="L2846">
        <v>0.625</v>
      </c>
      <c r="M2846">
        <v>0.20411998265592479</v>
      </c>
      <c r="N2846">
        <v>0.51054501020661214</v>
      </c>
      <c r="O2846">
        <v>0.30642502755068735</v>
      </c>
    </row>
    <row r="2847" spans="1:15">
      <c r="A2847" t="s">
        <v>217</v>
      </c>
      <c r="B2847">
        <v>0</v>
      </c>
      <c r="C2847" t="s">
        <v>213</v>
      </c>
      <c r="D2847">
        <v>1024</v>
      </c>
      <c r="E2847">
        <v>768</v>
      </c>
      <c r="F2847">
        <v>24</v>
      </c>
      <c r="G2847" t="s">
        <v>87</v>
      </c>
      <c r="H2847">
        <v>1278</v>
      </c>
      <c r="I2847">
        <v>3</v>
      </c>
      <c r="J2847">
        <v>0.9</v>
      </c>
      <c r="K2847">
        <v>0.9</v>
      </c>
      <c r="L2847">
        <v>0.3</v>
      </c>
      <c r="M2847">
        <v>0.52287874528033762</v>
      </c>
      <c r="N2847">
        <v>1.045757490560675</v>
      </c>
      <c r="O2847">
        <v>0.52287874528033762</v>
      </c>
    </row>
    <row r="2848" spans="1:15">
      <c r="A2848" t="s">
        <v>217</v>
      </c>
      <c r="B2848">
        <v>0</v>
      </c>
      <c r="C2848" t="s">
        <v>213</v>
      </c>
      <c r="D2848">
        <v>1024</v>
      </c>
      <c r="E2848">
        <v>768</v>
      </c>
      <c r="F2848">
        <v>24</v>
      </c>
      <c r="G2848" t="s">
        <v>87</v>
      </c>
      <c r="H2848">
        <v>1543</v>
      </c>
      <c r="I2848">
        <v>10</v>
      </c>
      <c r="J2848">
        <v>16.899999999999999</v>
      </c>
      <c r="K2848">
        <v>16.899999999999999</v>
      </c>
      <c r="L2848">
        <v>1</v>
      </c>
      <c r="M2848">
        <v>0</v>
      </c>
      <c r="N2848">
        <v>0.22788670461367352</v>
      </c>
      <c r="O2848">
        <v>0.22788670461367352</v>
      </c>
    </row>
    <row r="2849" spans="1:15">
      <c r="A2849" t="s">
        <v>217</v>
      </c>
      <c r="B2849">
        <v>0</v>
      </c>
      <c r="C2849" t="s">
        <v>213</v>
      </c>
      <c r="D2849">
        <v>1024</v>
      </c>
      <c r="E2849">
        <v>768</v>
      </c>
      <c r="F2849">
        <v>24</v>
      </c>
      <c r="G2849" t="s">
        <v>87</v>
      </c>
      <c r="H2849">
        <v>1662</v>
      </c>
      <c r="I2849">
        <v>20</v>
      </c>
      <c r="J2849">
        <v>12.1</v>
      </c>
      <c r="K2849">
        <v>12.1</v>
      </c>
      <c r="L2849">
        <v>0.5</v>
      </c>
      <c r="M2849">
        <v>0.3010299956639812</v>
      </c>
      <c r="N2849">
        <v>8.2785370316450071E-2</v>
      </c>
      <c r="O2849">
        <v>0.21824462534753114</v>
      </c>
    </row>
    <row r="2850" spans="1:15">
      <c r="A2850" t="s">
        <v>92</v>
      </c>
      <c r="B2850">
        <v>1</v>
      </c>
      <c r="C2850" t="s">
        <v>213</v>
      </c>
      <c r="D2850">
        <v>1024</v>
      </c>
      <c r="E2850">
        <v>600</v>
      </c>
      <c r="F2850">
        <v>32</v>
      </c>
      <c r="G2850" t="s">
        <v>93</v>
      </c>
      <c r="H2850">
        <v>8112</v>
      </c>
      <c r="I2850">
        <v>2.5</v>
      </c>
      <c r="J2850">
        <v>2.5</v>
      </c>
      <c r="K2850">
        <v>2.5</v>
      </c>
      <c r="L2850">
        <v>0.25</v>
      </c>
      <c r="M2850">
        <v>0.6020599913279624</v>
      </c>
      <c r="N2850">
        <v>0.6020599913279624</v>
      </c>
      <c r="O2850">
        <v>0</v>
      </c>
    </row>
    <row r="2851" spans="1:15">
      <c r="A2851" t="s">
        <v>92</v>
      </c>
      <c r="B2851">
        <v>1</v>
      </c>
      <c r="C2851" t="s">
        <v>213</v>
      </c>
      <c r="D2851">
        <v>1024</v>
      </c>
      <c r="E2851">
        <v>600</v>
      </c>
      <c r="F2851">
        <v>32</v>
      </c>
      <c r="G2851" t="s">
        <v>93</v>
      </c>
      <c r="H2851">
        <v>4898</v>
      </c>
      <c r="I2851">
        <v>15</v>
      </c>
      <c r="J2851">
        <v>16.899999999999999</v>
      </c>
      <c r="K2851">
        <v>16.899999999999999</v>
      </c>
      <c r="L2851">
        <v>0.66666666666666663</v>
      </c>
      <c r="M2851">
        <v>0.17609125905568124</v>
      </c>
      <c r="N2851">
        <v>0.22788670461367352</v>
      </c>
      <c r="O2851">
        <v>5.1795445557992259E-2</v>
      </c>
    </row>
    <row r="2852" spans="1:15">
      <c r="A2852" t="s">
        <v>92</v>
      </c>
      <c r="B2852">
        <v>1</v>
      </c>
      <c r="C2852" t="s">
        <v>213</v>
      </c>
      <c r="D2852">
        <v>1024</v>
      </c>
      <c r="E2852">
        <v>600</v>
      </c>
      <c r="F2852">
        <v>32</v>
      </c>
      <c r="G2852" t="s">
        <v>93</v>
      </c>
      <c r="H2852">
        <v>6022</v>
      </c>
      <c r="I2852">
        <v>7</v>
      </c>
      <c r="J2852">
        <v>6.4</v>
      </c>
      <c r="K2852">
        <v>6.4</v>
      </c>
      <c r="L2852">
        <v>0.7</v>
      </c>
      <c r="M2852">
        <v>0.15490195998574319</v>
      </c>
      <c r="N2852">
        <v>0.19382002601611284</v>
      </c>
      <c r="O2852">
        <v>3.8918066030369625E-2</v>
      </c>
    </row>
    <row r="2853" spans="1:15">
      <c r="A2853" t="s">
        <v>92</v>
      </c>
      <c r="B2853">
        <v>1</v>
      </c>
      <c r="C2853" t="s">
        <v>213</v>
      </c>
      <c r="D2853">
        <v>1024</v>
      </c>
      <c r="E2853">
        <v>600</v>
      </c>
      <c r="F2853">
        <v>32</v>
      </c>
      <c r="G2853" t="s">
        <v>93</v>
      </c>
      <c r="H2853">
        <v>3135</v>
      </c>
      <c r="I2853">
        <v>20</v>
      </c>
      <c r="J2853">
        <v>19.600000000000001</v>
      </c>
      <c r="K2853">
        <v>19.600000000000001</v>
      </c>
      <c r="L2853">
        <v>0.5</v>
      </c>
      <c r="M2853">
        <v>0.3010299956639812</v>
      </c>
      <c r="N2853">
        <v>0.29225607135647602</v>
      </c>
      <c r="O2853">
        <v>8.7739243075051765E-3</v>
      </c>
    </row>
    <row r="2854" spans="1:15">
      <c r="A2854" t="s">
        <v>92</v>
      </c>
      <c r="B2854">
        <v>1</v>
      </c>
      <c r="C2854" t="s">
        <v>213</v>
      </c>
      <c r="D2854">
        <v>1024</v>
      </c>
      <c r="E2854">
        <v>600</v>
      </c>
      <c r="F2854">
        <v>32</v>
      </c>
      <c r="G2854" t="s">
        <v>93</v>
      </c>
      <c r="H2854">
        <v>2901</v>
      </c>
      <c r="I2854">
        <v>30</v>
      </c>
      <c r="J2854">
        <v>25.6</v>
      </c>
      <c r="K2854">
        <v>25.6</v>
      </c>
      <c r="L2854">
        <v>0.33333333333333331</v>
      </c>
      <c r="M2854">
        <v>0.47712125471966244</v>
      </c>
      <c r="N2854">
        <v>0.40823996531184958</v>
      </c>
      <c r="O2854">
        <v>6.8881289407812851E-2</v>
      </c>
    </row>
    <row r="2855" spans="1:15">
      <c r="A2855" t="s">
        <v>92</v>
      </c>
      <c r="B2855">
        <v>1</v>
      </c>
      <c r="C2855" t="s">
        <v>213</v>
      </c>
      <c r="D2855">
        <v>1024</v>
      </c>
      <c r="E2855">
        <v>600</v>
      </c>
      <c r="F2855">
        <v>32</v>
      </c>
      <c r="G2855" t="s">
        <v>93</v>
      </c>
      <c r="H2855">
        <v>3432</v>
      </c>
      <c r="I2855">
        <v>2</v>
      </c>
      <c r="J2855">
        <v>0.4</v>
      </c>
      <c r="K2855">
        <v>0.4</v>
      </c>
      <c r="L2855">
        <v>0.2</v>
      </c>
      <c r="M2855">
        <v>0.69897000433601886</v>
      </c>
      <c r="N2855">
        <v>1.3979400086720377</v>
      </c>
      <c r="O2855">
        <v>0.69897000433601875</v>
      </c>
    </row>
    <row r="2856" spans="1:15">
      <c r="A2856" t="s">
        <v>92</v>
      </c>
      <c r="B2856">
        <v>1</v>
      </c>
      <c r="C2856" t="s">
        <v>213</v>
      </c>
      <c r="D2856">
        <v>1024</v>
      </c>
      <c r="E2856">
        <v>600</v>
      </c>
      <c r="F2856">
        <v>32</v>
      </c>
      <c r="G2856" t="s">
        <v>93</v>
      </c>
      <c r="H2856">
        <v>3073</v>
      </c>
      <c r="I2856">
        <v>20</v>
      </c>
      <c r="J2856">
        <v>28.9</v>
      </c>
      <c r="K2856">
        <v>28.9</v>
      </c>
      <c r="L2856">
        <v>0.5</v>
      </c>
      <c r="M2856">
        <v>0.3010299956639812</v>
      </c>
      <c r="N2856">
        <v>0.46089784275654783</v>
      </c>
      <c r="O2856">
        <v>0.15986784709256663</v>
      </c>
    </row>
    <row r="2857" spans="1:15">
      <c r="A2857" t="s">
        <v>92</v>
      </c>
      <c r="B2857">
        <v>1</v>
      </c>
      <c r="C2857" t="s">
        <v>213</v>
      </c>
      <c r="D2857">
        <v>1024</v>
      </c>
      <c r="E2857">
        <v>600</v>
      </c>
      <c r="F2857">
        <v>32</v>
      </c>
      <c r="G2857" t="s">
        <v>93</v>
      </c>
      <c r="H2857">
        <v>4368</v>
      </c>
      <c r="I2857">
        <v>15</v>
      </c>
      <c r="J2857">
        <v>12.1</v>
      </c>
      <c r="K2857">
        <v>12.1</v>
      </c>
      <c r="L2857">
        <v>0.66666666666666663</v>
      </c>
      <c r="M2857">
        <v>0.17609125905568124</v>
      </c>
      <c r="N2857">
        <v>8.2785370316450071E-2</v>
      </c>
      <c r="O2857">
        <v>9.3305888739231194E-2</v>
      </c>
    </row>
    <row r="2858" spans="1:15">
      <c r="A2858" t="s">
        <v>92</v>
      </c>
      <c r="B2858">
        <v>1</v>
      </c>
      <c r="C2858" t="s">
        <v>213</v>
      </c>
      <c r="D2858">
        <v>1024</v>
      </c>
      <c r="E2858">
        <v>600</v>
      </c>
      <c r="F2858">
        <v>32</v>
      </c>
      <c r="G2858" t="s">
        <v>93</v>
      </c>
      <c r="H2858">
        <v>2106</v>
      </c>
      <c r="I2858">
        <v>20</v>
      </c>
      <c r="J2858">
        <v>14.4</v>
      </c>
      <c r="K2858">
        <v>14.4</v>
      </c>
      <c r="L2858">
        <v>0.5</v>
      </c>
      <c r="M2858">
        <v>0.3010299956639812</v>
      </c>
      <c r="N2858">
        <v>0.15836249209524964</v>
      </c>
      <c r="O2858">
        <v>0.14266750356873154</v>
      </c>
    </row>
    <row r="2859" spans="1:15">
      <c r="A2859" t="s">
        <v>92</v>
      </c>
      <c r="B2859">
        <v>1</v>
      </c>
      <c r="C2859" t="s">
        <v>213</v>
      </c>
      <c r="D2859">
        <v>1024</v>
      </c>
      <c r="E2859">
        <v>600</v>
      </c>
      <c r="F2859">
        <v>32</v>
      </c>
      <c r="G2859" t="s">
        <v>93</v>
      </c>
      <c r="H2859">
        <v>5757</v>
      </c>
      <c r="I2859">
        <v>30</v>
      </c>
      <c r="J2859">
        <v>22.5</v>
      </c>
      <c r="K2859">
        <v>22.5</v>
      </c>
      <c r="L2859">
        <v>0.33333333333333331</v>
      </c>
      <c r="M2859">
        <v>0.47712125471966244</v>
      </c>
      <c r="N2859">
        <v>0.35218251811136247</v>
      </c>
      <c r="O2859">
        <v>0.12493873660829991</v>
      </c>
    </row>
    <row r="2860" spans="1:15">
      <c r="A2860" t="s">
        <v>92</v>
      </c>
      <c r="B2860">
        <v>1</v>
      </c>
      <c r="C2860" t="s">
        <v>213</v>
      </c>
      <c r="D2860">
        <v>1024</v>
      </c>
      <c r="E2860">
        <v>600</v>
      </c>
      <c r="F2860">
        <v>32</v>
      </c>
      <c r="G2860" t="s">
        <v>93</v>
      </c>
      <c r="H2860">
        <v>2683</v>
      </c>
      <c r="I2860">
        <v>5</v>
      </c>
      <c r="J2860">
        <v>3.6</v>
      </c>
      <c r="K2860">
        <v>3.6</v>
      </c>
      <c r="L2860">
        <v>0.5</v>
      </c>
      <c r="M2860">
        <v>0.3010299956639812</v>
      </c>
      <c r="N2860">
        <v>0.44369749923271273</v>
      </c>
      <c r="O2860">
        <v>0.14266750356873154</v>
      </c>
    </row>
    <row r="2861" spans="1:15">
      <c r="A2861" t="s">
        <v>92</v>
      </c>
      <c r="B2861">
        <v>1</v>
      </c>
      <c r="C2861" t="s">
        <v>213</v>
      </c>
      <c r="D2861">
        <v>1024</v>
      </c>
      <c r="E2861">
        <v>600</v>
      </c>
      <c r="F2861">
        <v>32</v>
      </c>
      <c r="G2861" t="s">
        <v>93</v>
      </c>
      <c r="H2861">
        <v>3213</v>
      </c>
      <c r="I2861">
        <v>8</v>
      </c>
      <c r="J2861">
        <v>8.1</v>
      </c>
      <c r="K2861">
        <v>8.1</v>
      </c>
      <c r="L2861">
        <v>0.8</v>
      </c>
      <c r="M2861">
        <v>9.691001300805642E-2</v>
      </c>
      <c r="N2861">
        <v>9.15149811213503E-2</v>
      </c>
      <c r="O2861">
        <v>5.3950318867061059E-3</v>
      </c>
    </row>
    <row r="2862" spans="1:15">
      <c r="A2862" t="s">
        <v>92</v>
      </c>
      <c r="B2862">
        <v>1</v>
      </c>
      <c r="C2862" t="s">
        <v>213</v>
      </c>
      <c r="D2862">
        <v>1024</v>
      </c>
      <c r="E2862">
        <v>600</v>
      </c>
      <c r="F2862">
        <v>32</v>
      </c>
      <c r="G2862" t="s">
        <v>93</v>
      </c>
      <c r="H2862">
        <v>3588</v>
      </c>
      <c r="I2862">
        <v>4</v>
      </c>
      <c r="J2862">
        <v>1.6</v>
      </c>
      <c r="K2862">
        <v>1.6</v>
      </c>
      <c r="L2862">
        <v>0.4</v>
      </c>
      <c r="M2862">
        <v>0.3979400086720376</v>
      </c>
      <c r="N2862">
        <v>0.79588001734407521</v>
      </c>
      <c r="O2862">
        <v>0.3979400086720376</v>
      </c>
    </row>
    <row r="2863" spans="1:15">
      <c r="A2863" t="s">
        <v>92</v>
      </c>
      <c r="B2863">
        <v>1</v>
      </c>
      <c r="C2863" t="s">
        <v>213</v>
      </c>
      <c r="D2863">
        <v>1024</v>
      </c>
      <c r="E2863">
        <v>600</v>
      </c>
      <c r="F2863">
        <v>32</v>
      </c>
      <c r="G2863" t="s">
        <v>93</v>
      </c>
      <c r="H2863">
        <v>2372</v>
      </c>
      <c r="I2863">
        <v>5</v>
      </c>
      <c r="J2863">
        <v>4.9000000000000004</v>
      </c>
      <c r="K2863">
        <v>4.9000000000000004</v>
      </c>
      <c r="L2863">
        <v>0.5</v>
      </c>
      <c r="M2863">
        <v>0.3010299956639812</v>
      </c>
      <c r="N2863">
        <v>0.30980391997148626</v>
      </c>
      <c r="O2863">
        <v>8.773924307505121E-3</v>
      </c>
    </row>
    <row r="2864" spans="1:15">
      <c r="A2864" t="s">
        <v>92</v>
      </c>
      <c r="B2864">
        <v>1</v>
      </c>
      <c r="C2864" t="s">
        <v>213</v>
      </c>
      <c r="D2864">
        <v>1024</v>
      </c>
      <c r="E2864">
        <v>600</v>
      </c>
      <c r="F2864">
        <v>32</v>
      </c>
      <c r="G2864" t="s">
        <v>93</v>
      </c>
      <c r="H2864">
        <v>4836</v>
      </c>
      <c r="I2864">
        <v>40</v>
      </c>
      <c r="J2864">
        <v>32.4</v>
      </c>
      <c r="K2864">
        <v>32.4</v>
      </c>
      <c r="L2864">
        <v>0.25</v>
      </c>
      <c r="M2864">
        <v>0.6020599913279624</v>
      </c>
      <c r="N2864">
        <v>0.51054501020661214</v>
      </c>
      <c r="O2864">
        <v>9.1514981121350258E-2</v>
      </c>
    </row>
    <row r="2865" spans="1:15">
      <c r="A2865" t="s">
        <v>92</v>
      </c>
      <c r="B2865">
        <v>1</v>
      </c>
      <c r="C2865" t="s">
        <v>213</v>
      </c>
      <c r="D2865">
        <v>1024</v>
      </c>
      <c r="E2865">
        <v>600</v>
      </c>
      <c r="F2865">
        <v>32</v>
      </c>
      <c r="G2865" t="s">
        <v>93</v>
      </c>
      <c r="H2865">
        <v>2199</v>
      </c>
      <c r="I2865">
        <v>2</v>
      </c>
      <c r="J2865">
        <v>0.9</v>
      </c>
      <c r="K2865">
        <v>0.9</v>
      </c>
      <c r="L2865">
        <v>0.2</v>
      </c>
      <c r="M2865">
        <v>0.69897000433601886</v>
      </c>
      <c r="N2865">
        <v>1.045757490560675</v>
      </c>
      <c r="O2865">
        <v>0.34678748622465649</v>
      </c>
    </row>
    <row r="2866" spans="1:15">
      <c r="A2866" t="s">
        <v>218</v>
      </c>
      <c r="B2866">
        <v>1</v>
      </c>
      <c r="C2866" t="s">
        <v>213</v>
      </c>
      <c r="D2866">
        <v>1024</v>
      </c>
      <c r="E2866">
        <v>768</v>
      </c>
      <c r="F2866">
        <v>32</v>
      </c>
      <c r="G2866" t="s">
        <v>41</v>
      </c>
      <c r="H2866">
        <v>6709</v>
      </c>
      <c r="I2866">
        <v>6</v>
      </c>
      <c r="J2866">
        <v>16.899999999999999</v>
      </c>
      <c r="K2866">
        <v>16.899999999999999</v>
      </c>
      <c r="L2866">
        <v>0.6</v>
      </c>
      <c r="M2866">
        <v>0.22184874961635639</v>
      </c>
      <c r="N2866">
        <v>0.22788670461367352</v>
      </c>
      <c r="O2866">
        <v>6.0379549973171298E-3</v>
      </c>
    </row>
    <row r="2867" spans="1:15">
      <c r="A2867" t="s">
        <v>218</v>
      </c>
      <c r="B2867">
        <v>1</v>
      </c>
      <c r="C2867" t="s">
        <v>213</v>
      </c>
      <c r="D2867">
        <v>1024</v>
      </c>
      <c r="E2867">
        <v>768</v>
      </c>
      <c r="F2867">
        <v>32</v>
      </c>
      <c r="G2867" t="s">
        <v>41</v>
      </c>
      <c r="H2867">
        <v>9222</v>
      </c>
      <c r="I2867">
        <v>4</v>
      </c>
      <c r="J2867">
        <v>2.5</v>
      </c>
      <c r="K2867">
        <v>2.5</v>
      </c>
      <c r="L2867">
        <v>0.4</v>
      </c>
      <c r="M2867">
        <v>0.3979400086720376</v>
      </c>
      <c r="N2867">
        <v>0.6020599913279624</v>
      </c>
      <c r="O2867">
        <v>0.20411998265592479</v>
      </c>
    </row>
    <row r="2868" spans="1:15">
      <c r="A2868" t="s">
        <v>218</v>
      </c>
      <c r="B2868">
        <v>1</v>
      </c>
      <c r="C2868" t="s">
        <v>213</v>
      </c>
      <c r="D2868">
        <v>1024</v>
      </c>
      <c r="E2868">
        <v>768</v>
      </c>
      <c r="F2868">
        <v>32</v>
      </c>
      <c r="G2868" t="s">
        <v>41</v>
      </c>
      <c r="H2868">
        <v>2931</v>
      </c>
      <c r="I2868">
        <v>12</v>
      </c>
      <c r="J2868">
        <v>12.1</v>
      </c>
      <c r="K2868">
        <v>12.1</v>
      </c>
      <c r="L2868">
        <v>0.83333333333333337</v>
      </c>
      <c r="M2868">
        <v>7.9181246047624818E-2</v>
      </c>
      <c r="N2868">
        <v>8.2785370316450071E-2</v>
      </c>
      <c r="O2868">
        <v>3.6041242688252678E-3</v>
      </c>
    </row>
    <row r="2869" spans="1:15">
      <c r="A2869" t="s">
        <v>218</v>
      </c>
      <c r="B2869">
        <v>1</v>
      </c>
      <c r="C2869" t="s">
        <v>213</v>
      </c>
      <c r="D2869">
        <v>1024</v>
      </c>
      <c r="E2869">
        <v>768</v>
      </c>
      <c r="F2869">
        <v>32</v>
      </c>
      <c r="G2869" t="s">
        <v>41</v>
      </c>
      <c r="H2869">
        <v>3301</v>
      </c>
      <c r="I2869">
        <v>20</v>
      </c>
      <c r="J2869">
        <v>28.9</v>
      </c>
      <c r="K2869">
        <v>28.9</v>
      </c>
      <c r="L2869">
        <v>0.5</v>
      </c>
      <c r="M2869">
        <v>0.3010299956639812</v>
      </c>
      <c r="N2869">
        <v>0.46089784275654783</v>
      </c>
      <c r="O2869">
        <v>0.15986784709256663</v>
      </c>
    </row>
    <row r="2870" spans="1:15">
      <c r="A2870" t="s">
        <v>218</v>
      </c>
      <c r="B2870">
        <v>1</v>
      </c>
      <c r="C2870" t="s">
        <v>213</v>
      </c>
      <c r="D2870">
        <v>1024</v>
      </c>
      <c r="E2870">
        <v>768</v>
      </c>
      <c r="F2870">
        <v>32</v>
      </c>
      <c r="G2870" t="s">
        <v>41</v>
      </c>
      <c r="H2870">
        <v>3435</v>
      </c>
      <c r="I2870">
        <v>8</v>
      </c>
      <c r="J2870">
        <v>6.4</v>
      </c>
      <c r="K2870">
        <v>6.4</v>
      </c>
      <c r="L2870">
        <v>0.8</v>
      </c>
      <c r="M2870">
        <v>9.691001300805642E-2</v>
      </c>
      <c r="N2870">
        <v>0.19382002601611284</v>
      </c>
      <c r="O2870">
        <v>9.691001300805642E-2</v>
      </c>
    </row>
    <row r="2871" spans="1:15">
      <c r="A2871" t="s">
        <v>218</v>
      </c>
      <c r="B2871">
        <v>1</v>
      </c>
      <c r="C2871" t="s">
        <v>213</v>
      </c>
      <c r="D2871">
        <v>1024</v>
      </c>
      <c r="E2871">
        <v>768</v>
      </c>
      <c r="F2871">
        <v>32</v>
      </c>
      <c r="G2871" t="s">
        <v>41</v>
      </c>
      <c r="H2871">
        <v>3204</v>
      </c>
      <c r="I2871">
        <v>12</v>
      </c>
      <c r="J2871">
        <v>14.4</v>
      </c>
      <c r="K2871">
        <v>14.4</v>
      </c>
      <c r="L2871">
        <v>0.83333333333333337</v>
      </c>
      <c r="M2871">
        <v>7.9181246047624818E-2</v>
      </c>
      <c r="N2871">
        <v>0.15836249209524964</v>
      </c>
      <c r="O2871">
        <v>7.9181246047624859E-2</v>
      </c>
    </row>
    <row r="2872" spans="1:15">
      <c r="A2872" t="s">
        <v>218</v>
      </c>
      <c r="B2872">
        <v>1</v>
      </c>
      <c r="C2872" t="s">
        <v>213</v>
      </c>
      <c r="D2872">
        <v>1024</v>
      </c>
      <c r="E2872">
        <v>768</v>
      </c>
      <c r="F2872">
        <v>32</v>
      </c>
      <c r="G2872" t="s">
        <v>41</v>
      </c>
      <c r="H2872">
        <v>3039</v>
      </c>
      <c r="I2872">
        <v>20</v>
      </c>
      <c r="J2872">
        <v>32.4</v>
      </c>
      <c r="K2872">
        <v>32.4</v>
      </c>
      <c r="L2872">
        <v>0.5</v>
      </c>
      <c r="M2872">
        <v>0.3010299956639812</v>
      </c>
      <c r="N2872">
        <v>0.51054501020661214</v>
      </c>
      <c r="O2872">
        <v>0.20951501454263094</v>
      </c>
    </row>
    <row r="2873" spans="1:15">
      <c r="A2873" t="s">
        <v>218</v>
      </c>
      <c r="B2873">
        <v>1</v>
      </c>
      <c r="C2873" t="s">
        <v>213</v>
      </c>
      <c r="D2873">
        <v>1024</v>
      </c>
      <c r="E2873">
        <v>768</v>
      </c>
      <c r="F2873">
        <v>32</v>
      </c>
      <c r="G2873" t="s">
        <v>41</v>
      </c>
      <c r="H2873">
        <v>2642</v>
      </c>
      <c r="I2873">
        <v>4</v>
      </c>
      <c r="J2873">
        <v>1.6</v>
      </c>
      <c r="K2873">
        <v>1.6</v>
      </c>
      <c r="L2873">
        <v>0.4</v>
      </c>
      <c r="M2873">
        <v>0.3979400086720376</v>
      </c>
      <c r="N2873">
        <v>0.79588001734407521</v>
      </c>
      <c r="O2873">
        <v>0.3979400086720376</v>
      </c>
    </row>
    <row r="2874" spans="1:15">
      <c r="A2874" t="s">
        <v>218</v>
      </c>
      <c r="B2874">
        <v>1</v>
      </c>
      <c r="C2874" t="s">
        <v>213</v>
      </c>
      <c r="D2874">
        <v>1024</v>
      </c>
      <c r="E2874">
        <v>768</v>
      </c>
      <c r="F2874">
        <v>32</v>
      </c>
      <c r="G2874" t="s">
        <v>41</v>
      </c>
      <c r="H2874">
        <v>2536</v>
      </c>
      <c r="I2874">
        <v>6</v>
      </c>
      <c r="J2874">
        <v>3.6</v>
      </c>
      <c r="K2874">
        <v>3.6</v>
      </c>
      <c r="L2874">
        <v>0.6</v>
      </c>
      <c r="M2874">
        <v>0.22184874961635639</v>
      </c>
      <c r="N2874">
        <v>0.44369749923271273</v>
      </c>
      <c r="O2874">
        <v>0.22184874961635634</v>
      </c>
    </row>
    <row r="2875" spans="1:15">
      <c r="A2875" t="s">
        <v>218</v>
      </c>
      <c r="B2875">
        <v>1</v>
      </c>
      <c r="C2875" t="s">
        <v>213</v>
      </c>
      <c r="D2875">
        <v>1024</v>
      </c>
      <c r="E2875">
        <v>768</v>
      </c>
      <c r="F2875">
        <v>32</v>
      </c>
      <c r="G2875" t="s">
        <v>41</v>
      </c>
      <c r="H2875">
        <v>2992</v>
      </c>
      <c r="I2875">
        <v>14</v>
      </c>
      <c r="J2875">
        <v>22.5</v>
      </c>
      <c r="K2875">
        <v>22.5</v>
      </c>
      <c r="L2875">
        <v>0.7142857142857143</v>
      </c>
      <c r="M2875">
        <v>0.14612803567823801</v>
      </c>
      <c r="N2875">
        <v>0.35218251811136247</v>
      </c>
      <c r="O2875">
        <v>0.20605448243312452</v>
      </c>
    </row>
    <row r="2876" spans="1:15">
      <c r="A2876" t="s">
        <v>218</v>
      </c>
      <c r="B2876">
        <v>1</v>
      </c>
      <c r="C2876" t="s">
        <v>213</v>
      </c>
      <c r="D2876">
        <v>1024</v>
      </c>
      <c r="E2876">
        <v>768</v>
      </c>
      <c r="F2876">
        <v>32</v>
      </c>
      <c r="G2876" t="s">
        <v>41</v>
      </c>
      <c r="H2876">
        <v>2620</v>
      </c>
      <c r="I2876">
        <v>16</v>
      </c>
      <c r="J2876">
        <v>25.6</v>
      </c>
      <c r="K2876">
        <v>25.6</v>
      </c>
      <c r="L2876">
        <v>0.625</v>
      </c>
      <c r="M2876">
        <v>0.20411998265592479</v>
      </c>
      <c r="N2876">
        <v>0.40823996531184958</v>
      </c>
      <c r="O2876">
        <v>0.20411998265592479</v>
      </c>
    </row>
    <row r="2877" spans="1:15">
      <c r="A2877" t="s">
        <v>218</v>
      </c>
      <c r="B2877">
        <v>1</v>
      </c>
      <c r="C2877" t="s">
        <v>213</v>
      </c>
      <c r="D2877">
        <v>1024</v>
      </c>
      <c r="E2877">
        <v>768</v>
      </c>
      <c r="F2877">
        <v>32</v>
      </c>
      <c r="G2877" t="s">
        <v>41</v>
      </c>
      <c r="H2877">
        <v>3266</v>
      </c>
      <c r="I2877">
        <v>2</v>
      </c>
      <c r="J2877">
        <v>0.4</v>
      </c>
      <c r="K2877">
        <v>0.4</v>
      </c>
      <c r="L2877">
        <v>0.2</v>
      </c>
      <c r="M2877">
        <v>0.69897000433601886</v>
      </c>
      <c r="N2877">
        <v>1.3979400086720377</v>
      </c>
      <c r="O2877">
        <v>0.69897000433601875</v>
      </c>
    </row>
    <row r="2878" spans="1:15">
      <c r="A2878" t="s">
        <v>218</v>
      </c>
      <c r="B2878">
        <v>1</v>
      </c>
      <c r="C2878" t="s">
        <v>213</v>
      </c>
      <c r="D2878">
        <v>1024</v>
      </c>
      <c r="E2878">
        <v>768</v>
      </c>
      <c r="F2878">
        <v>32</v>
      </c>
      <c r="G2878" t="s">
        <v>41</v>
      </c>
      <c r="H2878">
        <v>4343</v>
      </c>
      <c r="I2878">
        <v>8</v>
      </c>
      <c r="J2878">
        <v>8.1</v>
      </c>
      <c r="K2878">
        <v>8.1</v>
      </c>
      <c r="L2878">
        <v>0.8</v>
      </c>
      <c r="M2878">
        <v>9.691001300805642E-2</v>
      </c>
      <c r="N2878">
        <v>9.15149811213503E-2</v>
      </c>
      <c r="O2878">
        <v>5.3950318867061059E-3</v>
      </c>
    </row>
    <row r="2879" spans="1:15">
      <c r="A2879" t="s">
        <v>218</v>
      </c>
      <c r="B2879">
        <v>1</v>
      </c>
      <c r="C2879" t="s">
        <v>213</v>
      </c>
      <c r="D2879">
        <v>1024</v>
      </c>
      <c r="E2879">
        <v>768</v>
      </c>
      <c r="F2879">
        <v>32</v>
      </c>
      <c r="G2879" t="s">
        <v>41</v>
      </c>
      <c r="H2879">
        <v>4198</v>
      </c>
      <c r="I2879">
        <v>6</v>
      </c>
      <c r="J2879">
        <v>4.9000000000000004</v>
      </c>
      <c r="K2879">
        <v>4.9000000000000004</v>
      </c>
      <c r="L2879">
        <v>0.6</v>
      </c>
      <c r="M2879">
        <v>0.22184874961635639</v>
      </c>
      <c r="N2879">
        <v>0.30980391997148626</v>
      </c>
      <c r="O2879">
        <v>8.7955170355129925E-2</v>
      </c>
    </row>
    <row r="2880" spans="1:15">
      <c r="A2880" t="s">
        <v>218</v>
      </c>
      <c r="B2880">
        <v>1</v>
      </c>
      <c r="C2880" t="s">
        <v>213</v>
      </c>
      <c r="D2880">
        <v>1024</v>
      </c>
      <c r="E2880">
        <v>768</v>
      </c>
      <c r="F2880">
        <v>32</v>
      </c>
      <c r="G2880" t="s">
        <v>41</v>
      </c>
      <c r="H2880">
        <v>3136</v>
      </c>
      <c r="I2880">
        <v>14</v>
      </c>
      <c r="J2880">
        <v>19.600000000000001</v>
      </c>
      <c r="K2880">
        <v>19.600000000000001</v>
      </c>
      <c r="L2880">
        <v>0.7142857142857143</v>
      </c>
      <c r="M2880">
        <v>0.14612803567823801</v>
      </c>
      <c r="N2880">
        <v>0.29225607135647602</v>
      </c>
      <c r="O2880">
        <v>0.14612803567823801</v>
      </c>
    </row>
    <row r="2881" spans="1:15">
      <c r="A2881" t="s">
        <v>218</v>
      </c>
      <c r="B2881">
        <v>1</v>
      </c>
      <c r="C2881" t="s">
        <v>213</v>
      </c>
      <c r="D2881">
        <v>1024</v>
      </c>
      <c r="E2881">
        <v>768</v>
      </c>
      <c r="F2881">
        <v>32</v>
      </c>
      <c r="G2881" t="s">
        <v>41</v>
      </c>
      <c r="H2881">
        <v>2285</v>
      </c>
      <c r="I2881">
        <v>2</v>
      </c>
      <c r="J2881">
        <v>0.9</v>
      </c>
      <c r="K2881">
        <v>0.9</v>
      </c>
      <c r="L2881">
        <v>0.2</v>
      </c>
      <c r="M2881">
        <v>0.69897000433601886</v>
      </c>
      <c r="N2881">
        <v>1.045757490560675</v>
      </c>
      <c r="O2881">
        <v>0.34678748622465649</v>
      </c>
    </row>
    <row r="2882" spans="1:15">
      <c r="A2882" t="s">
        <v>219</v>
      </c>
      <c r="B2882">
        <v>1</v>
      </c>
      <c r="C2882" t="s">
        <v>213</v>
      </c>
      <c r="D2882">
        <v>1093</v>
      </c>
      <c r="E2882">
        <v>614</v>
      </c>
      <c r="F2882">
        <v>32</v>
      </c>
      <c r="G2882" t="s">
        <v>220</v>
      </c>
      <c r="H2882">
        <v>12558</v>
      </c>
      <c r="I2882">
        <v>2</v>
      </c>
      <c r="J2882">
        <v>0.9</v>
      </c>
      <c r="K2882">
        <v>0.9</v>
      </c>
      <c r="L2882">
        <v>0.2</v>
      </c>
      <c r="M2882">
        <v>0.69897000433601886</v>
      </c>
      <c r="N2882">
        <v>1.045757490560675</v>
      </c>
      <c r="O2882">
        <v>0.34678748622465649</v>
      </c>
    </row>
    <row r="2883" spans="1:15">
      <c r="A2883" t="s">
        <v>219</v>
      </c>
      <c r="B2883">
        <v>1</v>
      </c>
      <c r="C2883" t="s">
        <v>213</v>
      </c>
      <c r="D2883">
        <v>1093</v>
      </c>
      <c r="E2883">
        <v>614</v>
      </c>
      <c r="F2883">
        <v>32</v>
      </c>
      <c r="G2883" t="s">
        <v>220</v>
      </c>
      <c r="H2883">
        <v>5881</v>
      </c>
      <c r="I2883">
        <v>15</v>
      </c>
      <c r="J2883">
        <v>28.9</v>
      </c>
      <c r="K2883">
        <v>28.9</v>
      </c>
      <c r="L2883">
        <v>0.66666666666666663</v>
      </c>
      <c r="M2883">
        <v>0.17609125905568124</v>
      </c>
      <c r="N2883">
        <v>0.46089784275654783</v>
      </c>
      <c r="O2883">
        <v>0.28480658370086653</v>
      </c>
    </row>
    <row r="2884" spans="1:15">
      <c r="A2884" t="s">
        <v>219</v>
      </c>
      <c r="B2884">
        <v>1</v>
      </c>
      <c r="C2884" t="s">
        <v>213</v>
      </c>
      <c r="D2884">
        <v>1093</v>
      </c>
      <c r="E2884">
        <v>614</v>
      </c>
      <c r="F2884">
        <v>32</v>
      </c>
      <c r="G2884" t="s">
        <v>220</v>
      </c>
      <c r="H2884">
        <v>4509</v>
      </c>
      <c r="I2884">
        <v>7</v>
      </c>
      <c r="J2884">
        <v>3.6</v>
      </c>
      <c r="K2884">
        <v>3.6</v>
      </c>
      <c r="L2884">
        <v>0.7</v>
      </c>
      <c r="M2884">
        <v>0.15490195998574319</v>
      </c>
      <c r="N2884">
        <v>0.44369749923271273</v>
      </c>
      <c r="O2884">
        <v>0.28879553924696955</v>
      </c>
    </row>
    <row r="2885" spans="1:15">
      <c r="A2885" t="s">
        <v>219</v>
      </c>
      <c r="B2885">
        <v>1</v>
      </c>
      <c r="C2885" t="s">
        <v>213</v>
      </c>
      <c r="D2885">
        <v>1093</v>
      </c>
      <c r="E2885">
        <v>614</v>
      </c>
      <c r="F2885">
        <v>32</v>
      </c>
      <c r="G2885" t="s">
        <v>220</v>
      </c>
      <c r="H2885">
        <v>6411</v>
      </c>
      <c r="I2885">
        <v>20</v>
      </c>
      <c r="J2885">
        <v>25.6</v>
      </c>
      <c r="K2885">
        <v>25.6</v>
      </c>
      <c r="L2885">
        <v>0.5</v>
      </c>
      <c r="M2885">
        <v>0.3010299956639812</v>
      </c>
      <c r="N2885">
        <v>0.40823996531184958</v>
      </c>
      <c r="O2885">
        <v>0.10720996964786839</v>
      </c>
    </row>
    <row r="2886" spans="1:15">
      <c r="A2886" t="s">
        <v>219</v>
      </c>
      <c r="B2886">
        <v>1</v>
      </c>
      <c r="C2886" t="s">
        <v>213</v>
      </c>
      <c r="D2886">
        <v>1093</v>
      </c>
      <c r="E2886">
        <v>614</v>
      </c>
      <c r="F2886">
        <v>32</v>
      </c>
      <c r="G2886" t="s">
        <v>220</v>
      </c>
      <c r="H2886">
        <v>4774</v>
      </c>
      <c r="I2886">
        <v>15</v>
      </c>
      <c r="J2886">
        <v>19.600000000000001</v>
      </c>
      <c r="K2886">
        <v>19.600000000000001</v>
      </c>
      <c r="L2886">
        <v>0.66666666666666663</v>
      </c>
      <c r="M2886">
        <v>0.17609125905568124</v>
      </c>
      <c r="N2886">
        <v>0.29225607135647602</v>
      </c>
      <c r="O2886">
        <v>0.11616481230079476</v>
      </c>
    </row>
    <row r="2887" spans="1:15">
      <c r="A2887" t="s">
        <v>219</v>
      </c>
      <c r="B2887">
        <v>1</v>
      </c>
      <c r="C2887" t="s">
        <v>213</v>
      </c>
      <c r="D2887">
        <v>1093</v>
      </c>
      <c r="E2887">
        <v>614</v>
      </c>
      <c r="F2887">
        <v>32</v>
      </c>
      <c r="G2887" t="s">
        <v>220</v>
      </c>
      <c r="H2887">
        <v>5117</v>
      </c>
      <c r="I2887">
        <v>2</v>
      </c>
      <c r="J2887">
        <v>1.6</v>
      </c>
      <c r="K2887">
        <v>1.6</v>
      </c>
      <c r="L2887">
        <v>0.2</v>
      </c>
      <c r="M2887">
        <v>0.69897000433601886</v>
      </c>
      <c r="N2887">
        <v>0.79588001734407521</v>
      </c>
      <c r="O2887">
        <v>9.6910013008056461E-2</v>
      </c>
    </row>
    <row r="2888" spans="1:15">
      <c r="A2888" t="s">
        <v>219</v>
      </c>
      <c r="B2888">
        <v>1</v>
      </c>
      <c r="C2888" t="s">
        <v>213</v>
      </c>
      <c r="D2888">
        <v>1093</v>
      </c>
      <c r="E2888">
        <v>614</v>
      </c>
      <c r="F2888">
        <v>32</v>
      </c>
      <c r="G2888" t="s">
        <v>220</v>
      </c>
      <c r="H2888">
        <v>4743</v>
      </c>
      <c r="I2888">
        <v>12</v>
      </c>
      <c r="J2888">
        <v>14.4</v>
      </c>
      <c r="K2888">
        <v>14.4</v>
      </c>
      <c r="L2888">
        <v>0.83333333333333337</v>
      </c>
      <c r="M2888">
        <v>7.9181246047624818E-2</v>
      </c>
      <c r="N2888">
        <v>0.15836249209524964</v>
      </c>
      <c r="O2888">
        <v>7.9181246047624859E-2</v>
      </c>
    </row>
    <row r="2889" spans="1:15">
      <c r="A2889" t="s">
        <v>219</v>
      </c>
      <c r="B2889">
        <v>1</v>
      </c>
      <c r="C2889" t="s">
        <v>213</v>
      </c>
      <c r="D2889">
        <v>1093</v>
      </c>
      <c r="E2889">
        <v>614</v>
      </c>
      <c r="F2889">
        <v>32</v>
      </c>
      <c r="G2889" t="s">
        <v>220</v>
      </c>
      <c r="H2889">
        <v>4337</v>
      </c>
      <c r="I2889">
        <v>20</v>
      </c>
      <c r="J2889">
        <v>22.5</v>
      </c>
      <c r="K2889">
        <v>22.5</v>
      </c>
      <c r="L2889">
        <v>0.5</v>
      </c>
      <c r="M2889">
        <v>0.3010299956639812</v>
      </c>
      <c r="N2889">
        <v>0.35218251811136247</v>
      </c>
      <c r="O2889">
        <v>5.1152522447381332E-2</v>
      </c>
    </row>
    <row r="2890" spans="1:15">
      <c r="A2890" t="s">
        <v>219</v>
      </c>
      <c r="B2890">
        <v>1</v>
      </c>
      <c r="C2890" t="s">
        <v>213</v>
      </c>
      <c r="D2890">
        <v>1093</v>
      </c>
      <c r="E2890">
        <v>614</v>
      </c>
      <c r="F2890">
        <v>32</v>
      </c>
      <c r="G2890" t="s">
        <v>220</v>
      </c>
      <c r="H2890">
        <v>3681</v>
      </c>
      <c r="I2890">
        <v>8</v>
      </c>
      <c r="J2890">
        <v>4.9000000000000004</v>
      </c>
      <c r="K2890">
        <v>4.9000000000000004</v>
      </c>
      <c r="L2890">
        <v>0.8</v>
      </c>
      <c r="M2890">
        <v>9.691001300805642E-2</v>
      </c>
      <c r="N2890">
        <v>0.30980391997148626</v>
      </c>
      <c r="O2890">
        <v>0.21289390696342991</v>
      </c>
    </row>
    <row r="2891" spans="1:15">
      <c r="A2891" t="s">
        <v>219</v>
      </c>
      <c r="B2891">
        <v>1</v>
      </c>
      <c r="C2891" t="s">
        <v>213</v>
      </c>
      <c r="D2891">
        <v>1093</v>
      </c>
      <c r="E2891">
        <v>614</v>
      </c>
      <c r="F2891">
        <v>32</v>
      </c>
      <c r="G2891" t="s">
        <v>220</v>
      </c>
      <c r="H2891">
        <v>4618</v>
      </c>
      <c r="I2891">
        <v>10</v>
      </c>
      <c r="J2891">
        <v>12.1</v>
      </c>
      <c r="K2891">
        <v>12.1</v>
      </c>
      <c r="L2891">
        <v>1</v>
      </c>
      <c r="M2891">
        <v>0</v>
      </c>
      <c r="N2891">
        <v>8.2785370316450071E-2</v>
      </c>
      <c r="O2891">
        <v>8.2785370316450071E-2</v>
      </c>
    </row>
    <row r="2892" spans="1:15">
      <c r="A2892" t="s">
        <v>219</v>
      </c>
      <c r="B2892">
        <v>1</v>
      </c>
      <c r="C2892" t="s">
        <v>213</v>
      </c>
      <c r="D2892">
        <v>1093</v>
      </c>
      <c r="E2892">
        <v>614</v>
      </c>
      <c r="F2892">
        <v>32</v>
      </c>
      <c r="G2892" t="s">
        <v>220</v>
      </c>
      <c r="H2892">
        <v>4056</v>
      </c>
      <c r="I2892">
        <v>15</v>
      </c>
      <c r="J2892">
        <v>32.4</v>
      </c>
      <c r="K2892">
        <v>32.4</v>
      </c>
      <c r="L2892">
        <v>0.66666666666666663</v>
      </c>
      <c r="M2892">
        <v>0.17609125905568124</v>
      </c>
      <c r="N2892">
        <v>0.51054501020661214</v>
      </c>
      <c r="O2892">
        <v>0.3344537511509309</v>
      </c>
    </row>
    <row r="2893" spans="1:15">
      <c r="A2893" t="s">
        <v>219</v>
      </c>
      <c r="B2893">
        <v>1</v>
      </c>
      <c r="C2893" t="s">
        <v>213</v>
      </c>
      <c r="D2893">
        <v>1093</v>
      </c>
      <c r="E2893">
        <v>614</v>
      </c>
      <c r="F2893">
        <v>32</v>
      </c>
      <c r="G2893" t="s">
        <v>220</v>
      </c>
      <c r="H2893">
        <v>6240</v>
      </c>
      <c r="I2893">
        <v>1</v>
      </c>
      <c r="J2893">
        <v>0.4</v>
      </c>
      <c r="K2893">
        <v>0.4</v>
      </c>
      <c r="L2893">
        <v>0.1</v>
      </c>
      <c r="M2893">
        <v>1</v>
      </c>
      <c r="N2893">
        <v>1.3979400086720377</v>
      </c>
      <c r="O2893">
        <v>0.39794000867203749</v>
      </c>
    </row>
    <row r="2894" spans="1:15">
      <c r="A2894" t="s">
        <v>219</v>
      </c>
      <c r="B2894">
        <v>1</v>
      </c>
      <c r="C2894" t="s">
        <v>213</v>
      </c>
      <c r="D2894">
        <v>1093</v>
      </c>
      <c r="E2894">
        <v>614</v>
      </c>
      <c r="F2894">
        <v>32</v>
      </c>
      <c r="G2894" t="s">
        <v>220</v>
      </c>
      <c r="H2894">
        <v>5195</v>
      </c>
      <c r="I2894">
        <v>13</v>
      </c>
      <c r="J2894">
        <v>16.899999999999999</v>
      </c>
      <c r="K2894">
        <v>16.899999999999999</v>
      </c>
      <c r="L2894">
        <v>0.76923076923076927</v>
      </c>
      <c r="M2894">
        <v>0.11394335230683671</v>
      </c>
      <c r="N2894">
        <v>0.22788670461367352</v>
      </c>
      <c r="O2894">
        <v>0.11394335230683678</v>
      </c>
    </row>
    <row r="2895" spans="1:15">
      <c r="A2895" t="s">
        <v>219</v>
      </c>
      <c r="B2895">
        <v>1</v>
      </c>
      <c r="C2895" t="s">
        <v>213</v>
      </c>
      <c r="D2895">
        <v>1093</v>
      </c>
      <c r="E2895">
        <v>614</v>
      </c>
      <c r="F2895">
        <v>32</v>
      </c>
      <c r="G2895" t="s">
        <v>220</v>
      </c>
      <c r="H2895">
        <v>5241</v>
      </c>
      <c r="I2895">
        <v>7</v>
      </c>
      <c r="J2895">
        <v>6.4</v>
      </c>
      <c r="K2895">
        <v>6.4</v>
      </c>
      <c r="L2895">
        <v>0.7</v>
      </c>
      <c r="M2895">
        <v>0.15490195998574319</v>
      </c>
      <c r="N2895">
        <v>0.19382002601611284</v>
      </c>
      <c r="O2895">
        <v>3.8918066030369625E-2</v>
      </c>
    </row>
    <row r="2896" spans="1:15">
      <c r="A2896" t="s">
        <v>219</v>
      </c>
      <c r="B2896">
        <v>1</v>
      </c>
      <c r="C2896" t="s">
        <v>213</v>
      </c>
      <c r="D2896">
        <v>1093</v>
      </c>
      <c r="E2896">
        <v>614</v>
      </c>
      <c r="F2896">
        <v>32</v>
      </c>
      <c r="G2896" t="s">
        <v>220</v>
      </c>
      <c r="H2896">
        <v>5304</v>
      </c>
      <c r="I2896">
        <v>8</v>
      </c>
      <c r="J2896">
        <v>8.1</v>
      </c>
      <c r="K2896">
        <v>8.1</v>
      </c>
      <c r="L2896">
        <v>0.8</v>
      </c>
      <c r="M2896">
        <v>9.691001300805642E-2</v>
      </c>
      <c r="N2896">
        <v>9.15149811213503E-2</v>
      </c>
      <c r="O2896">
        <v>5.3950318867061059E-3</v>
      </c>
    </row>
    <row r="2897" spans="1:15">
      <c r="A2897" t="s">
        <v>219</v>
      </c>
      <c r="B2897">
        <v>1</v>
      </c>
      <c r="C2897" t="s">
        <v>213</v>
      </c>
      <c r="D2897">
        <v>1093</v>
      </c>
      <c r="E2897">
        <v>614</v>
      </c>
      <c r="F2897">
        <v>32</v>
      </c>
      <c r="G2897" t="s">
        <v>220</v>
      </c>
      <c r="H2897">
        <v>4633</v>
      </c>
      <c r="I2897">
        <v>4</v>
      </c>
      <c r="J2897">
        <v>2.5</v>
      </c>
      <c r="K2897">
        <v>2.5</v>
      </c>
      <c r="L2897">
        <v>0.4</v>
      </c>
      <c r="M2897">
        <v>0.3979400086720376</v>
      </c>
      <c r="N2897">
        <v>0.6020599913279624</v>
      </c>
      <c r="O2897">
        <v>0.20411998265592479</v>
      </c>
    </row>
    <row r="2898" spans="1:15">
      <c r="A2898" t="s">
        <v>221</v>
      </c>
      <c r="B2898">
        <v>1</v>
      </c>
      <c r="C2898" t="s">
        <v>213</v>
      </c>
      <c r="D2898">
        <v>1024</v>
      </c>
      <c r="E2898">
        <v>768</v>
      </c>
      <c r="F2898">
        <v>24</v>
      </c>
      <c r="G2898" t="s">
        <v>222</v>
      </c>
      <c r="H2898">
        <v>5015</v>
      </c>
      <c r="I2898">
        <v>20</v>
      </c>
      <c r="J2898">
        <v>19.600000000000001</v>
      </c>
      <c r="K2898">
        <v>19.600000000000001</v>
      </c>
      <c r="L2898">
        <v>0.5</v>
      </c>
      <c r="M2898">
        <v>0.3010299956639812</v>
      </c>
      <c r="N2898">
        <v>0.29225607135647602</v>
      </c>
      <c r="O2898">
        <v>8.7739243075051765E-3</v>
      </c>
    </row>
    <row r="2899" spans="1:15">
      <c r="A2899" t="s">
        <v>221</v>
      </c>
      <c r="B2899">
        <v>1</v>
      </c>
      <c r="C2899" t="s">
        <v>213</v>
      </c>
      <c r="D2899">
        <v>1024</v>
      </c>
      <c r="E2899">
        <v>768</v>
      </c>
      <c r="F2899">
        <v>24</v>
      </c>
      <c r="G2899" t="s">
        <v>222</v>
      </c>
      <c r="H2899">
        <v>2990</v>
      </c>
      <c r="I2899">
        <v>25</v>
      </c>
      <c r="J2899">
        <v>25.6</v>
      </c>
      <c r="K2899">
        <v>25.6</v>
      </c>
      <c r="L2899">
        <v>0.4</v>
      </c>
      <c r="M2899">
        <v>0.3979400086720376</v>
      </c>
      <c r="N2899">
        <v>0.40823996531184958</v>
      </c>
      <c r="O2899">
        <v>1.029995663981198E-2</v>
      </c>
    </row>
    <row r="2900" spans="1:15">
      <c r="A2900" t="s">
        <v>221</v>
      </c>
      <c r="B2900">
        <v>1</v>
      </c>
      <c r="C2900" t="s">
        <v>213</v>
      </c>
      <c r="D2900">
        <v>1024</v>
      </c>
      <c r="E2900">
        <v>768</v>
      </c>
      <c r="F2900">
        <v>24</v>
      </c>
      <c r="G2900" t="s">
        <v>222</v>
      </c>
      <c r="H2900">
        <v>3215</v>
      </c>
      <c r="I2900">
        <v>30</v>
      </c>
      <c r="J2900">
        <v>22.5</v>
      </c>
      <c r="K2900">
        <v>22.5</v>
      </c>
      <c r="L2900">
        <v>0.33333333333333331</v>
      </c>
      <c r="M2900">
        <v>0.47712125471966244</v>
      </c>
      <c r="N2900">
        <v>0.35218251811136247</v>
      </c>
      <c r="O2900">
        <v>0.12493873660829991</v>
      </c>
    </row>
    <row r="2901" spans="1:15">
      <c r="A2901" t="s">
        <v>221</v>
      </c>
      <c r="B2901">
        <v>1</v>
      </c>
      <c r="C2901" t="s">
        <v>213</v>
      </c>
      <c r="D2901">
        <v>1024</v>
      </c>
      <c r="E2901">
        <v>768</v>
      </c>
      <c r="F2901">
        <v>24</v>
      </c>
      <c r="G2901" t="s">
        <v>222</v>
      </c>
      <c r="H2901">
        <v>6047</v>
      </c>
      <c r="I2901">
        <v>40</v>
      </c>
      <c r="J2901">
        <v>32.4</v>
      </c>
      <c r="K2901">
        <v>32.4</v>
      </c>
      <c r="L2901">
        <v>0.25</v>
      </c>
      <c r="M2901">
        <v>0.6020599913279624</v>
      </c>
      <c r="N2901">
        <v>0.51054501020661214</v>
      </c>
      <c r="O2901">
        <v>9.1514981121350258E-2</v>
      </c>
    </row>
    <row r="2902" spans="1:15">
      <c r="A2902" t="s">
        <v>221</v>
      </c>
      <c r="B2902">
        <v>1</v>
      </c>
      <c r="C2902" t="s">
        <v>213</v>
      </c>
      <c r="D2902">
        <v>1024</v>
      </c>
      <c r="E2902">
        <v>768</v>
      </c>
      <c r="F2902">
        <v>24</v>
      </c>
      <c r="G2902" t="s">
        <v>222</v>
      </c>
      <c r="H2902">
        <v>4734</v>
      </c>
      <c r="I2902">
        <v>4</v>
      </c>
      <c r="J2902">
        <v>0.4</v>
      </c>
      <c r="K2902">
        <v>0.4</v>
      </c>
      <c r="L2902">
        <v>0.4</v>
      </c>
      <c r="M2902">
        <v>0.3979400086720376</v>
      </c>
      <c r="N2902">
        <v>1.3979400086720377</v>
      </c>
      <c r="O2902">
        <v>0.99999999999999989</v>
      </c>
    </row>
    <row r="2903" spans="1:15">
      <c r="A2903" t="s">
        <v>221</v>
      </c>
      <c r="B2903">
        <v>1</v>
      </c>
      <c r="C2903" t="s">
        <v>213</v>
      </c>
      <c r="D2903">
        <v>1024</v>
      </c>
      <c r="E2903">
        <v>768</v>
      </c>
      <c r="F2903">
        <v>24</v>
      </c>
      <c r="G2903" t="s">
        <v>222</v>
      </c>
      <c r="H2903">
        <v>3118</v>
      </c>
      <c r="I2903">
        <v>11</v>
      </c>
      <c r="J2903">
        <v>12.1</v>
      </c>
      <c r="K2903">
        <v>12.1</v>
      </c>
      <c r="L2903">
        <v>0.90909090909090906</v>
      </c>
      <c r="M2903">
        <v>4.1392685158225077E-2</v>
      </c>
      <c r="N2903">
        <v>8.2785370316450071E-2</v>
      </c>
      <c r="O2903">
        <v>4.1392685158225015E-2</v>
      </c>
    </row>
    <row r="2904" spans="1:15">
      <c r="A2904" t="s">
        <v>221</v>
      </c>
      <c r="B2904">
        <v>1</v>
      </c>
      <c r="C2904" t="s">
        <v>213</v>
      </c>
      <c r="D2904">
        <v>1024</v>
      </c>
      <c r="E2904">
        <v>768</v>
      </c>
      <c r="F2904">
        <v>24</v>
      </c>
      <c r="G2904" t="s">
        <v>222</v>
      </c>
      <c r="H2904">
        <v>9246</v>
      </c>
      <c r="I2904">
        <v>2.5</v>
      </c>
      <c r="J2904">
        <v>1.6</v>
      </c>
      <c r="K2904">
        <v>1.6</v>
      </c>
      <c r="L2904">
        <v>0.25</v>
      </c>
      <c r="M2904">
        <v>0.6020599913279624</v>
      </c>
      <c r="N2904">
        <v>0.79588001734407521</v>
      </c>
      <c r="O2904">
        <v>0.19382002601611281</v>
      </c>
    </row>
    <row r="2905" spans="1:15">
      <c r="A2905" t="s">
        <v>221</v>
      </c>
      <c r="B2905">
        <v>1</v>
      </c>
      <c r="C2905" t="s">
        <v>213</v>
      </c>
      <c r="D2905">
        <v>1024</v>
      </c>
      <c r="E2905">
        <v>768</v>
      </c>
      <c r="F2905">
        <v>24</v>
      </c>
      <c r="G2905" t="s">
        <v>222</v>
      </c>
      <c r="H2905">
        <v>3006</v>
      </c>
      <c r="I2905">
        <v>3</v>
      </c>
      <c r="J2905">
        <v>3.6</v>
      </c>
      <c r="K2905">
        <v>3.6</v>
      </c>
      <c r="L2905">
        <v>0.3</v>
      </c>
      <c r="M2905">
        <v>0.52287874528033762</v>
      </c>
      <c r="N2905">
        <v>0.44369749923271273</v>
      </c>
      <c r="O2905">
        <v>7.9181246047624887E-2</v>
      </c>
    </row>
    <row r="2906" spans="1:15">
      <c r="A2906" t="s">
        <v>221</v>
      </c>
      <c r="B2906">
        <v>1</v>
      </c>
      <c r="C2906" t="s">
        <v>213</v>
      </c>
      <c r="D2906">
        <v>1024</v>
      </c>
      <c r="E2906">
        <v>768</v>
      </c>
      <c r="F2906">
        <v>24</v>
      </c>
      <c r="G2906" t="s">
        <v>222</v>
      </c>
      <c r="H2906">
        <v>5342</v>
      </c>
      <c r="I2906">
        <v>9</v>
      </c>
      <c r="J2906">
        <v>6.4</v>
      </c>
      <c r="K2906">
        <v>6.4</v>
      </c>
      <c r="L2906">
        <v>0.9</v>
      </c>
      <c r="M2906">
        <v>4.5757490560675143E-2</v>
      </c>
      <c r="N2906">
        <v>0.19382002601611284</v>
      </c>
      <c r="O2906">
        <v>0.14806253545543768</v>
      </c>
    </row>
    <row r="2907" spans="1:15">
      <c r="A2907" t="s">
        <v>221</v>
      </c>
      <c r="B2907">
        <v>1</v>
      </c>
      <c r="C2907" t="s">
        <v>213</v>
      </c>
      <c r="D2907">
        <v>1024</v>
      </c>
      <c r="E2907">
        <v>768</v>
      </c>
      <c r="F2907">
        <v>24</v>
      </c>
      <c r="G2907" t="s">
        <v>222</v>
      </c>
      <c r="H2907">
        <v>2590</v>
      </c>
      <c r="I2907">
        <v>8</v>
      </c>
      <c r="J2907">
        <v>4.9000000000000004</v>
      </c>
      <c r="K2907">
        <v>4.9000000000000004</v>
      </c>
      <c r="L2907">
        <v>0.8</v>
      </c>
      <c r="M2907">
        <v>9.691001300805642E-2</v>
      </c>
      <c r="N2907">
        <v>0.30980391997148626</v>
      </c>
      <c r="O2907">
        <v>0.21289390696342991</v>
      </c>
    </row>
    <row r="2908" spans="1:15">
      <c r="A2908" t="s">
        <v>221</v>
      </c>
      <c r="B2908">
        <v>1</v>
      </c>
      <c r="C2908" t="s">
        <v>213</v>
      </c>
      <c r="D2908">
        <v>1024</v>
      </c>
      <c r="E2908">
        <v>768</v>
      </c>
      <c r="F2908">
        <v>24</v>
      </c>
      <c r="G2908" t="s">
        <v>222</v>
      </c>
      <c r="H2908">
        <v>3662</v>
      </c>
      <c r="I2908">
        <v>25</v>
      </c>
      <c r="J2908">
        <v>28.9</v>
      </c>
      <c r="K2908">
        <v>28.9</v>
      </c>
      <c r="L2908">
        <v>0.4</v>
      </c>
      <c r="M2908">
        <v>0.3979400086720376</v>
      </c>
      <c r="N2908">
        <v>0.46089784275654783</v>
      </c>
      <c r="O2908">
        <v>6.2957834084510222E-2</v>
      </c>
    </row>
    <row r="2909" spans="1:15">
      <c r="A2909" t="s">
        <v>221</v>
      </c>
      <c r="B2909">
        <v>1</v>
      </c>
      <c r="C2909" t="s">
        <v>213</v>
      </c>
      <c r="D2909">
        <v>1024</v>
      </c>
      <c r="E2909">
        <v>768</v>
      </c>
      <c r="F2909">
        <v>24</v>
      </c>
      <c r="G2909" t="s">
        <v>222</v>
      </c>
      <c r="H2909">
        <v>3438</v>
      </c>
      <c r="I2909">
        <v>13</v>
      </c>
      <c r="J2909">
        <v>16.899999999999999</v>
      </c>
      <c r="K2909">
        <v>16.899999999999999</v>
      </c>
      <c r="L2909">
        <v>0.76923076923076927</v>
      </c>
      <c r="M2909">
        <v>0.11394335230683671</v>
      </c>
      <c r="N2909">
        <v>0.22788670461367352</v>
      </c>
      <c r="O2909">
        <v>0.11394335230683678</v>
      </c>
    </row>
    <row r="2910" spans="1:15">
      <c r="A2910" t="s">
        <v>221</v>
      </c>
      <c r="B2910">
        <v>1</v>
      </c>
      <c r="C2910" t="s">
        <v>213</v>
      </c>
      <c r="D2910">
        <v>1024</v>
      </c>
      <c r="E2910">
        <v>768</v>
      </c>
      <c r="F2910">
        <v>24</v>
      </c>
      <c r="G2910" t="s">
        <v>222</v>
      </c>
      <c r="H2910">
        <v>3663</v>
      </c>
      <c r="I2910">
        <v>4</v>
      </c>
      <c r="J2910">
        <v>2.5</v>
      </c>
      <c r="K2910">
        <v>2.5</v>
      </c>
      <c r="L2910">
        <v>0.4</v>
      </c>
      <c r="M2910">
        <v>0.3979400086720376</v>
      </c>
      <c r="N2910">
        <v>0.6020599913279624</v>
      </c>
      <c r="O2910">
        <v>0.20411998265592479</v>
      </c>
    </row>
    <row r="2911" spans="1:15">
      <c r="A2911" t="s">
        <v>221</v>
      </c>
      <c r="B2911">
        <v>1</v>
      </c>
      <c r="C2911" t="s">
        <v>213</v>
      </c>
      <c r="D2911">
        <v>1024</v>
      </c>
      <c r="E2911">
        <v>768</v>
      </c>
      <c r="F2911">
        <v>24</v>
      </c>
      <c r="G2911" t="s">
        <v>222</v>
      </c>
      <c r="H2911">
        <v>2368</v>
      </c>
      <c r="I2911">
        <v>9</v>
      </c>
      <c r="J2911">
        <v>8.1</v>
      </c>
      <c r="K2911">
        <v>8.1</v>
      </c>
      <c r="L2911">
        <v>0.9</v>
      </c>
      <c r="M2911">
        <v>4.5757490560675143E-2</v>
      </c>
      <c r="N2911">
        <v>9.15149811213503E-2</v>
      </c>
      <c r="O2911">
        <v>4.5757490560675171E-2</v>
      </c>
    </row>
    <row r="2912" spans="1:15">
      <c r="A2912" t="s">
        <v>221</v>
      </c>
      <c r="B2912">
        <v>1</v>
      </c>
      <c r="C2912" t="s">
        <v>213</v>
      </c>
      <c r="D2912">
        <v>1024</v>
      </c>
      <c r="E2912">
        <v>768</v>
      </c>
      <c r="F2912">
        <v>24</v>
      </c>
      <c r="G2912" t="s">
        <v>222</v>
      </c>
      <c r="H2912">
        <v>2765</v>
      </c>
      <c r="I2912">
        <v>11</v>
      </c>
      <c r="J2912">
        <v>14.4</v>
      </c>
      <c r="K2912">
        <v>14.4</v>
      </c>
      <c r="L2912">
        <v>0.90909090909090906</v>
      </c>
      <c r="M2912">
        <v>4.1392685158225077E-2</v>
      </c>
      <c r="N2912">
        <v>0.15836249209524964</v>
      </c>
      <c r="O2912">
        <v>0.11696980693702461</v>
      </c>
    </row>
    <row r="2913" spans="1:15">
      <c r="A2913" t="s">
        <v>221</v>
      </c>
      <c r="B2913">
        <v>1</v>
      </c>
      <c r="C2913" t="s">
        <v>213</v>
      </c>
      <c r="D2913">
        <v>1024</v>
      </c>
      <c r="E2913">
        <v>768</v>
      </c>
      <c r="F2913">
        <v>24</v>
      </c>
      <c r="G2913" t="s">
        <v>222</v>
      </c>
      <c r="H2913">
        <v>2510</v>
      </c>
      <c r="I2913">
        <v>1</v>
      </c>
      <c r="J2913">
        <v>0.9</v>
      </c>
      <c r="K2913">
        <v>0.9</v>
      </c>
      <c r="L2913">
        <v>0.1</v>
      </c>
      <c r="M2913">
        <v>1</v>
      </c>
      <c r="N2913">
        <v>1.045757490560675</v>
      </c>
      <c r="O2913">
        <v>4.575749056067524E-2</v>
      </c>
    </row>
    <row r="2914" spans="1:15">
      <c r="A2914" t="s">
        <v>223</v>
      </c>
      <c r="B2914">
        <v>1</v>
      </c>
      <c r="C2914" t="s">
        <v>213</v>
      </c>
      <c r="D2914">
        <v>1280</v>
      </c>
      <c r="E2914">
        <v>800</v>
      </c>
      <c r="F2914">
        <v>32</v>
      </c>
      <c r="G2914" t="s">
        <v>224</v>
      </c>
      <c r="H2914">
        <v>11110</v>
      </c>
      <c r="I2914">
        <v>18</v>
      </c>
      <c r="J2914">
        <v>19.600000000000001</v>
      </c>
      <c r="K2914">
        <v>19.600000000000001</v>
      </c>
      <c r="L2914">
        <v>0.55555555555555558</v>
      </c>
      <c r="M2914">
        <v>0.25527250510330601</v>
      </c>
      <c r="N2914">
        <v>0.29225607135647602</v>
      </c>
      <c r="O2914">
        <v>3.6983566253169953E-2</v>
      </c>
    </row>
    <row r="2915" spans="1:15">
      <c r="A2915" t="s">
        <v>223</v>
      </c>
      <c r="B2915">
        <v>1</v>
      </c>
      <c r="C2915" t="s">
        <v>213</v>
      </c>
      <c r="D2915">
        <v>1280</v>
      </c>
      <c r="E2915">
        <v>800</v>
      </c>
      <c r="F2915">
        <v>32</v>
      </c>
      <c r="G2915" t="s">
        <v>224</v>
      </c>
      <c r="H2915">
        <v>9219</v>
      </c>
      <c r="I2915">
        <v>2</v>
      </c>
      <c r="J2915">
        <v>0.4</v>
      </c>
      <c r="K2915">
        <v>0.4</v>
      </c>
      <c r="L2915">
        <v>0.2</v>
      </c>
      <c r="M2915">
        <v>0.69897000433601886</v>
      </c>
      <c r="N2915">
        <v>1.3979400086720377</v>
      </c>
      <c r="O2915">
        <v>0.69897000433601875</v>
      </c>
    </row>
    <row r="2916" spans="1:15">
      <c r="A2916" t="s">
        <v>223</v>
      </c>
      <c r="B2916">
        <v>1</v>
      </c>
      <c r="C2916" t="s">
        <v>213</v>
      </c>
      <c r="D2916">
        <v>1280</v>
      </c>
      <c r="E2916">
        <v>800</v>
      </c>
      <c r="F2916">
        <v>32</v>
      </c>
      <c r="G2916" t="s">
        <v>224</v>
      </c>
      <c r="H2916">
        <v>17978</v>
      </c>
      <c r="I2916">
        <v>21</v>
      </c>
      <c r="J2916">
        <v>28.9</v>
      </c>
      <c r="K2916">
        <v>28.9</v>
      </c>
      <c r="L2916">
        <v>0.47619047619047616</v>
      </c>
      <c r="M2916">
        <v>0.3222192947339193</v>
      </c>
      <c r="N2916">
        <v>0.46089784275654783</v>
      </c>
      <c r="O2916">
        <v>0.13867854802262852</v>
      </c>
    </row>
    <row r="2917" spans="1:15">
      <c r="A2917" t="s">
        <v>223</v>
      </c>
      <c r="B2917">
        <v>1</v>
      </c>
      <c r="C2917" t="s">
        <v>213</v>
      </c>
      <c r="D2917">
        <v>1280</v>
      </c>
      <c r="E2917">
        <v>800</v>
      </c>
      <c r="F2917">
        <v>32</v>
      </c>
      <c r="G2917" t="s">
        <v>224</v>
      </c>
      <c r="H2917">
        <v>6443</v>
      </c>
      <c r="I2917">
        <v>12</v>
      </c>
      <c r="J2917">
        <v>12.1</v>
      </c>
      <c r="K2917">
        <v>12.1</v>
      </c>
      <c r="L2917">
        <v>0.83333333333333337</v>
      </c>
      <c r="M2917">
        <v>7.9181246047624818E-2</v>
      </c>
      <c r="N2917">
        <v>8.2785370316450071E-2</v>
      </c>
      <c r="O2917">
        <v>3.6041242688252678E-3</v>
      </c>
    </row>
    <row r="2918" spans="1:15">
      <c r="A2918" t="s">
        <v>223</v>
      </c>
      <c r="B2918">
        <v>1</v>
      </c>
      <c r="C2918" t="s">
        <v>213</v>
      </c>
      <c r="D2918">
        <v>1280</v>
      </c>
      <c r="E2918">
        <v>800</v>
      </c>
      <c r="F2918">
        <v>32</v>
      </c>
      <c r="G2918" t="s">
        <v>224</v>
      </c>
      <c r="H2918">
        <v>5226</v>
      </c>
      <c r="I2918">
        <v>7</v>
      </c>
      <c r="J2918">
        <v>4.9000000000000004</v>
      </c>
      <c r="K2918">
        <v>4.9000000000000004</v>
      </c>
      <c r="L2918">
        <v>0.7</v>
      </c>
      <c r="M2918">
        <v>0.15490195998574319</v>
      </c>
      <c r="N2918">
        <v>0.30980391997148626</v>
      </c>
      <c r="O2918">
        <v>0.15490195998574313</v>
      </c>
    </row>
    <row r="2919" spans="1:15">
      <c r="A2919" t="s">
        <v>223</v>
      </c>
      <c r="B2919">
        <v>1</v>
      </c>
      <c r="C2919" t="s">
        <v>213</v>
      </c>
      <c r="D2919">
        <v>1280</v>
      </c>
      <c r="E2919">
        <v>800</v>
      </c>
      <c r="F2919">
        <v>32</v>
      </c>
      <c r="G2919" t="s">
        <v>224</v>
      </c>
      <c r="H2919">
        <v>5086</v>
      </c>
      <c r="I2919">
        <v>6</v>
      </c>
      <c r="J2919">
        <v>6.4</v>
      </c>
      <c r="K2919">
        <v>6.4</v>
      </c>
      <c r="L2919">
        <v>0.6</v>
      </c>
      <c r="M2919">
        <v>0.22184874961635639</v>
      </c>
      <c r="N2919">
        <v>0.19382002601611284</v>
      </c>
      <c r="O2919">
        <v>2.8028723600243582E-2</v>
      </c>
    </row>
    <row r="2920" spans="1:15">
      <c r="A2920" t="s">
        <v>223</v>
      </c>
      <c r="B2920">
        <v>1</v>
      </c>
      <c r="C2920" t="s">
        <v>213</v>
      </c>
      <c r="D2920">
        <v>1280</v>
      </c>
      <c r="E2920">
        <v>800</v>
      </c>
      <c r="F2920">
        <v>32</v>
      </c>
      <c r="G2920" t="s">
        <v>224</v>
      </c>
      <c r="H2920">
        <v>7659</v>
      </c>
      <c r="I2920">
        <v>7</v>
      </c>
      <c r="J2920">
        <v>8.1</v>
      </c>
      <c r="K2920">
        <v>8.1</v>
      </c>
      <c r="L2920">
        <v>0.7</v>
      </c>
      <c r="M2920">
        <v>0.15490195998574319</v>
      </c>
      <c r="N2920">
        <v>9.15149811213503E-2</v>
      </c>
      <c r="O2920">
        <v>6.3386978864392901E-2</v>
      </c>
    </row>
    <row r="2921" spans="1:15">
      <c r="A2921" t="s">
        <v>223</v>
      </c>
      <c r="B2921">
        <v>1</v>
      </c>
      <c r="C2921" t="s">
        <v>213</v>
      </c>
      <c r="D2921">
        <v>1280</v>
      </c>
      <c r="E2921">
        <v>800</v>
      </c>
      <c r="F2921">
        <v>32</v>
      </c>
      <c r="G2921" t="s">
        <v>224</v>
      </c>
      <c r="H2921">
        <v>4544</v>
      </c>
      <c r="I2921">
        <v>2</v>
      </c>
      <c r="J2921">
        <v>0.9</v>
      </c>
      <c r="K2921">
        <v>0.9</v>
      </c>
      <c r="L2921">
        <v>0.2</v>
      </c>
      <c r="M2921">
        <v>0.69897000433601886</v>
      </c>
      <c r="N2921">
        <v>1.045757490560675</v>
      </c>
      <c r="O2921">
        <v>0.34678748622465649</v>
      </c>
    </row>
    <row r="2922" spans="1:15">
      <c r="A2922" t="s">
        <v>223</v>
      </c>
      <c r="B2922">
        <v>1</v>
      </c>
      <c r="C2922" t="s">
        <v>213</v>
      </c>
      <c r="D2922">
        <v>1280</v>
      </c>
      <c r="E2922">
        <v>800</v>
      </c>
      <c r="F2922">
        <v>32</v>
      </c>
      <c r="G2922" t="s">
        <v>224</v>
      </c>
      <c r="H2922">
        <v>5364</v>
      </c>
      <c r="I2922">
        <v>3</v>
      </c>
      <c r="J2922">
        <v>1.6</v>
      </c>
      <c r="K2922">
        <v>1.6</v>
      </c>
      <c r="L2922">
        <v>0.3</v>
      </c>
      <c r="M2922">
        <v>0.52287874528033762</v>
      </c>
      <c r="N2922">
        <v>0.79588001734407521</v>
      </c>
      <c r="O2922">
        <v>0.27300127206373759</v>
      </c>
    </row>
    <row r="2923" spans="1:15">
      <c r="A2923" t="s">
        <v>223</v>
      </c>
      <c r="B2923">
        <v>1</v>
      </c>
      <c r="C2923" t="s">
        <v>213</v>
      </c>
      <c r="D2923">
        <v>1280</v>
      </c>
      <c r="E2923">
        <v>800</v>
      </c>
      <c r="F2923">
        <v>32</v>
      </c>
      <c r="G2923" t="s">
        <v>224</v>
      </c>
      <c r="H2923">
        <v>5554</v>
      </c>
      <c r="I2923">
        <v>4</v>
      </c>
      <c r="J2923">
        <v>2.5</v>
      </c>
      <c r="K2923">
        <v>2.5</v>
      </c>
      <c r="L2923">
        <v>0.4</v>
      </c>
      <c r="M2923">
        <v>0.3979400086720376</v>
      </c>
      <c r="N2923">
        <v>0.6020599913279624</v>
      </c>
      <c r="O2923">
        <v>0.20411998265592479</v>
      </c>
    </row>
    <row r="2924" spans="1:15">
      <c r="A2924" t="s">
        <v>223</v>
      </c>
      <c r="B2924">
        <v>1</v>
      </c>
      <c r="C2924" t="s">
        <v>213</v>
      </c>
      <c r="D2924">
        <v>1280</v>
      </c>
      <c r="E2924">
        <v>800</v>
      </c>
      <c r="F2924">
        <v>32</v>
      </c>
      <c r="G2924" t="s">
        <v>224</v>
      </c>
      <c r="H2924">
        <v>6349</v>
      </c>
      <c r="I2924">
        <v>17</v>
      </c>
      <c r="J2924">
        <v>25.6</v>
      </c>
      <c r="K2924">
        <v>25.6</v>
      </c>
      <c r="L2924">
        <v>0.58823529411764708</v>
      </c>
      <c r="M2924">
        <v>0.23044892137827391</v>
      </c>
      <c r="N2924">
        <v>0.40823996531184958</v>
      </c>
      <c r="O2924">
        <v>0.17779104393357567</v>
      </c>
    </row>
    <row r="2925" spans="1:15">
      <c r="A2925" t="s">
        <v>223</v>
      </c>
      <c r="B2925">
        <v>1</v>
      </c>
      <c r="C2925" t="s">
        <v>213</v>
      </c>
      <c r="D2925">
        <v>1280</v>
      </c>
      <c r="E2925">
        <v>800</v>
      </c>
      <c r="F2925">
        <v>32</v>
      </c>
      <c r="G2925" t="s">
        <v>224</v>
      </c>
      <c r="H2925">
        <v>6785</v>
      </c>
      <c r="I2925">
        <v>15</v>
      </c>
      <c r="J2925">
        <v>14.4</v>
      </c>
      <c r="K2925">
        <v>14.4</v>
      </c>
      <c r="L2925">
        <v>0.66666666666666663</v>
      </c>
      <c r="M2925">
        <v>0.17609125905568124</v>
      </c>
      <c r="N2925">
        <v>0.15836249209524964</v>
      </c>
      <c r="O2925">
        <v>1.7728766960431602E-2</v>
      </c>
    </row>
    <row r="2926" spans="1:15">
      <c r="A2926" t="s">
        <v>223</v>
      </c>
      <c r="B2926">
        <v>1</v>
      </c>
      <c r="C2926" t="s">
        <v>213</v>
      </c>
      <c r="D2926">
        <v>1280</v>
      </c>
      <c r="E2926">
        <v>800</v>
      </c>
      <c r="F2926">
        <v>32</v>
      </c>
      <c r="G2926" t="s">
        <v>224</v>
      </c>
      <c r="H2926">
        <v>6974</v>
      </c>
      <c r="I2926">
        <v>6</v>
      </c>
      <c r="J2926">
        <v>3.6</v>
      </c>
      <c r="K2926">
        <v>3.6</v>
      </c>
      <c r="L2926">
        <v>0.6</v>
      </c>
      <c r="M2926">
        <v>0.22184874961635639</v>
      </c>
      <c r="N2926">
        <v>0.44369749923271273</v>
      </c>
      <c r="O2926">
        <v>0.22184874961635634</v>
      </c>
    </row>
    <row r="2927" spans="1:15">
      <c r="A2927" t="s">
        <v>223</v>
      </c>
      <c r="B2927">
        <v>1</v>
      </c>
      <c r="C2927" t="s">
        <v>213</v>
      </c>
      <c r="D2927">
        <v>1280</v>
      </c>
      <c r="E2927">
        <v>800</v>
      </c>
      <c r="F2927">
        <v>32</v>
      </c>
      <c r="G2927" t="s">
        <v>224</v>
      </c>
      <c r="H2927">
        <v>8205</v>
      </c>
      <c r="I2927">
        <v>23</v>
      </c>
      <c r="J2927">
        <v>32.4</v>
      </c>
      <c r="K2927">
        <v>32.4</v>
      </c>
      <c r="L2927">
        <v>0.43478260869565216</v>
      </c>
      <c r="M2927">
        <v>0.36172783601759295</v>
      </c>
      <c r="N2927">
        <v>0.51054501020661214</v>
      </c>
      <c r="O2927">
        <v>0.14881717418901924</v>
      </c>
    </row>
    <row r="2928" spans="1:15">
      <c r="A2928" t="s">
        <v>223</v>
      </c>
      <c r="B2928">
        <v>1</v>
      </c>
      <c r="C2928" t="s">
        <v>213</v>
      </c>
      <c r="D2928">
        <v>1280</v>
      </c>
      <c r="E2928">
        <v>800</v>
      </c>
      <c r="F2928">
        <v>32</v>
      </c>
      <c r="G2928" t="s">
        <v>224</v>
      </c>
      <c r="H2928">
        <v>7114</v>
      </c>
      <c r="I2928">
        <v>17</v>
      </c>
      <c r="J2928">
        <v>16.899999999999999</v>
      </c>
      <c r="K2928">
        <v>16.899999999999999</v>
      </c>
      <c r="L2928">
        <v>0.58823529411764708</v>
      </c>
      <c r="M2928">
        <v>0.23044892137827391</v>
      </c>
      <c r="N2928">
        <v>0.22788670461367352</v>
      </c>
      <c r="O2928">
        <v>2.5622167646003891E-3</v>
      </c>
    </row>
    <row r="2929" spans="1:15">
      <c r="A2929" t="s">
        <v>223</v>
      </c>
      <c r="B2929">
        <v>1</v>
      </c>
      <c r="C2929" t="s">
        <v>213</v>
      </c>
      <c r="D2929">
        <v>1280</v>
      </c>
      <c r="E2929">
        <v>800</v>
      </c>
      <c r="F2929">
        <v>32</v>
      </c>
      <c r="G2929" t="s">
        <v>224</v>
      </c>
      <c r="H2929">
        <v>6037</v>
      </c>
      <c r="I2929">
        <v>16</v>
      </c>
      <c r="J2929">
        <v>22.5</v>
      </c>
      <c r="K2929">
        <v>22.5</v>
      </c>
      <c r="L2929">
        <v>0.625</v>
      </c>
      <c r="M2929">
        <v>0.20411998265592479</v>
      </c>
      <c r="N2929">
        <v>0.35218251811136247</v>
      </c>
      <c r="O2929">
        <v>0.14806253545543774</v>
      </c>
    </row>
    <row r="2930" spans="1:15">
      <c r="A2930" t="s">
        <v>225</v>
      </c>
      <c r="B2930">
        <v>1</v>
      </c>
      <c r="C2930" t="s">
        <v>213</v>
      </c>
      <c r="D2930">
        <v>1280</v>
      </c>
      <c r="E2930">
        <v>1024</v>
      </c>
      <c r="F2930">
        <v>32</v>
      </c>
      <c r="G2930" t="s">
        <v>30</v>
      </c>
      <c r="H2930">
        <v>9269</v>
      </c>
      <c r="I2930">
        <v>25</v>
      </c>
      <c r="J2930">
        <v>22.5</v>
      </c>
      <c r="K2930">
        <v>22.5</v>
      </c>
      <c r="L2930">
        <v>0.4</v>
      </c>
      <c r="M2930">
        <v>0.3979400086720376</v>
      </c>
      <c r="N2930">
        <v>0.35218251811136247</v>
      </c>
      <c r="O2930">
        <v>4.5757490560675074E-2</v>
      </c>
    </row>
    <row r="2931" spans="1:15">
      <c r="A2931" t="s">
        <v>225</v>
      </c>
      <c r="B2931">
        <v>1</v>
      </c>
      <c r="C2931" t="s">
        <v>213</v>
      </c>
      <c r="D2931">
        <v>1280</v>
      </c>
      <c r="E2931">
        <v>1024</v>
      </c>
      <c r="F2931">
        <v>32</v>
      </c>
      <c r="G2931" t="s">
        <v>30</v>
      </c>
      <c r="H2931">
        <v>7016</v>
      </c>
      <c r="I2931">
        <v>25</v>
      </c>
      <c r="J2931">
        <v>25.6</v>
      </c>
      <c r="K2931">
        <v>25.6</v>
      </c>
      <c r="L2931">
        <v>0.4</v>
      </c>
      <c r="M2931">
        <v>0.3979400086720376</v>
      </c>
      <c r="N2931">
        <v>0.40823996531184958</v>
      </c>
      <c r="O2931">
        <v>1.029995663981198E-2</v>
      </c>
    </row>
    <row r="2932" spans="1:15">
      <c r="A2932" t="s">
        <v>225</v>
      </c>
      <c r="B2932">
        <v>1</v>
      </c>
      <c r="C2932" t="s">
        <v>213</v>
      </c>
      <c r="D2932">
        <v>1280</v>
      </c>
      <c r="E2932">
        <v>1024</v>
      </c>
      <c r="F2932">
        <v>32</v>
      </c>
      <c r="G2932" t="s">
        <v>30</v>
      </c>
      <c r="H2932">
        <v>10502</v>
      </c>
      <c r="I2932">
        <v>3</v>
      </c>
      <c r="J2932">
        <v>3.6</v>
      </c>
      <c r="K2932">
        <v>3.6</v>
      </c>
      <c r="L2932">
        <v>0.3</v>
      </c>
      <c r="M2932">
        <v>0.52287874528033762</v>
      </c>
      <c r="N2932">
        <v>0.44369749923271273</v>
      </c>
      <c r="O2932">
        <v>7.9181246047624887E-2</v>
      </c>
    </row>
    <row r="2933" spans="1:15">
      <c r="A2933" t="s">
        <v>225</v>
      </c>
      <c r="B2933">
        <v>1</v>
      </c>
      <c r="C2933" t="s">
        <v>213</v>
      </c>
      <c r="D2933">
        <v>1280</v>
      </c>
      <c r="E2933">
        <v>1024</v>
      </c>
      <c r="F2933">
        <v>32</v>
      </c>
      <c r="G2933" t="s">
        <v>30</v>
      </c>
      <c r="H2933">
        <v>6880</v>
      </c>
      <c r="I2933">
        <v>40</v>
      </c>
      <c r="J2933">
        <v>28.9</v>
      </c>
      <c r="K2933">
        <v>28.9</v>
      </c>
      <c r="L2933">
        <v>0.25</v>
      </c>
      <c r="M2933">
        <v>0.6020599913279624</v>
      </c>
      <c r="N2933">
        <v>0.46089784275654783</v>
      </c>
      <c r="O2933">
        <v>0.14116214857141457</v>
      </c>
    </row>
    <row r="2934" spans="1:15">
      <c r="A2934" t="s">
        <v>225</v>
      </c>
      <c r="B2934">
        <v>1</v>
      </c>
      <c r="C2934" t="s">
        <v>213</v>
      </c>
      <c r="D2934">
        <v>1280</v>
      </c>
      <c r="E2934">
        <v>1024</v>
      </c>
      <c r="F2934">
        <v>32</v>
      </c>
      <c r="G2934" t="s">
        <v>30</v>
      </c>
      <c r="H2934">
        <v>6382</v>
      </c>
      <c r="I2934">
        <v>8</v>
      </c>
      <c r="J2934">
        <v>8.1</v>
      </c>
      <c r="K2934">
        <v>8.1</v>
      </c>
      <c r="L2934">
        <v>0.8</v>
      </c>
      <c r="M2934">
        <v>9.691001300805642E-2</v>
      </c>
      <c r="N2934">
        <v>9.15149811213503E-2</v>
      </c>
      <c r="O2934">
        <v>5.3950318867061059E-3</v>
      </c>
    </row>
    <row r="2935" spans="1:15">
      <c r="A2935" t="s">
        <v>225</v>
      </c>
      <c r="B2935">
        <v>1</v>
      </c>
      <c r="C2935" t="s">
        <v>213</v>
      </c>
      <c r="D2935">
        <v>1280</v>
      </c>
      <c r="E2935">
        <v>1024</v>
      </c>
      <c r="F2935">
        <v>32</v>
      </c>
      <c r="G2935" t="s">
        <v>30</v>
      </c>
      <c r="H2935">
        <v>11576</v>
      </c>
      <c r="I2935">
        <v>14</v>
      </c>
      <c r="J2935">
        <v>16.899999999999999</v>
      </c>
      <c r="K2935">
        <v>16.899999999999999</v>
      </c>
      <c r="L2935">
        <v>0.7142857142857143</v>
      </c>
      <c r="M2935">
        <v>0.14612803567823801</v>
      </c>
      <c r="N2935">
        <v>0.22788670461367352</v>
      </c>
      <c r="O2935">
        <v>8.1758668935435513E-2</v>
      </c>
    </row>
    <row r="2936" spans="1:15">
      <c r="A2936" t="s">
        <v>225</v>
      </c>
      <c r="B2936">
        <v>1</v>
      </c>
      <c r="C2936" t="s">
        <v>213</v>
      </c>
      <c r="D2936">
        <v>1280</v>
      </c>
      <c r="E2936">
        <v>1024</v>
      </c>
      <c r="F2936">
        <v>32</v>
      </c>
      <c r="G2936" t="s">
        <v>30</v>
      </c>
      <c r="H2936">
        <v>5414</v>
      </c>
      <c r="I2936">
        <v>18</v>
      </c>
      <c r="J2936">
        <v>19.600000000000001</v>
      </c>
      <c r="K2936">
        <v>19.600000000000001</v>
      </c>
      <c r="L2936">
        <v>0.55555555555555558</v>
      </c>
      <c r="M2936">
        <v>0.25527250510330601</v>
      </c>
      <c r="N2936">
        <v>0.29225607135647602</v>
      </c>
      <c r="O2936">
        <v>3.6983566253169953E-2</v>
      </c>
    </row>
    <row r="2937" spans="1:15">
      <c r="A2937" t="s">
        <v>225</v>
      </c>
      <c r="B2937">
        <v>1</v>
      </c>
      <c r="C2937" t="s">
        <v>213</v>
      </c>
      <c r="D2937">
        <v>1280</v>
      </c>
      <c r="E2937">
        <v>1024</v>
      </c>
      <c r="F2937">
        <v>32</v>
      </c>
      <c r="G2937" t="s">
        <v>30</v>
      </c>
      <c r="H2937">
        <v>6023</v>
      </c>
      <c r="I2937">
        <v>1</v>
      </c>
      <c r="J2937">
        <v>0.4</v>
      </c>
      <c r="K2937">
        <v>0.4</v>
      </c>
      <c r="L2937">
        <v>0.1</v>
      </c>
      <c r="M2937">
        <v>1</v>
      </c>
      <c r="N2937">
        <v>1.3979400086720377</v>
      </c>
      <c r="O2937">
        <v>0.39794000867203749</v>
      </c>
    </row>
    <row r="2938" spans="1:15">
      <c r="A2938" t="s">
        <v>225</v>
      </c>
      <c r="B2938">
        <v>1</v>
      </c>
      <c r="C2938" t="s">
        <v>213</v>
      </c>
      <c r="D2938">
        <v>1280</v>
      </c>
      <c r="E2938">
        <v>1024</v>
      </c>
      <c r="F2938">
        <v>32</v>
      </c>
      <c r="G2938" t="s">
        <v>30</v>
      </c>
      <c r="H2938">
        <v>23648</v>
      </c>
      <c r="I2938">
        <v>0.125</v>
      </c>
      <c r="J2938">
        <v>0.9</v>
      </c>
      <c r="K2938">
        <v>0.9</v>
      </c>
      <c r="L2938">
        <v>1.2500000000000001E-2</v>
      </c>
      <c r="M2938">
        <v>1.9030899869919435</v>
      </c>
      <c r="N2938">
        <v>1.045757490560675</v>
      </c>
      <c r="O2938">
        <v>0.8573324964312683</v>
      </c>
    </row>
    <row r="2939" spans="1:15">
      <c r="A2939" t="s">
        <v>225</v>
      </c>
      <c r="B2939">
        <v>1</v>
      </c>
      <c r="C2939" t="s">
        <v>213</v>
      </c>
      <c r="D2939">
        <v>1280</v>
      </c>
      <c r="E2939">
        <v>1024</v>
      </c>
      <c r="F2939">
        <v>32</v>
      </c>
      <c r="G2939" t="s">
        <v>30</v>
      </c>
      <c r="H2939">
        <v>5047</v>
      </c>
      <c r="I2939">
        <v>0.25</v>
      </c>
      <c r="J2939">
        <v>2.5</v>
      </c>
      <c r="K2939">
        <v>2.5</v>
      </c>
      <c r="L2939">
        <v>2.5000000000000001E-2</v>
      </c>
      <c r="M2939">
        <v>1.6020599913279623</v>
      </c>
      <c r="N2939">
        <v>0.6020599913279624</v>
      </c>
      <c r="O2939">
        <v>0.99999999999999989</v>
      </c>
    </row>
    <row r="2940" spans="1:15">
      <c r="A2940" t="s">
        <v>225</v>
      </c>
      <c r="B2940">
        <v>1</v>
      </c>
      <c r="C2940" t="s">
        <v>213</v>
      </c>
      <c r="D2940">
        <v>1280</v>
      </c>
      <c r="E2940">
        <v>1024</v>
      </c>
      <c r="F2940">
        <v>32</v>
      </c>
      <c r="G2940" t="s">
        <v>30</v>
      </c>
      <c r="H2940">
        <v>5199</v>
      </c>
      <c r="I2940">
        <v>0.8</v>
      </c>
      <c r="J2940">
        <v>6.4</v>
      </c>
      <c r="K2940">
        <v>6.4</v>
      </c>
      <c r="L2940">
        <v>0.08</v>
      </c>
      <c r="M2940">
        <v>1.0969100130080565</v>
      </c>
      <c r="N2940">
        <v>0.19382002601611284</v>
      </c>
      <c r="O2940">
        <v>0.90308998699194365</v>
      </c>
    </row>
    <row r="2941" spans="1:15">
      <c r="A2941" t="s">
        <v>225</v>
      </c>
      <c r="B2941">
        <v>1</v>
      </c>
      <c r="C2941" t="s">
        <v>213</v>
      </c>
      <c r="D2941">
        <v>1280</v>
      </c>
      <c r="E2941">
        <v>1024</v>
      </c>
      <c r="F2941">
        <v>32</v>
      </c>
      <c r="G2941" t="s">
        <v>30</v>
      </c>
      <c r="H2941">
        <v>12727</v>
      </c>
      <c r="I2941">
        <v>11</v>
      </c>
      <c r="J2941">
        <v>14.4</v>
      </c>
      <c r="K2941">
        <v>14.4</v>
      </c>
      <c r="L2941">
        <v>0.90909090909090906</v>
      </c>
      <c r="M2941">
        <v>4.1392685158225077E-2</v>
      </c>
      <c r="N2941">
        <v>0.15836249209524964</v>
      </c>
      <c r="O2941">
        <v>0.11696980693702461</v>
      </c>
    </row>
    <row r="2942" spans="1:15">
      <c r="A2942" t="s">
        <v>225</v>
      </c>
      <c r="B2942">
        <v>1</v>
      </c>
      <c r="C2942" t="s">
        <v>213</v>
      </c>
      <c r="D2942">
        <v>1280</v>
      </c>
      <c r="E2942">
        <v>1024</v>
      </c>
      <c r="F2942">
        <v>32</v>
      </c>
      <c r="G2942" t="s">
        <v>30</v>
      </c>
      <c r="H2942">
        <v>3695</v>
      </c>
      <c r="I2942">
        <v>11</v>
      </c>
      <c r="J2942">
        <v>12.1</v>
      </c>
      <c r="K2942">
        <v>12.1</v>
      </c>
      <c r="L2942">
        <v>0.90909090909090906</v>
      </c>
      <c r="M2942">
        <v>4.1392685158225077E-2</v>
      </c>
      <c r="N2942">
        <v>8.2785370316450071E-2</v>
      </c>
      <c r="O2942">
        <v>4.1392685158225015E-2</v>
      </c>
    </row>
    <row r="2943" spans="1:15">
      <c r="A2943" t="s">
        <v>225</v>
      </c>
      <c r="B2943">
        <v>1</v>
      </c>
      <c r="C2943" t="s">
        <v>213</v>
      </c>
      <c r="D2943">
        <v>1280</v>
      </c>
      <c r="E2943">
        <v>1024</v>
      </c>
      <c r="F2943">
        <v>32</v>
      </c>
      <c r="G2943" t="s">
        <v>30</v>
      </c>
      <c r="H2943">
        <v>6176</v>
      </c>
      <c r="I2943">
        <v>22</v>
      </c>
      <c r="J2943">
        <v>32.4</v>
      </c>
      <c r="K2943">
        <v>32.4</v>
      </c>
      <c r="L2943">
        <v>0.45454545454545453</v>
      </c>
      <c r="M2943">
        <v>0.34242268082220628</v>
      </c>
      <c r="N2943">
        <v>0.51054501020661214</v>
      </c>
      <c r="O2943">
        <v>0.16812232938440591</v>
      </c>
    </row>
    <row r="2944" spans="1:15">
      <c r="A2944" t="s">
        <v>225</v>
      </c>
      <c r="B2944">
        <v>1</v>
      </c>
      <c r="C2944" t="s">
        <v>213</v>
      </c>
      <c r="D2944">
        <v>1280</v>
      </c>
      <c r="E2944">
        <v>1024</v>
      </c>
      <c r="F2944">
        <v>32</v>
      </c>
      <c r="G2944" t="s">
        <v>30</v>
      </c>
      <c r="H2944">
        <v>11510</v>
      </c>
      <c r="I2944">
        <v>0.1</v>
      </c>
      <c r="J2944">
        <v>1.6</v>
      </c>
      <c r="K2944">
        <v>1.6</v>
      </c>
      <c r="L2944">
        <v>0.01</v>
      </c>
      <c r="M2944">
        <v>2</v>
      </c>
      <c r="N2944">
        <v>0.79588001734407521</v>
      </c>
      <c r="O2944">
        <v>1.2041199826559248</v>
      </c>
    </row>
    <row r="2945" spans="1:15">
      <c r="A2945" t="s">
        <v>225</v>
      </c>
      <c r="B2945">
        <v>1</v>
      </c>
      <c r="C2945" t="s">
        <v>213</v>
      </c>
      <c r="D2945">
        <v>1280</v>
      </c>
      <c r="E2945">
        <v>1024</v>
      </c>
      <c r="F2945">
        <v>32</v>
      </c>
      <c r="G2945" t="s">
        <v>30</v>
      </c>
      <c r="H2945">
        <v>7472</v>
      </c>
      <c r="I2945">
        <v>0.6</v>
      </c>
      <c r="J2945">
        <v>4.9000000000000004</v>
      </c>
      <c r="K2945">
        <v>4.9000000000000004</v>
      </c>
      <c r="L2945">
        <v>0.06</v>
      </c>
      <c r="M2945">
        <v>1.2218487496163564</v>
      </c>
      <c r="N2945">
        <v>0.30980391997148626</v>
      </c>
      <c r="O2945">
        <v>0.91204482964486999</v>
      </c>
    </row>
    <row r="2946" spans="1:15">
      <c r="A2946" t="s">
        <v>226</v>
      </c>
      <c r="B2946">
        <v>1</v>
      </c>
      <c r="C2946" t="s">
        <v>213</v>
      </c>
      <c r="D2946">
        <v>1024</v>
      </c>
      <c r="E2946">
        <v>768</v>
      </c>
      <c r="F2946">
        <v>32</v>
      </c>
      <c r="G2946" t="s">
        <v>227</v>
      </c>
      <c r="H2946">
        <v>21919</v>
      </c>
      <c r="I2946">
        <v>3</v>
      </c>
      <c r="J2946">
        <v>1.6</v>
      </c>
      <c r="K2946">
        <v>1.6</v>
      </c>
      <c r="L2946">
        <v>0.3</v>
      </c>
      <c r="M2946">
        <v>0.52287874528033762</v>
      </c>
      <c r="N2946">
        <v>0.79588001734407521</v>
      </c>
      <c r="O2946">
        <v>0.27300127206373759</v>
      </c>
    </row>
    <row r="2947" spans="1:15">
      <c r="A2947" t="s">
        <v>226</v>
      </c>
      <c r="B2947">
        <v>1</v>
      </c>
      <c r="C2947" t="s">
        <v>213</v>
      </c>
      <c r="D2947">
        <v>1024</v>
      </c>
      <c r="E2947">
        <v>768</v>
      </c>
      <c r="F2947">
        <v>32</v>
      </c>
      <c r="G2947" t="s">
        <v>227</v>
      </c>
      <c r="H2947">
        <v>8872</v>
      </c>
      <c r="I2947">
        <v>20</v>
      </c>
      <c r="J2947">
        <v>6.4</v>
      </c>
      <c r="K2947">
        <v>6.4</v>
      </c>
      <c r="L2947">
        <v>0.5</v>
      </c>
      <c r="M2947">
        <v>0.3010299956639812</v>
      </c>
      <c r="N2947">
        <v>0.19382002601611284</v>
      </c>
      <c r="O2947">
        <v>0.10720996964786839</v>
      </c>
    </row>
    <row r="2948" spans="1:15">
      <c r="A2948" t="s">
        <v>226</v>
      </c>
      <c r="B2948">
        <v>1</v>
      </c>
      <c r="C2948" t="s">
        <v>213</v>
      </c>
      <c r="D2948">
        <v>1024</v>
      </c>
      <c r="E2948">
        <v>768</v>
      </c>
      <c r="F2948">
        <v>32</v>
      </c>
      <c r="G2948" t="s">
        <v>227</v>
      </c>
      <c r="H2948">
        <v>8969</v>
      </c>
      <c r="I2948">
        <v>10</v>
      </c>
      <c r="J2948">
        <v>8.1</v>
      </c>
      <c r="K2948">
        <v>8.1</v>
      </c>
      <c r="L2948">
        <v>1</v>
      </c>
      <c r="M2948">
        <v>0</v>
      </c>
      <c r="N2948">
        <v>9.15149811213503E-2</v>
      </c>
      <c r="O2948">
        <v>9.1514981121350286E-2</v>
      </c>
    </row>
    <row r="2949" spans="1:15">
      <c r="A2949" t="s">
        <v>226</v>
      </c>
      <c r="B2949">
        <v>1</v>
      </c>
      <c r="C2949" t="s">
        <v>213</v>
      </c>
      <c r="D2949">
        <v>1024</v>
      </c>
      <c r="E2949">
        <v>768</v>
      </c>
      <c r="F2949">
        <v>32</v>
      </c>
      <c r="G2949" t="s">
        <v>227</v>
      </c>
      <c r="H2949">
        <v>10836</v>
      </c>
      <c r="I2949">
        <v>3</v>
      </c>
      <c r="J2949">
        <v>0.9</v>
      </c>
      <c r="K2949">
        <v>0.9</v>
      </c>
      <c r="L2949">
        <v>0.3</v>
      </c>
      <c r="M2949">
        <v>0.52287874528033762</v>
      </c>
      <c r="N2949">
        <v>1.045757490560675</v>
      </c>
      <c r="O2949">
        <v>0.52287874528033762</v>
      </c>
    </row>
    <row r="2950" spans="1:15">
      <c r="A2950" t="s">
        <v>226</v>
      </c>
      <c r="B2950">
        <v>1</v>
      </c>
      <c r="C2950" t="s">
        <v>213</v>
      </c>
      <c r="D2950">
        <v>1024</v>
      </c>
      <c r="E2950">
        <v>768</v>
      </c>
      <c r="F2950">
        <v>32</v>
      </c>
      <c r="G2950" t="s">
        <v>227</v>
      </c>
      <c r="H2950">
        <v>2945</v>
      </c>
      <c r="I2950">
        <v>5</v>
      </c>
      <c r="J2950">
        <v>2.5</v>
      </c>
      <c r="K2950">
        <v>2.5</v>
      </c>
      <c r="L2950">
        <v>0.5</v>
      </c>
      <c r="M2950">
        <v>0.3010299956639812</v>
      </c>
      <c r="N2950">
        <v>0.6020599913279624</v>
      </c>
      <c r="O2950">
        <v>0.3010299956639812</v>
      </c>
    </row>
    <row r="2951" spans="1:15">
      <c r="A2951" t="s">
        <v>226</v>
      </c>
      <c r="B2951">
        <v>1</v>
      </c>
      <c r="C2951" t="s">
        <v>213</v>
      </c>
      <c r="D2951">
        <v>1024</v>
      </c>
      <c r="E2951">
        <v>768</v>
      </c>
      <c r="F2951">
        <v>32</v>
      </c>
      <c r="G2951" t="s">
        <v>227</v>
      </c>
      <c r="H2951">
        <v>2595</v>
      </c>
      <c r="I2951">
        <v>6</v>
      </c>
      <c r="J2951">
        <v>3.6</v>
      </c>
      <c r="K2951">
        <v>3.6</v>
      </c>
      <c r="L2951">
        <v>0.6</v>
      </c>
      <c r="M2951">
        <v>0.22184874961635639</v>
      </c>
      <c r="N2951">
        <v>0.44369749923271273</v>
      </c>
      <c r="O2951">
        <v>0.22184874961635634</v>
      </c>
    </row>
    <row r="2952" spans="1:15">
      <c r="A2952" t="s">
        <v>226</v>
      </c>
      <c r="B2952">
        <v>1</v>
      </c>
      <c r="C2952" t="s">
        <v>213</v>
      </c>
      <c r="D2952">
        <v>1024</v>
      </c>
      <c r="E2952">
        <v>768</v>
      </c>
      <c r="F2952">
        <v>32</v>
      </c>
      <c r="G2952" t="s">
        <v>227</v>
      </c>
      <c r="H2952">
        <v>6557</v>
      </c>
      <c r="I2952">
        <v>11</v>
      </c>
      <c r="J2952">
        <v>12.1</v>
      </c>
      <c r="K2952">
        <v>12.1</v>
      </c>
      <c r="L2952">
        <v>0.90909090909090906</v>
      </c>
      <c r="M2952">
        <v>4.1392685158225077E-2</v>
      </c>
      <c r="N2952">
        <v>8.2785370316450071E-2</v>
      </c>
      <c r="O2952">
        <v>4.1392685158225015E-2</v>
      </c>
    </row>
    <row r="2953" spans="1:15">
      <c r="A2953" t="s">
        <v>226</v>
      </c>
      <c r="B2953">
        <v>1</v>
      </c>
      <c r="C2953" t="s">
        <v>213</v>
      </c>
      <c r="D2953">
        <v>1024</v>
      </c>
      <c r="E2953">
        <v>768</v>
      </c>
      <c r="F2953">
        <v>32</v>
      </c>
      <c r="G2953" t="s">
        <v>227</v>
      </c>
      <c r="H2953">
        <v>2364</v>
      </c>
      <c r="I2953">
        <v>8</v>
      </c>
      <c r="J2953">
        <v>4.9000000000000004</v>
      </c>
      <c r="K2953">
        <v>4.9000000000000004</v>
      </c>
      <c r="L2953">
        <v>0.8</v>
      </c>
      <c r="M2953">
        <v>9.691001300805642E-2</v>
      </c>
      <c r="N2953">
        <v>0.30980391997148626</v>
      </c>
      <c r="O2953">
        <v>0.21289390696342991</v>
      </c>
    </row>
    <row r="2954" spans="1:15">
      <c r="A2954" t="s">
        <v>226</v>
      </c>
      <c r="B2954">
        <v>1</v>
      </c>
      <c r="C2954" t="s">
        <v>213</v>
      </c>
      <c r="D2954">
        <v>1024</v>
      </c>
      <c r="E2954">
        <v>768</v>
      </c>
      <c r="F2954">
        <v>32</v>
      </c>
      <c r="G2954" t="s">
        <v>227</v>
      </c>
      <c r="H2954">
        <v>2361</v>
      </c>
      <c r="I2954">
        <v>12</v>
      </c>
      <c r="J2954">
        <v>32.4</v>
      </c>
      <c r="K2954">
        <v>32.4</v>
      </c>
      <c r="L2954">
        <v>0.83333333333333337</v>
      </c>
      <c r="M2954">
        <v>7.9181246047624818E-2</v>
      </c>
      <c r="N2954">
        <v>0.51054501020661214</v>
      </c>
      <c r="O2954">
        <v>0.43136376415898736</v>
      </c>
    </row>
    <row r="2955" spans="1:15">
      <c r="A2955" t="s">
        <v>226</v>
      </c>
      <c r="B2955">
        <v>1</v>
      </c>
      <c r="C2955" t="s">
        <v>213</v>
      </c>
      <c r="D2955">
        <v>1024</v>
      </c>
      <c r="E2955">
        <v>768</v>
      </c>
      <c r="F2955">
        <v>32</v>
      </c>
      <c r="G2955" t="s">
        <v>227</v>
      </c>
      <c r="H2955">
        <v>1867</v>
      </c>
      <c r="I2955">
        <v>14</v>
      </c>
      <c r="J2955">
        <v>28.9</v>
      </c>
      <c r="K2955">
        <v>28.9</v>
      </c>
      <c r="L2955">
        <v>0.7142857142857143</v>
      </c>
      <c r="M2955">
        <v>0.14612803567823801</v>
      </c>
      <c r="N2955">
        <v>0.46089784275654783</v>
      </c>
      <c r="O2955">
        <v>0.31476980707830982</v>
      </c>
    </row>
    <row r="2956" spans="1:15">
      <c r="A2956" t="s">
        <v>226</v>
      </c>
      <c r="B2956">
        <v>1</v>
      </c>
      <c r="C2956" t="s">
        <v>213</v>
      </c>
      <c r="D2956">
        <v>1024</v>
      </c>
      <c r="E2956">
        <v>768</v>
      </c>
      <c r="F2956">
        <v>32</v>
      </c>
      <c r="G2956" t="s">
        <v>227</v>
      </c>
      <c r="H2956">
        <v>1955</v>
      </c>
      <c r="I2956">
        <v>2</v>
      </c>
      <c r="J2956">
        <v>0.4</v>
      </c>
      <c r="K2956">
        <v>0.4</v>
      </c>
      <c r="L2956">
        <v>0.2</v>
      </c>
      <c r="M2956">
        <v>0.69897000433601886</v>
      </c>
      <c r="N2956">
        <v>1.3979400086720377</v>
      </c>
      <c r="O2956">
        <v>0.69897000433601875</v>
      </c>
    </row>
    <row r="2957" spans="1:15">
      <c r="A2957" t="s">
        <v>226</v>
      </c>
      <c r="B2957">
        <v>1</v>
      </c>
      <c r="C2957" t="s">
        <v>213</v>
      </c>
      <c r="D2957">
        <v>1024</v>
      </c>
      <c r="E2957">
        <v>768</v>
      </c>
      <c r="F2957">
        <v>32</v>
      </c>
      <c r="G2957" t="s">
        <v>227</v>
      </c>
      <c r="H2957">
        <v>2969</v>
      </c>
      <c r="I2957">
        <v>14</v>
      </c>
      <c r="J2957">
        <v>22.5</v>
      </c>
      <c r="K2957">
        <v>22.5</v>
      </c>
      <c r="L2957">
        <v>0.7142857142857143</v>
      </c>
      <c r="M2957">
        <v>0.14612803567823801</v>
      </c>
      <c r="N2957">
        <v>0.35218251811136247</v>
      </c>
      <c r="O2957">
        <v>0.20605448243312452</v>
      </c>
    </row>
    <row r="2958" spans="1:15">
      <c r="A2958" t="s">
        <v>226</v>
      </c>
      <c r="B2958">
        <v>1</v>
      </c>
      <c r="C2958" t="s">
        <v>213</v>
      </c>
      <c r="D2958">
        <v>1024</v>
      </c>
      <c r="E2958">
        <v>768</v>
      </c>
      <c r="F2958">
        <v>32</v>
      </c>
      <c r="G2958" t="s">
        <v>227</v>
      </c>
      <c r="H2958">
        <v>2048</v>
      </c>
      <c r="I2958">
        <v>12</v>
      </c>
      <c r="J2958">
        <v>14.4</v>
      </c>
      <c r="K2958">
        <v>14.4</v>
      </c>
      <c r="L2958">
        <v>0.83333333333333337</v>
      </c>
      <c r="M2958">
        <v>7.9181246047624818E-2</v>
      </c>
      <c r="N2958">
        <v>0.15836249209524964</v>
      </c>
      <c r="O2958">
        <v>7.9181246047624859E-2</v>
      </c>
    </row>
    <row r="2959" spans="1:15">
      <c r="A2959" t="s">
        <v>226</v>
      </c>
      <c r="B2959">
        <v>1</v>
      </c>
      <c r="C2959" t="s">
        <v>213</v>
      </c>
      <c r="D2959">
        <v>1024</v>
      </c>
      <c r="E2959">
        <v>768</v>
      </c>
      <c r="F2959">
        <v>32</v>
      </c>
      <c r="G2959" t="s">
        <v>227</v>
      </c>
      <c r="H2959">
        <v>1401</v>
      </c>
      <c r="I2959">
        <v>12</v>
      </c>
      <c r="J2959">
        <v>19.600000000000001</v>
      </c>
      <c r="K2959">
        <v>19.600000000000001</v>
      </c>
      <c r="L2959">
        <v>0.83333333333333337</v>
      </c>
      <c r="M2959">
        <v>7.9181246047624818E-2</v>
      </c>
      <c r="N2959">
        <v>0.29225607135647602</v>
      </c>
      <c r="O2959">
        <v>0.21307482530885122</v>
      </c>
    </row>
    <row r="2960" spans="1:15">
      <c r="A2960" t="s">
        <v>226</v>
      </c>
      <c r="B2960">
        <v>1</v>
      </c>
      <c r="C2960" t="s">
        <v>213</v>
      </c>
      <c r="D2960">
        <v>1024</v>
      </c>
      <c r="E2960">
        <v>768</v>
      </c>
      <c r="F2960">
        <v>32</v>
      </c>
      <c r="G2960" t="s">
        <v>227</v>
      </c>
      <c r="H2960">
        <v>1239</v>
      </c>
      <c r="I2960">
        <v>12</v>
      </c>
      <c r="J2960">
        <v>16.899999999999999</v>
      </c>
      <c r="K2960">
        <v>16.899999999999999</v>
      </c>
      <c r="L2960">
        <v>0.83333333333333337</v>
      </c>
      <c r="M2960">
        <v>7.9181246047624818E-2</v>
      </c>
      <c r="N2960">
        <v>0.22788670461367352</v>
      </c>
      <c r="O2960">
        <v>0.14870545856604872</v>
      </c>
    </row>
    <row r="2961" spans="1:15">
      <c r="A2961" t="s">
        <v>226</v>
      </c>
      <c r="B2961">
        <v>1</v>
      </c>
      <c r="C2961" t="s">
        <v>213</v>
      </c>
      <c r="D2961">
        <v>1024</v>
      </c>
      <c r="E2961">
        <v>768</v>
      </c>
      <c r="F2961">
        <v>32</v>
      </c>
      <c r="G2961" t="s">
        <v>227</v>
      </c>
      <c r="H2961">
        <v>1127</v>
      </c>
      <c r="I2961">
        <v>12</v>
      </c>
      <c r="J2961">
        <v>25.6</v>
      </c>
      <c r="K2961">
        <v>25.6</v>
      </c>
      <c r="L2961">
        <v>0.83333333333333337</v>
      </c>
      <c r="M2961">
        <v>7.9181246047624818E-2</v>
      </c>
      <c r="N2961">
        <v>0.40823996531184958</v>
      </c>
      <c r="O2961">
        <v>0.32905871926422481</v>
      </c>
    </row>
    <row r="2962" spans="1:15">
      <c r="A2962" t="s">
        <v>214</v>
      </c>
      <c r="B2962">
        <v>1</v>
      </c>
      <c r="C2962" t="s">
        <v>213</v>
      </c>
      <c r="D2962">
        <v>1400</v>
      </c>
      <c r="E2962">
        <v>875</v>
      </c>
      <c r="F2962">
        <v>24</v>
      </c>
      <c r="G2962" t="s">
        <v>215</v>
      </c>
      <c r="H2962">
        <v>5684</v>
      </c>
      <c r="I2962">
        <v>20</v>
      </c>
      <c r="J2962">
        <v>28.9</v>
      </c>
      <c r="K2962">
        <v>28.9</v>
      </c>
      <c r="L2962">
        <v>0.5</v>
      </c>
      <c r="M2962">
        <v>0.3010299956639812</v>
      </c>
      <c r="N2962">
        <v>0.46089784275654783</v>
      </c>
      <c r="O2962">
        <v>0.15986784709256663</v>
      </c>
    </row>
    <row r="2963" spans="1:15">
      <c r="A2963" t="s">
        <v>214</v>
      </c>
      <c r="B2963">
        <v>1</v>
      </c>
      <c r="C2963" t="s">
        <v>213</v>
      </c>
      <c r="D2963">
        <v>1400</v>
      </c>
      <c r="E2963">
        <v>875</v>
      </c>
      <c r="F2963">
        <v>24</v>
      </c>
      <c r="G2963" t="s">
        <v>215</v>
      </c>
      <c r="H2963">
        <v>4678</v>
      </c>
      <c r="I2963">
        <v>15</v>
      </c>
      <c r="J2963">
        <v>14.4</v>
      </c>
      <c r="K2963">
        <v>14.4</v>
      </c>
      <c r="L2963">
        <v>0.66666666666666663</v>
      </c>
      <c r="M2963">
        <v>0.17609125905568124</v>
      </c>
      <c r="N2963">
        <v>0.15836249209524964</v>
      </c>
      <c r="O2963">
        <v>1.7728766960431602E-2</v>
      </c>
    </row>
    <row r="2964" spans="1:15">
      <c r="A2964" t="s">
        <v>214</v>
      </c>
      <c r="B2964">
        <v>1</v>
      </c>
      <c r="C2964" t="s">
        <v>213</v>
      </c>
      <c r="D2964">
        <v>1400</v>
      </c>
      <c r="E2964">
        <v>875</v>
      </c>
      <c r="F2964">
        <v>24</v>
      </c>
      <c r="G2964" t="s">
        <v>215</v>
      </c>
      <c r="H2964">
        <v>6548</v>
      </c>
      <c r="I2964">
        <v>18</v>
      </c>
      <c r="J2964">
        <v>25.6</v>
      </c>
      <c r="K2964">
        <v>25.6</v>
      </c>
      <c r="L2964">
        <v>0.55555555555555558</v>
      </c>
      <c r="M2964">
        <v>0.25527250510330601</v>
      </c>
      <c r="N2964">
        <v>0.40823996531184958</v>
      </c>
      <c r="O2964">
        <v>0.15296746020854352</v>
      </c>
    </row>
    <row r="2965" spans="1:15">
      <c r="A2965" t="s">
        <v>214</v>
      </c>
      <c r="B2965">
        <v>1</v>
      </c>
      <c r="C2965" t="s">
        <v>213</v>
      </c>
      <c r="D2965">
        <v>1400</v>
      </c>
      <c r="E2965">
        <v>875</v>
      </c>
      <c r="F2965">
        <v>24</v>
      </c>
      <c r="G2965" t="s">
        <v>215</v>
      </c>
      <c r="H2965">
        <v>4557</v>
      </c>
      <c r="I2965">
        <v>19</v>
      </c>
      <c r="J2965">
        <v>22.5</v>
      </c>
      <c r="K2965">
        <v>22.5</v>
      </c>
      <c r="L2965">
        <v>0.52631578947368418</v>
      </c>
      <c r="M2965">
        <v>0.27875360095282897</v>
      </c>
      <c r="N2965">
        <v>0.35218251811136247</v>
      </c>
      <c r="O2965">
        <v>7.3428917158533558E-2</v>
      </c>
    </row>
    <row r="2966" spans="1:15">
      <c r="A2966" t="s">
        <v>214</v>
      </c>
      <c r="B2966">
        <v>1</v>
      </c>
      <c r="C2966" t="s">
        <v>213</v>
      </c>
      <c r="D2966">
        <v>1400</v>
      </c>
      <c r="E2966">
        <v>875</v>
      </c>
      <c r="F2966">
        <v>24</v>
      </c>
      <c r="G2966" t="s">
        <v>215</v>
      </c>
      <c r="H2966">
        <v>4623</v>
      </c>
      <c r="I2966">
        <v>8</v>
      </c>
      <c r="J2966">
        <v>6.4</v>
      </c>
      <c r="K2966">
        <v>6.4</v>
      </c>
      <c r="L2966">
        <v>0.8</v>
      </c>
      <c r="M2966">
        <v>9.691001300805642E-2</v>
      </c>
      <c r="N2966">
        <v>0.19382002601611284</v>
      </c>
      <c r="O2966">
        <v>9.691001300805642E-2</v>
      </c>
    </row>
    <row r="2967" spans="1:15">
      <c r="A2967" t="s">
        <v>214</v>
      </c>
      <c r="B2967">
        <v>1</v>
      </c>
      <c r="C2967" t="s">
        <v>213</v>
      </c>
      <c r="D2967">
        <v>1400</v>
      </c>
      <c r="E2967">
        <v>875</v>
      </c>
      <c r="F2967">
        <v>24</v>
      </c>
      <c r="G2967" t="s">
        <v>215</v>
      </c>
      <c r="H2967">
        <v>3143</v>
      </c>
      <c r="I2967">
        <v>9</v>
      </c>
      <c r="J2967">
        <v>8.1</v>
      </c>
      <c r="K2967">
        <v>8.1</v>
      </c>
      <c r="L2967">
        <v>0.9</v>
      </c>
      <c r="M2967">
        <v>4.5757490560675143E-2</v>
      </c>
      <c r="N2967">
        <v>9.15149811213503E-2</v>
      </c>
      <c r="O2967">
        <v>4.5757490560675171E-2</v>
      </c>
    </row>
    <row r="2968" spans="1:15">
      <c r="A2968" t="s">
        <v>214</v>
      </c>
      <c r="B2968">
        <v>1</v>
      </c>
      <c r="C2968" t="s">
        <v>213</v>
      </c>
      <c r="D2968">
        <v>1400</v>
      </c>
      <c r="E2968">
        <v>875</v>
      </c>
      <c r="F2968">
        <v>24</v>
      </c>
      <c r="G2968" t="s">
        <v>215</v>
      </c>
      <c r="H2968">
        <v>4756</v>
      </c>
      <c r="I2968">
        <v>4</v>
      </c>
      <c r="J2968">
        <v>2.5</v>
      </c>
      <c r="K2968">
        <v>2.5</v>
      </c>
      <c r="L2968">
        <v>0.4</v>
      </c>
      <c r="M2968">
        <v>0.3979400086720376</v>
      </c>
      <c r="N2968">
        <v>0.6020599913279624</v>
      </c>
      <c r="O2968">
        <v>0.20411998265592479</v>
      </c>
    </row>
    <row r="2969" spans="1:15">
      <c r="A2969" t="s">
        <v>214</v>
      </c>
      <c r="B2969">
        <v>1</v>
      </c>
      <c r="C2969" t="s">
        <v>213</v>
      </c>
      <c r="D2969">
        <v>1400</v>
      </c>
      <c r="E2969">
        <v>875</v>
      </c>
      <c r="F2969">
        <v>24</v>
      </c>
      <c r="G2969" t="s">
        <v>215</v>
      </c>
      <c r="H2969">
        <v>6901</v>
      </c>
      <c r="I2969">
        <v>25</v>
      </c>
      <c r="J2969">
        <v>32.4</v>
      </c>
      <c r="K2969">
        <v>32.4</v>
      </c>
      <c r="L2969">
        <v>0.4</v>
      </c>
      <c r="M2969">
        <v>0.3979400086720376</v>
      </c>
      <c r="N2969">
        <v>0.51054501020661214</v>
      </c>
      <c r="O2969">
        <v>0.11260500153457453</v>
      </c>
    </row>
    <row r="2970" spans="1:15">
      <c r="A2970" t="s">
        <v>214</v>
      </c>
      <c r="B2970">
        <v>1</v>
      </c>
      <c r="C2970" t="s">
        <v>213</v>
      </c>
      <c r="D2970">
        <v>1400</v>
      </c>
      <c r="E2970">
        <v>875</v>
      </c>
      <c r="F2970">
        <v>24</v>
      </c>
      <c r="G2970" t="s">
        <v>215</v>
      </c>
      <c r="H2970">
        <v>5206</v>
      </c>
      <c r="I2970">
        <v>2</v>
      </c>
      <c r="J2970">
        <v>0.4</v>
      </c>
      <c r="K2970">
        <v>0.4</v>
      </c>
      <c r="L2970">
        <v>0.2</v>
      </c>
      <c r="M2970">
        <v>0.69897000433601886</v>
      </c>
      <c r="N2970">
        <v>1.3979400086720377</v>
      </c>
      <c r="O2970">
        <v>0.69897000433601875</v>
      </c>
    </row>
    <row r="2971" spans="1:15">
      <c r="A2971" t="s">
        <v>214</v>
      </c>
      <c r="B2971">
        <v>1</v>
      </c>
      <c r="C2971" t="s">
        <v>213</v>
      </c>
      <c r="D2971">
        <v>1400</v>
      </c>
      <c r="E2971">
        <v>875</v>
      </c>
      <c r="F2971">
        <v>24</v>
      </c>
      <c r="G2971" t="s">
        <v>215</v>
      </c>
      <c r="H2971">
        <v>4439</v>
      </c>
      <c r="I2971">
        <v>12</v>
      </c>
      <c r="J2971">
        <v>19.600000000000001</v>
      </c>
      <c r="K2971">
        <v>19.600000000000001</v>
      </c>
      <c r="L2971">
        <v>0.83333333333333337</v>
      </c>
      <c r="M2971">
        <v>7.9181246047624818E-2</v>
      </c>
      <c r="N2971">
        <v>0.29225607135647602</v>
      </c>
      <c r="O2971">
        <v>0.21307482530885122</v>
      </c>
    </row>
    <row r="2972" spans="1:15">
      <c r="A2972" t="s">
        <v>214</v>
      </c>
      <c r="B2972">
        <v>1</v>
      </c>
      <c r="C2972" t="s">
        <v>213</v>
      </c>
      <c r="D2972">
        <v>1400</v>
      </c>
      <c r="E2972">
        <v>875</v>
      </c>
      <c r="F2972">
        <v>24</v>
      </c>
      <c r="G2972" t="s">
        <v>215</v>
      </c>
      <c r="H2972">
        <v>3210</v>
      </c>
      <c r="I2972">
        <v>11</v>
      </c>
      <c r="J2972">
        <v>12.1</v>
      </c>
      <c r="K2972">
        <v>12.1</v>
      </c>
      <c r="L2972">
        <v>0.90909090909090906</v>
      </c>
      <c r="M2972">
        <v>4.1392685158225077E-2</v>
      </c>
      <c r="N2972">
        <v>8.2785370316450071E-2</v>
      </c>
      <c r="O2972">
        <v>4.1392685158225015E-2</v>
      </c>
    </row>
    <row r="2973" spans="1:15">
      <c r="A2973" t="s">
        <v>214</v>
      </c>
      <c r="B2973">
        <v>1</v>
      </c>
      <c r="C2973" t="s">
        <v>213</v>
      </c>
      <c r="D2973">
        <v>1400</v>
      </c>
      <c r="E2973">
        <v>875</v>
      </c>
      <c r="F2973">
        <v>24</v>
      </c>
      <c r="G2973" t="s">
        <v>215</v>
      </c>
      <c r="H2973">
        <v>3240</v>
      </c>
      <c r="I2973">
        <v>7</v>
      </c>
      <c r="J2973">
        <v>4.9000000000000004</v>
      </c>
      <c r="K2973">
        <v>4.9000000000000004</v>
      </c>
      <c r="L2973">
        <v>0.7</v>
      </c>
      <c r="M2973">
        <v>0.15490195998574319</v>
      </c>
      <c r="N2973">
        <v>0.30980391997148626</v>
      </c>
      <c r="O2973">
        <v>0.15490195998574313</v>
      </c>
    </row>
    <row r="2974" spans="1:15">
      <c r="A2974" t="s">
        <v>214</v>
      </c>
      <c r="B2974">
        <v>1</v>
      </c>
      <c r="C2974" t="s">
        <v>213</v>
      </c>
      <c r="D2974">
        <v>1400</v>
      </c>
      <c r="E2974">
        <v>875</v>
      </c>
      <c r="F2974">
        <v>24</v>
      </c>
      <c r="G2974" t="s">
        <v>215</v>
      </c>
      <c r="H2974">
        <v>2984</v>
      </c>
      <c r="I2974">
        <v>4</v>
      </c>
      <c r="J2974">
        <v>1.6</v>
      </c>
      <c r="K2974">
        <v>1.6</v>
      </c>
      <c r="L2974">
        <v>0.4</v>
      </c>
      <c r="M2974">
        <v>0.3979400086720376</v>
      </c>
      <c r="N2974">
        <v>0.79588001734407521</v>
      </c>
      <c r="O2974">
        <v>0.3979400086720376</v>
      </c>
    </row>
    <row r="2975" spans="1:15">
      <c r="A2975" t="s">
        <v>214</v>
      </c>
      <c r="B2975">
        <v>1</v>
      </c>
      <c r="C2975" t="s">
        <v>213</v>
      </c>
      <c r="D2975">
        <v>1400</v>
      </c>
      <c r="E2975">
        <v>875</v>
      </c>
      <c r="F2975">
        <v>24</v>
      </c>
      <c r="G2975" t="s">
        <v>215</v>
      </c>
      <c r="H2975">
        <v>7679</v>
      </c>
      <c r="I2975">
        <v>12</v>
      </c>
      <c r="J2975">
        <v>16.899999999999999</v>
      </c>
      <c r="K2975">
        <v>16.899999999999999</v>
      </c>
      <c r="L2975">
        <v>0.83333333333333337</v>
      </c>
      <c r="M2975">
        <v>7.9181246047624818E-2</v>
      </c>
      <c r="N2975">
        <v>0.22788670461367352</v>
      </c>
      <c r="O2975">
        <v>0.14870545856604872</v>
      </c>
    </row>
    <row r="2976" spans="1:15">
      <c r="A2976" t="s">
        <v>214</v>
      </c>
      <c r="B2976">
        <v>1</v>
      </c>
      <c r="C2976" t="s">
        <v>213</v>
      </c>
      <c r="D2976">
        <v>1400</v>
      </c>
      <c r="E2976">
        <v>875</v>
      </c>
      <c r="F2976">
        <v>24</v>
      </c>
      <c r="G2976" t="s">
        <v>215</v>
      </c>
      <c r="H2976">
        <v>3813</v>
      </c>
      <c r="I2976">
        <v>3</v>
      </c>
      <c r="J2976">
        <v>0.9</v>
      </c>
      <c r="K2976">
        <v>0.9</v>
      </c>
      <c r="L2976">
        <v>0.3</v>
      </c>
      <c r="M2976">
        <v>0.52287874528033762</v>
      </c>
      <c r="N2976">
        <v>1.045757490560675</v>
      </c>
      <c r="O2976">
        <v>0.52287874528033762</v>
      </c>
    </row>
    <row r="2977" spans="1:15">
      <c r="A2977" t="s">
        <v>214</v>
      </c>
      <c r="B2977">
        <v>1</v>
      </c>
      <c r="C2977" t="s">
        <v>213</v>
      </c>
      <c r="D2977">
        <v>1400</v>
      </c>
      <c r="E2977">
        <v>875</v>
      </c>
      <c r="F2977">
        <v>24</v>
      </c>
      <c r="G2977" t="s">
        <v>215</v>
      </c>
      <c r="H2977">
        <v>2201</v>
      </c>
      <c r="I2977">
        <v>4</v>
      </c>
      <c r="J2977">
        <v>3.6</v>
      </c>
      <c r="K2977">
        <v>3.6</v>
      </c>
      <c r="L2977">
        <v>0.4</v>
      </c>
      <c r="M2977">
        <v>0.3979400086720376</v>
      </c>
      <c r="N2977">
        <v>0.44369749923271273</v>
      </c>
      <c r="O2977">
        <v>4.5757490560675129E-2</v>
      </c>
    </row>
    <row r="2978" spans="1:15">
      <c r="A2978" t="s">
        <v>228</v>
      </c>
      <c r="B2978">
        <v>1</v>
      </c>
      <c r="C2978" t="s">
        <v>213</v>
      </c>
      <c r="D2978">
        <v>1024</v>
      </c>
      <c r="E2978">
        <v>768</v>
      </c>
      <c r="F2978">
        <v>32</v>
      </c>
      <c r="G2978" t="s">
        <v>229</v>
      </c>
      <c r="H2978">
        <v>7047</v>
      </c>
      <c r="I2978">
        <v>2.5</v>
      </c>
      <c r="J2978">
        <v>1.6</v>
      </c>
      <c r="K2978">
        <v>1.6</v>
      </c>
      <c r="L2978">
        <v>0.25</v>
      </c>
      <c r="M2978">
        <v>0.6020599913279624</v>
      </c>
      <c r="N2978">
        <v>0.79588001734407521</v>
      </c>
      <c r="O2978">
        <v>0.19382002601611281</v>
      </c>
    </row>
    <row r="2979" spans="1:15">
      <c r="A2979" t="s">
        <v>228</v>
      </c>
      <c r="B2979">
        <v>1</v>
      </c>
      <c r="C2979" t="s">
        <v>213</v>
      </c>
      <c r="D2979">
        <v>1024</v>
      </c>
      <c r="E2979">
        <v>768</v>
      </c>
      <c r="F2979">
        <v>32</v>
      </c>
      <c r="G2979" t="s">
        <v>229</v>
      </c>
      <c r="H2979">
        <v>5610</v>
      </c>
      <c r="I2979">
        <v>4</v>
      </c>
      <c r="J2979">
        <v>2.5</v>
      </c>
      <c r="K2979">
        <v>2.5</v>
      </c>
      <c r="L2979">
        <v>0.4</v>
      </c>
      <c r="M2979">
        <v>0.3979400086720376</v>
      </c>
      <c r="N2979">
        <v>0.6020599913279624</v>
      </c>
      <c r="O2979">
        <v>0.20411998265592479</v>
      </c>
    </row>
    <row r="2980" spans="1:15">
      <c r="A2980" t="s">
        <v>228</v>
      </c>
      <c r="B2980">
        <v>1</v>
      </c>
      <c r="C2980" t="s">
        <v>213</v>
      </c>
      <c r="D2980">
        <v>1024</v>
      </c>
      <c r="E2980">
        <v>768</v>
      </c>
      <c r="F2980">
        <v>32</v>
      </c>
      <c r="G2980" t="s">
        <v>229</v>
      </c>
      <c r="H2980">
        <v>6265</v>
      </c>
      <c r="I2980">
        <v>12</v>
      </c>
      <c r="J2980">
        <v>12.1</v>
      </c>
      <c r="K2980">
        <v>12.1</v>
      </c>
      <c r="L2980">
        <v>0.83333333333333337</v>
      </c>
      <c r="M2980">
        <v>7.9181246047624818E-2</v>
      </c>
      <c r="N2980">
        <v>8.2785370316450071E-2</v>
      </c>
      <c r="O2980">
        <v>3.6041242688252678E-3</v>
      </c>
    </row>
    <row r="2981" spans="1:15">
      <c r="A2981" t="s">
        <v>228</v>
      </c>
      <c r="B2981">
        <v>1</v>
      </c>
      <c r="C2981" t="s">
        <v>213</v>
      </c>
      <c r="D2981">
        <v>1024</v>
      </c>
      <c r="E2981">
        <v>768</v>
      </c>
      <c r="F2981">
        <v>32</v>
      </c>
      <c r="G2981" t="s">
        <v>229</v>
      </c>
      <c r="H2981">
        <v>6672</v>
      </c>
      <c r="I2981">
        <v>20</v>
      </c>
      <c r="J2981">
        <v>22.5</v>
      </c>
      <c r="K2981">
        <v>22.5</v>
      </c>
      <c r="L2981">
        <v>0.5</v>
      </c>
      <c r="M2981">
        <v>0.3010299956639812</v>
      </c>
      <c r="N2981">
        <v>0.35218251811136247</v>
      </c>
      <c r="O2981">
        <v>5.1152522447381332E-2</v>
      </c>
    </row>
    <row r="2982" spans="1:15">
      <c r="A2982" t="s">
        <v>228</v>
      </c>
      <c r="B2982">
        <v>1</v>
      </c>
      <c r="C2982" t="s">
        <v>213</v>
      </c>
      <c r="D2982">
        <v>1024</v>
      </c>
      <c r="E2982">
        <v>768</v>
      </c>
      <c r="F2982">
        <v>32</v>
      </c>
      <c r="G2982" t="s">
        <v>229</v>
      </c>
      <c r="H2982">
        <v>3906</v>
      </c>
      <c r="I2982">
        <v>15</v>
      </c>
      <c r="J2982">
        <v>16.899999999999999</v>
      </c>
      <c r="K2982">
        <v>16.899999999999999</v>
      </c>
      <c r="L2982">
        <v>0.66666666666666663</v>
      </c>
      <c r="M2982">
        <v>0.17609125905568124</v>
      </c>
      <c r="N2982">
        <v>0.22788670461367352</v>
      </c>
      <c r="O2982">
        <v>5.1795445557992259E-2</v>
      </c>
    </row>
    <row r="2983" spans="1:15">
      <c r="A2983" t="s">
        <v>228</v>
      </c>
      <c r="B2983">
        <v>1</v>
      </c>
      <c r="C2983" t="s">
        <v>213</v>
      </c>
      <c r="D2983">
        <v>1024</v>
      </c>
      <c r="E2983">
        <v>768</v>
      </c>
      <c r="F2983">
        <v>32</v>
      </c>
      <c r="G2983" t="s">
        <v>229</v>
      </c>
      <c r="H2983">
        <v>6468</v>
      </c>
      <c r="I2983">
        <v>25</v>
      </c>
      <c r="J2983">
        <v>25.6</v>
      </c>
      <c r="K2983">
        <v>25.6</v>
      </c>
      <c r="L2983">
        <v>0.4</v>
      </c>
      <c r="M2983">
        <v>0.3979400086720376</v>
      </c>
      <c r="N2983">
        <v>0.40823996531184958</v>
      </c>
      <c r="O2983">
        <v>1.029995663981198E-2</v>
      </c>
    </row>
    <row r="2984" spans="1:15">
      <c r="A2984" t="s">
        <v>228</v>
      </c>
      <c r="B2984">
        <v>1</v>
      </c>
      <c r="C2984" t="s">
        <v>213</v>
      </c>
      <c r="D2984">
        <v>1024</v>
      </c>
      <c r="E2984">
        <v>768</v>
      </c>
      <c r="F2984">
        <v>32</v>
      </c>
      <c r="G2984" t="s">
        <v>229</v>
      </c>
      <c r="H2984">
        <v>4969</v>
      </c>
      <c r="I2984">
        <v>8</v>
      </c>
      <c r="J2984">
        <v>4.9000000000000004</v>
      </c>
      <c r="K2984">
        <v>4.9000000000000004</v>
      </c>
      <c r="L2984">
        <v>0.8</v>
      </c>
      <c r="M2984">
        <v>9.691001300805642E-2</v>
      </c>
      <c r="N2984">
        <v>0.30980391997148626</v>
      </c>
      <c r="O2984">
        <v>0.21289390696342991</v>
      </c>
    </row>
    <row r="2985" spans="1:15">
      <c r="A2985" t="s">
        <v>228</v>
      </c>
      <c r="B2985">
        <v>1</v>
      </c>
      <c r="C2985" t="s">
        <v>213</v>
      </c>
      <c r="D2985">
        <v>1024</v>
      </c>
      <c r="E2985">
        <v>768</v>
      </c>
      <c r="F2985">
        <v>32</v>
      </c>
      <c r="G2985" t="s">
        <v>229</v>
      </c>
      <c r="H2985">
        <v>2203</v>
      </c>
      <c r="I2985">
        <v>12</v>
      </c>
      <c r="J2985">
        <v>14.4</v>
      </c>
      <c r="K2985">
        <v>14.4</v>
      </c>
      <c r="L2985">
        <v>0.83333333333333337</v>
      </c>
      <c r="M2985">
        <v>7.9181246047624818E-2</v>
      </c>
      <c r="N2985">
        <v>0.15836249209524964</v>
      </c>
      <c r="O2985">
        <v>7.9181246047624859E-2</v>
      </c>
    </row>
    <row r="2986" spans="1:15">
      <c r="A2986" t="s">
        <v>228</v>
      </c>
      <c r="B2986">
        <v>1</v>
      </c>
      <c r="C2986" t="s">
        <v>213</v>
      </c>
      <c r="D2986">
        <v>1024</v>
      </c>
      <c r="E2986">
        <v>768</v>
      </c>
      <c r="F2986">
        <v>32</v>
      </c>
      <c r="G2986" t="s">
        <v>229</v>
      </c>
      <c r="H2986">
        <v>1969</v>
      </c>
      <c r="I2986">
        <v>8</v>
      </c>
      <c r="J2986">
        <v>6.4</v>
      </c>
      <c r="K2986">
        <v>6.4</v>
      </c>
      <c r="L2986">
        <v>0.8</v>
      </c>
      <c r="M2986">
        <v>9.691001300805642E-2</v>
      </c>
      <c r="N2986">
        <v>0.19382002601611284</v>
      </c>
      <c r="O2986">
        <v>9.691001300805642E-2</v>
      </c>
    </row>
    <row r="2987" spans="1:15">
      <c r="A2987" t="s">
        <v>228</v>
      </c>
      <c r="B2987">
        <v>1</v>
      </c>
      <c r="C2987" t="s">
        <v>213</v>
      </c>
      <c r="D2987">
        <v>1024</v>
      </c>
      <c r="E2987">
        <v>768</v>
      </c>
      <c r="F2987">
        <v>32</v>
      </c>
      <c r="G2987" t="s">
        <v>229</v>
      </c>
      <c r="H2987">
        <v>9422</v>
      </c>
      <c r="I2987">
        <v>30</v>
      </c>
      <c r="J2987">
        <v>32.4</v>
      </c>
      <c r="K2987">
        <v>32.4</v>
      </c>
      <c r="L2987">
        <v>0.33333333333333331</v>
      </c>
      <c r="M2987">
        <v>0.47712125471966244</v>
      </c>
      <c r="N2987">
        <v>0.51054501020661214</v>
      </c>
      <c r="O2987">
        <v>3.3423755486949702E-2</v>
      </c>
    </row>
    <row r="2988" spans="1:15">
      <c r="A2988" t="s">
        <v>228</v>
      </c>
      <c r="B2988">
        <v>1</v>
      </c>
      <c r="C2988" t="s">
        <v>213</v>
      </c>
      <c r="D2988">
        <v>1024</v>
      </c>
      <c r="E2988">
        <v>768</v>
      </c>
      <c r="F2988">
        <v>32</v>
      </c>
      <c r="G2988" t="s">
        <v>229</v>
      </c>
      <c r="H2988">
        <v>4922</v>
      </c>
      <c r="I2988">
        <v>8</v>
      </c>
      <c r="J2988">
        <v>8.1</v>
      </c>
      <c r="K2988">
        <v>8.1</v>
      </c>
      <c r="L2988">
        <v>0.8</v>
      </c>
      <c r="M2988">
        <v>9.691001300805642E-2</v>
      </c>
      <c r="N2988">
        <v>9.15149811213503E-2</v>
      </c>
      <c r="O2988">
        <v>5.3950318867061059E-3</v>
      </c>
    </row>
    <row r="2989" spans="1:15">
      <c r="A2989" t="s">
        <v>228</v>
      </c>
      <c r="B2989">
        <v>1</v>
      </c>
      <c r="C2989" t="s">
        <v>213</v>
      </c>
      <c r="D2989">
        <v>1024</v>
      </c>
      <c r="E2989">
        <v>768</v>
      </c>
      <c r="F2989">
        <v>32</v>
      </c>
      <c r="G2989" t="s">
        <v>229</v>
      </c>
      <c r="H2989">
        <v>2640</v>
      </c>
      <c r="I2989">
        <v>5</v>
      </c>
      <c r="J2989">
        <v>3.6</v>
      </c>
      <c r="K2989">
        <v>3.6</v>
      </c>
      <c r="L2989">
        <v>0.5</v>
      </c>
      <c r="M2989">
        <v>0.3010299956639812</v>
      </c>
      <c r="N2989">
        <v>0.44369749923271273</v>
      </c>
      <c r="O2989">
        <v>0.14266750356873154</v>
      </c>
    </row>
    <row r="2990" spans="1:15">
      <c r="A2990" t="s">
        <v>228</v>
      </c>
      <c r="B2990">
        <v>1</v>
      </c>
      <c r="C2990" t="s">
        <v>213</v>
      </c>
      <c r="D2990">
        <v>1024</v>
      </c>
      <c r="E2990">
        <v>768</v>
      </c>
      <c r="F2990">
        <v>32</v>
      </c>
      <c r="G2990" t="s">
        <v>229</v>
      </c>
      <c r="H2990">
        <v>4844</v>
      </c>
      <c r="I2990">
        <v>20</v>
      </c>
      <c r="J2990">
        <v>28.9</v>
      </c>
      <c r="K2990">
        <v>28.9</v>
      </c>
      <c r="L2990">
        <v>0.5</v>
      </c>
      <c r="M2990">
        <v>0.3010299956639812</v>
      </c>
      <c r="N2990">
        <v>0.46089784275654783</v>
      </c>
      <c r="O2990">
        <v>0.15986784709256663</v>
      </c>
    </row>
    <row r="2991" spans="1:15">
      <c r="A2991" t="s">
        <v>228</v>
      </c>
      <c r="B2991">
        <v>1</v>
      </c>
      <c r="C2991" t="s">
        <v>213</v>
      </c>
      <c r="D2991">
        <v>1024</v>
      </c>
      <c r="E2991">
        <v>768</v>
      </c>
      <c r="F2991">
        <v>32</v>
      </c>
      <c r="G2991" t="s">
        <v>229</v>
      </c>
      <c r="H2991">
        <v>4016</v>
      </c>
      <c r="I2991">
        <v>2</v>
      </c>
      <c r="J2991">
        <v>0.9</v>
      </c>
      <c r="K2991">
        <v>0.9</v>
      </c>
      <c r="L2991">
        <v>0.2</v>
      </c>
      <c r="M2991">
        <v>0.69897000433601886</v>
      </c>
      <c r="N2991">
        <v>1.045757490560675</v>
      </c>
      <c r="O2991">
        <v>0.34678748622465649</v>
      </c>
    </row>
    <row r="2992" spans="1:15">
      <c r="A2992" t="s">
        <v>228</v>
      </c>
      <c r="B2992">
        <v>1</v>
      </c>
      <c r="C2992" t="s">
        <v>213</v>
      </c>
      <c r="D2992">
        <v>1024</v>
      </c>
      <c r="E2992">
        <v>768</v>
      </c>
      <c r="F2992">
        <v>32</v>
      </c>
      <c r="G2992" t="s">
        <v>229</v>
      </c>
      <c r="H2992">
        <v>7218</v>
      </c>
      <c r="I2992">
        <v>15</v>
      </c>
      <c r="J2992">
        <v>19.600000000000001</v>
      </c>
      <c r="K2992">
        <v>19.600000000000001</v>
      </c>
      <c r="L2992">
        <v>0.66666666666666663</v>
      </c>
      <c r="M2992">
        <v>0.17609125905568124</v>
      </c>
      <c r="N2992">
        <v>0.29225607135647602</v>
      </c>
      <c r="O2992">
        <v>0.11616481230079476</v>
      </c>
    </row>
    <row r="2993" spans="1:15">
      <c r="A2993" t="s">
        <v>228</v>
      </c>
      <c r="B2993">
        <v>1</v>
      </c>
      <c r="C2993" t="s">
        <v>213</v>
      </c>
      <c r="D2993">
        <v>1024</v>
      </c>
      <c r="E2993">
        <v>768</v>
      </c>
      <c r="F2993">
        <v>32</v>
      </c>
      <c r="G2993" t="s">
        <v>229</v>
      </c>
      <c r="H2993">
        <v>4704</v>
      </c>
      <c r="I2993">
        <v>1</v>
      </c>
      <c r="J2993">
        <v>0.4</v>
      </c>
      <c r="K2993">
        <v>0.4</v>
      </c>
      <c r="L2993">
        <v>0.1</v>
      </c>
      <c r="M2993">
        <v>1</v>
      </c>
      <c r="N2993">
        <v>1.3979400086720377</v>
      </c>
      <c r="O2993">
        <v>0.39794000867203749</v>
      </c>
    </row>
    <row r="2994" spans="1:15">
      <c r="A2994" t="s">
        <v>230</v>
      </c>
      <c r="B2994">
        <v>1</v>
      </c>
      <c r="C2994" t="s">
        <v>213</v>
      </c>
      <c r="D2994">
        <v>1280</v>
      </c>
      <c r="E2994">
        <v>800</v>
      </c>
      <c r="F2994">
        <v>24</v>
      </c>
      <c r="G2994" t="s">
        <v>39</v>
      </c>
      <c r="H2994">
        <v>13563</v>
      </c>
      <c r="I2994">
        <v>4</v>
      </c>
      <c r="J2994">
        <v>3.6</v>
      </c>
      <c r="K2994">
        <v>3.6</v>
      </c>
      <c r="L2994">
        <v>0.4</v>
      </c>
      <c r="M2994">
        <v>0.3979400086720376</v>
      </c>
      <c r="N2994">
        <v>0.44369749923271273</v>
      </c>
      <c r="O2994">
        <v>4.5757490560675129E-2</v>
      </c>
    </row>
    <row r="2995" spans="1:15">
      <c r="A2995" t="s">
        <v>230</v>
      </c>
      <c r="B2995">
        <v>1</v>
      </c>
      <c r="C2995" t="s">
        <v>213</v>
      </c>
      <c r="D2995">
        <v>1280</v>
      </c>
      <c r="E2995">
        <v>800</v>
      </c>
      <c r="F2995">
        <v>24</v>
      </c>
      <c r="G2995" t="s">
        <v>39</v>
      </c>
      <c r="H2995">
        <v>7935</v>
      </c>
      <c r="I2995">
        <v>17</v>
      </c>
      <c r="J2995">
        <v>19.600000000000001</v>
      </c>
      <c r="K2995">
        <v>19.600000000000001</v>
      </c>
      <c r="L2995">
        <v>0.58823529411764708</v>
      </c>
      <c r="M2995">
        <v>0.23044892137827391</v>
      </c>
      <c r="N2995">
        <v>0.29225607135647602</v>
      </c>
      <c r="O2995">
        <v>6.1807149978202108E-2</v>
      </c>
    </row>
    <row r="2996" spans="1:15">
      <c r="A2996" t="s">
        <v>230</v>
      </c>
      <c r="B2996">
        <v>1</v>
      </c>
      <c r="C2996" t="s">
        <v>213</v>
      </c>
      <c r="D2996">
        <v>1280</v>
      </c>
      <c r="E2996">
        <v>800</v>
      </c>
      <c r="F2996">
        <v>24</v>
      </c>
      <c r="G2996" t="s">
        <v>39</v>
      </c>
      <c r="H2996">
        <v>4904</v>
      </c>
      <c r="I2996">
        <v>3</v>
      </c>
      <c r="J2996">
        <v>2.5</v>
      </c>
      <c r="K2996">
        <v>2.5</v>
      </c>
      <c r="L2996">
        <v>0.3</v>
      </c>
      <c r="M2996">
        <v>0.52287874528033762</v>
      </c>
      <c r="N2996">
        <v>0.6020599913279624</v>
      </c>
      <c r="O2996">
        <v>7.9181246047624776E-2</v>
      </c>
    </row>
    <row r="2997" spans="1:15">
      <c r="A2997" t="s">
        <v>230</v>
      </c>
      <c r="B2997">
        <v>1</v>
      </c>
      <c r="C2997" t="s">
        <v>213</v>
      </c>
      <c r="D2997">
        <v>1280</v>
      </c>
      <c r="E2997">
        <v>800</v>
      </c>
      <c r="F2997">
        <v>24</v>
      </c>
      <c r="G2997" t="s">
        <v>39</v>
      </c>
      <c r="H2997">
        <v>5344</v>
      </c>
      <c r="I2997">
        <v>9</v>
      </c>
      <c r="J2997">
        <v>8.1</v>
      </c>
      <c r="K2997">
        <v>8.1</v>
      </c>
      <c r="L2997">
        <v>0.9</v>
      </c>
      <c r="M2997">
        <v>4.5757490560675143E-2</v>
      </c>
      <c r="N2997">
        <v>9.15149811213503E-2</v>
      </c>
      <c r="O2997">
        <v>4.5757490560675171E-2</v>
      </c>
    </row>
    <row r="2998" spans="1:15">
      <c r="A2998" t="s">
        <v>230</v>
      </c>
      <c r="B2998">
        <v>1</v>
      </c>
      <c r="C2998" t="s">
        <v>213</v>
      </c>
      <c r="D2998">
        <v>1280</v>
      </c>
      <c r="E2998">
        <v>800</v>
      </c>
      <c r="F2998">
        <v>24</v>
      </c>
      <c r="G2998" t="s">
        <v>39</v>
      </c>
      <c r="H2998">
        <v>4444</v>
      </c>
      <c r="I2998">
        <v>2</v>
      </c>
      <c r="J2998">
        <v>1.6</v>
      </c>
      <c r="K2998">
        <v>1.6</v>
      </c>
      <c r="L2998">
        <v>0.2</v>
      </c>
      <c r="M2998">
        <v>0.69897000433601886</v>
      </c>
      <c r="N2998">
        <v>0.79588001734407521</v>
      </c>
      <c r="O2998">
        <v>9.6910013008056461E-2</v>
      </c>
    </row>
    <row r="2999" spans="1:15">
      <c r="A2999" t="s">
        <v>230</v>
      </c>
      <c r="B2999">
        <v>1</v>
      </c>
      <c r="C2999" t="s">
        <v>213</v>
      </c>
      <c r="D2999">
        <v>1280</v>
      </c>
      <c r="E2999">
        <v>800</v>
      </c>
      <c r="F2999">
        <v>24</v>
      </c>
      <c r="G2999" t="s">
        <v>39</v>
      </c>
      <c r="H2999">
        <v>11693</v>
      </c>
      <c r="I2999">
        <v>12</v>
      </c>
      <c r="J2999">
        <v>14.4</v>
      </c>
      <c r="K2999">
        <v>14.4</v>
      </c>
      <c r="L2999">
        <v>0.83333333333333337</v>
      </c>
      <c r="M2999">
        <v>7.9181246047624818E-2</v>
      </c>
      <c r="N2999">
        <v>0.15836249209524964</v>
      </c>
      <c r="O2999">
        <v>7.9181246047624859E-2</v>
      </c>
    </row>
    <row r="3000" spans="1:15">
      <c r="A3000" t="s">
        <v>230</v>
      </c>
      <c r="B3000">
        <v>1</v>
      </c>
      <c r="C3000" t="s">
        <v>213</v>
      </c>
      <c r="D3000">
        <v>1280</v>
      </c>
      <c r="E3000">
        <v>800</v>
      </c>
      <c r="F3000">
        <v>24</v>
      </c>
      <c r="G3000" t="s">
        <v>39</v>
      </c>
      <c r="H3000">
        <v>9726</v>
      </c>
      <c r="I3000">
        <v>25</v>
      </c>
      <c r="J3000">
        <v>32.4</v>
      </c>
      <c r="K3000">
        <v>32.4</v>
      </c>
      <c r="L3000">
        <v>0.4</v>
      </c>
      <c r="M3000">
        <v>0.3979400086720376</v>
      </c>
      <c r="N3000">
        <v>0.51054501020661214</v>
      </c>
      <c r="O3000">
        <v>0.11260500153457453</v>
      </c>
    </row>
    <row r="3001" spans="1:15">
      <c r="A3001" t="s">
        <v>230</v>
      </c>
      <c r="B3001">
        <v>1</v>
      </c>
      <c r="C3001" t="s">
        <v>213</v>
      </c>
      <c r="D3001">
        <v>1280</v>
      </c>
      <c r="E3001">
        <v>800</v>
      </c>
      <c r="F3001">
        <v>24</v>
      </c>
      <c r="G3001" t="s">
        <v>39</v>
      </c>
      <c r="H3001">
        <v>4917</v>
      </c>
      <c r="I3001">
        <v>15</v>
      </c>
      <c r="J3001">
        <v>16.899999999999999</v>
      </c>
      <c r="K3001">
        <v>16.899999999999999</v>
      </c>
      <c r="L3001">
        <v>0.66666666666666663</v>
      </c>
      <c r="M3001">
        <v>0.17609125905568124</v>
      </c>
      <c r="N3001">
        <v>0.22788670461367352</v>
      </c>
      <c r="O3001">
        <v>5.1795445557992259E-2</v>
      </c>
    </row>
    <row r="3002" spans="1:15">
      <c r="A3002" t="s">
        <v>230</v>
      </c>
      <c r="B3002">
        <v>1</v>
      </c>
      <c r="C3002" t="s">
        <v>213</v>
      </c>
      <c r="D3002">
        <v>1280</v>
      </c>
      <c r="E3002">
        <v>800</v>
      </c>
      <c r="F3002">
        <v>24</v>
      </c>
      <c r="G3002" t="s">
        <v>39</v>
      </c>
      <c r="H3002">
        <v>9203</v>
      </c>
      <c r="I3002">
        <v>20</v>
      </c>
      <c r="J3002">
        <v>22.5</v>
      </c>
      <c r="K3002">
        <v>22.5</v>
      </c>
      <c r="L3002">
        <v>0.5</v>
      </c>
      <c r="M3002">
        <v>0.3010299956639812</v>
      </c>
      <c r="N3002">
        <v>0.35218251811136247</v>
      </c>
      <c r="O3002">
        <v>5.1152522447381332E-2</v>
      </c>
    </row>
    <row r="3003" spans="1:15">
      <c r="A3003" t="s">
        <v>230</v>
      </c>
      <c r="B3003">
        <v>1</v>
      </c>
      <c r="C3003" t="s">
        <v>213</v>
      </c>
      <c r="D3003">
        <v>1280</v>
      </c>
      <c r="E3003">
        <v>800</v>
      </c>
      <c r="F3003">
        <v>24</v>
      </c>
      <c r="G3003" t="s">
        <v>39</v>
      </c>
      <c r="H3003">
        <v>4241</v>
      </c>
      <c r="I3003">
        <v>11</v>
      </c>
      <c r="J3003">
        <v>12.1</v>
      </c>
      <c r="K3003">
        <v>12.1</v>
      </c>
      <c r="L3003">
        <v>0.90909090909090906</v>
      </c>
      <c r="M3003">
        <v>4.1392685158225077E-2</v>
      </c>
      <c r="N3003">
        <v>8.2785370316450071E-2</v>
      </c>
      <c r="O3003">
        <v>4.1392685158225015E-2</v>
      </c>
    </row>
    <row r="3004" spans="1:15">
      <c r="A3004" t="s">
        <v>230</v>
      </c>
      <c r="B3004">
        <v>1</v>
      </c>
      <c r="C3004" t="s">
        <v>213</v>
      </c>
      <c r="D3004">
        <v>1280</v>
      </c>
      <c r="E3004">
        <v>800</v>
      </c>
      <c r="F3004">
        <v>24</v>
      </c>
      <c r="G3004" t="s">
        <v>39</v>
      </c>
      <c r="H3004">
        <v>4209</v>
      </c>
      <c r="I3004">
        <v>25</v>
      </c>
      <c r="J3004">
        <v>28.9</v>
      </c>
      <c r="K3004">
        <v>28.9</v>
      </c>
      <c r="L3004">
        <v>0.4</v>
      </c>
      <c r="M3004">
        <v>0.3979400086720376</v>
      </c>
      <c r="N3004">
        <v>0.46089784275654783</v>
      </c>
      <c r="O3004">
        <v>6.2957834084510222E-2</v>
      </c>
    </row>
    <row r="3005" spans="1:15">
      <c r="A3005" t="s">
        <v>230</v>
      </c>
      <c r="B3005">
        <v>1</v>
      </c>
      <c r="C3005" t="s">
        <v>213</v>
      </c>
      <c r="D3005">
        <v>1280</v>
      </c>
      <c r="E3005">
        <v>800</v>
      </c>
      <c r="F3005">
        <v>24</v>
      </c>
      <c r="G3005" t="s">
        <v>39</v>
      </c>
      <c r="H3005">
        <v>6893</v>
      </c>
      <c r="I3005">
        <v>8</v>
      </c>
      <c r="J3005">
        <v>6.4</v>
      </c>
      <c r="K3005">
        <v>6.4</v>
      </c>
      <c r="L3005">
        <v>0.8</v>
      </c>
      <c r="M3005">
        <v>9.691001300805642E-2</v>
      </c>
      <c r="N3005">
        <v>0.19382002601611284</v>
      </c>
      <c r="O3005">
        <v>9.691001300805642E-2</v>
      </c>
    </row>
    <row r="3006" spans="1:15">
      <c r="A3006" t="s">
        <v>230</v>
      </c>
      <c r="B3006">
        <v>1</v>
      </c>
      <c r="C3006" t="s">
        <v>213</v>
      </c>
      <c r="D3006">
        <v>1280</v>
      </c>
      <c r="E3006">
        <v>800</v>
      </c>
      <c r="F3006">
        <v>24</v>
      </c>
      <c r="G3006" t="s">
        <v>39</v>
      </c>
      <c r="H3006">
        <v>6539</v>
      </c>
      <c r="I3006">
        <v>1</v>
      </c>
      <c r="J3006">
        <v>0.4</v>
      </c>
      <c r="K3006">
        <v>0.4</v>
      </c>
      <c r="L3006">
        <v>0.1</v>
      </c>
      <c r="M3006">
        <v>1</v>
      </c>
      <c r="N3006">
        <v>1.3979400086720377</v>
      </c>
      <c r="O3006">
        <v>0.39794000867203749</v>
      </c>
    </row>
    <row r="3007" spans="1:15">
      <c r="A3007" t="s">
        <v>230</v>
      </c>
      <c r="B3007">
        <v>1</v>
      </c>
      <c r="C3007" t="s">
        <v>213</v>
      </c>
      <c r="D3007">
        <v>1280</v>
      </c>
      <c r="E3007">
        <v>800</v>
      </c>
      <c r="F3007">
        <v>24</v>
      </c>
      <c r="G3007" t="s">
        <v>39</v>
      </c>
      <c r="H3007">
        <v>8503</v>
      </c>
      <c r="I3007">
        <v>5</v>
      </c>
      <c r="J3007">
        <v>4.9000000000000004</v>
      </c>
      <c r="K3007">
        <v>4.9000000000000004</v>
      </c>
      <c r="L3007">
        <v>0.5</v>
      </c>
      <c r="M3007">
        <v>0.3010299956639812</v>
      </c>
      <c r="N3007">
        <v>0.30980391997148626</v>
      </c>
      <c r="O3007">
        <v>8.773924307505121E-3</v>
      </c>
    </row>
    <row r="3008" spans="1:15">
      <c r="A3008" t="s">
        <v>230</v>
      </c>
      <c r="B3008">
        <v>1</v>
      </c>
      <c r="C3008" t="s">
        <v>213</v>
      </c>
      <c r="D3008">
        <v>1280</v>
      </c>
      <c r="E3008">
        <v>800</v>
      </c>
      <c r="F3008">
        <v>24</v>
      </c>
      <c r="G3008" t="s">
        <v>39</v>
      </c>
      <c r="H3008">
        <v>3045</v>
      </c>
      <c r="I3008">
        <v>2</v>
      </c>
      <c r="J3008">
        <v>0.9</v>
      </c>
      <c r="K3008">
        <v>0.9</v>
      </c>
      <c r="L3008">
        <v>0.2</v>
      </c>
      <c r="M3008">
        <v>0.69897000433601886</v>
      </c>
      <c r="N3008">
        <v>1.045757490560675</v>
      </c>
      <c r="O3008">
        <v>0.34678748622465649</v>
      </c>
    </row>
    <row r="3009" spans="1:15">
      <c r="A3009" t="s">
        <v>230</v>
      </c>
      <c r="B3009">
        <v>1</v>
      </c>
      <c r="C3009" t="s">
        <v>213</v>
      </c>
      <c r="D3009">
        <v>1280</v>
      </c>
      <c r="E3009">
        <v>800</v>
      </c>
      <c r="F3009">
        <v>24</v>
      </c>
      <c r="G3009" t="s">
        <v>39</v>
      </c>
      <c r="H3009">
        <v>5535</v>
      </c>
      <c r="I3009">
        <v>16</v>
      </c>
      <c r="J3009">
        <v>25.6</v>
      </c>
      <c r="K3009">
        <v>25.6</v>
      </c>
      <c r="L3009">
        <v>0.625</v>
      </c>
      <c r="M3009">
        <v>0.20411998265592479</v>
      </c>
      <c r="N3009">
        <v>0.40823996531184958</v>
      </c>
      <c r="O3009">
        <v>0.20411998265592479</v>
      </c>
    </row>
    <row r="3010" spans="1:15">
      <c r="A3010" t="s">
        <v>231</v>
      </c>
      <c r="B3010">
        <v>1</v>
      </c>
      <c r="C3010" t="s">
        <v>213</v>
      </c>
      <c r="D3010">
        <v>1680</v>
      </c>
      <c r="E3010">
        <v>1050</v>
      </c>
      <c r="F3010">
        <v>24</v>
      </c>
      <c r="G3010" t="s">
        <v>232</v>
      </c>
      <c r="H3010">
        <v>4013</v>
      </c>
      <c r="I3010">
        <v>12</v>
      </c>
      <c r="J3010">
        <v>19.600000000000001</v>
      </c>
      <c r="K3010">
        <v>19.600000000000001</v>
      </c>
      <c r="L3010">
        <v>0.83333333333333337</v>
      </c>
      <c r="M3010">
        <v>7.9181246047624818E-2</v>
      </c>
      <c r="N3010">
        <v>0.29225607135647602</v>
      </c>
      <c r="O3010">
        <v>0.21307482530885122</v>
      </c>
    </row>
    <row r="3011" spans="1:15">
      <c r="A3011" t="s">
        <v>231</v>
      </c>
      <c r="B3011">
        <v>1</v>
      </c>
      <c r="C3011" t="s">
        <v>213</v>
      </c>
      <c r="D3011">
        <v>1680</v>
      </c>
      <c r="E3011">
        <v>1050</v>
      </c>
      <c r="F3011">
        <v>24</v>
      </c>
      <c r="G3011" t="s">
        <v>232</v>
      </c>
      <c r="H3011">
        <v>3039</v>
      </c>
      <c r="I3011">
        <v>10</v>
      </c>
      <c r="J3011">
        <v>12.1</v>
      </c>
      <c r="K3011">
        <v>12.1</v>
      </c>
      <c r="L3011">
        <v>1</v>
      </c>
      <c r="M3011">
        <v>0</v>
      </c>
      <c r="N3011">
        <v>8.2785370316450071E-2</v>
      </c>
      <c r="O3011">
        <v>8.2785370316450071E-2</v>
      </c>
    </row>
    <row r="3012" spans="1:15">
      <c r="A3012" t="s">
        <v>231</v>
      </c>
      <c r="B3012">
        <v>1</v>
      </c>
      <c r="C3012" t="s">
        <v>213</v>
      </c>
      <c r="D3012">
        <v>1680</v>
      </c>
      <c r="E3012">
        <v>1050</v>
      </c>
      <c r="F3012">
        <v>24</v>
      </c>
      <c r="G3012" t="s">
        <v>232</v>
      </c>
      <c r="H3012">
        <v>2079</v>
      </c>
      <c r="I3012">
        <v>8</v>
      </c>
      <c r="J3012">
        <v>6.4</v>
      </c>
      <c r="K3012">
        <v>6.4</v>
      </c>
      <c r="L3012">
        <v>0.8</v>
      </c>
      <c r="M3012">
        <v>9.691001300805642E-2</v>
      </c>
      <c r="N3012">
        <v>0.19382002601611284</v>
      </c>
      <c r="O3012">
        <v>9.691001300805642E-2</v>
      </c>
    </row>
    <row r="3013" spans="1:15">
      <c r="A3013" t="s">
        <v>231</v>
      </c>
      <c r="B3013">
        <v>1</v>
      </c>
      <c r="C3013" t="s">
        <v>213</v>
      </c>
      <c r="D3013">
        <v>1680</v>
      </c>
      <c r="E3013">
        <v>1050</v>
      </c>
      <c r="F3013">
        <v>24</v>
      </c>
      <c r="G3013" t="s">
        <v>232</v>
      </c>
      <c r="H3013">
        <v>1152</v>
      </c>
      <c r="I3013">
        <v>7</v>
      </c>
      <c r="J3013">
        <v>4.9000000000000004</v>
      </c>
      <c r="K3013">
        <v>4.9000000000000004</v>
      </c>
      <c r="L3013">
        <v>0.7</v>
      </c>
      <c r="M3013">
        <v>0.15490195998574319</v>
      </c>
      <c r="N3013">
        <v>0.30980391997148626</v>
      </c>
      <c r="O3013">
        <v>0.15490195998574313</v>
      </c>
    </row>
    <row r="3014" spans="1:15">
      <c r="A3014" t="s">
        <v>231</v>
      </c>
      <c r="B3014">
        <v>1</v>
      </c>
      <c r="C3014" t="s">
        <v>213</v>
      </c>
      <c r="D3014">
        <v>1680</v>
      </c>
      <c r="E3014">
        <v>1050</v>
      </c>
      <c r="F3014">
        <v>24</v>
      </c>
      <c r="G3014" t="s">
        <v>232</v>
      </c>
      <c r="H3014">
        <v>1887</v>
      </c>
      <c r="I3014">
        <v>13</v>
      </c>
      <c r="J3014">
        <v>25.6</v>
      </c>
      <c r="K3014">
        <v>25.6</v>
      </c>
      <c r="L3014">
        <v>0.76923076923076927</v>
      </c>
      <c r="M3014">
        <v>0.11394335230683671</v>
      </c>
      <c r="N3014">
        <v>0.40823996531184958</v>
      </c>
      <c r="O3014">
        <v>0.29429661300501286</v>
      </c>
    </row>
    <row r="3015" spans="1:15">
      <c r="A3015" t="s">
        <v>231</v>
      </c>
      <c r="B3015">
        <v>1</v>
      </c>
      <c r="C3015" t="s">
        <v>213</v>
      </c>
      <c r="D3015">
        <v>1680</v>
      </c>
      <c r="E3015">
        <v>1050</v>
      </c>
      <c r="F3015">
        <v>24</v>
      </c>
      <c r="G3015" t="s">
        <v>232</v>
      </c>
      <c r="H3015">
        <v>1087</v>
      </c>
      <c r="I3015">
        <v>14</v>
      </c>
      <c r="J3015">
        <v>28.9</v>
      </c>
      <c r="K3015">
        <v>28.9</v>
      </c>
      <c r="L3015">
        <v>0.7142857142857143</v>
      </c>
      <c r="M3015">
        <v>0.14612803567823801</v>
      </c>
      <c r="N3015">
        <v>0.46089784275654783</v>
      </c>
      <c r="O3015">
        <v>0.31476980707830982</v>
      </c>
    </row>
    <row r="3016" spans="1:15">
      <c r="A3016" t="s">
        <v>231</v>
      </c>
      <c r="B3016">
        <v>1</v>
      </c>
      <c r="C3016" t="s">
        <v>213</v>
      </c>
      <c r="D3016">
        <v>1680</v>
      </c>
      <c r="E3016">
        <v>1050</v>
      </c>
      <c r="F3016">
        <v>24</v>
      </c>
      <c r="G3016" t="s">
        <v>232</v>
      </c>
      <c r="H3016">
        <v>1951</v>
      </c>
      <c r="I3016">
        <v>11</v>
      </c>
      <c r="J3016">
        <v>14.4</v>
      </c>
      <c r="K3016">
        <v>14.4</v>
      </c>
      <c r="L3016">
        <v>0.90909090909090906</v>
      </c>
      <c r="M3016">
        <v>4.1392685158225077E-2</v>
      </c>
      <c r="N3016">
        <v>0.15836249209524964</v>
      </c>
      <c r="O3016">
        <v>0.11696980693702461</v>
      </c>
    </row>
    <row r="3017" spans="1:15">
      <c r="A3017" t="s">
        <v>231</v>
      </c>
      <c r="B3017">
        <v>1</v>
      </c>
      <c r="C3017" t="s">
        <v>213</v>
      </c>
      <c r="D3017">
        <v>1680</v>
      </c>
      <c r="E3017">
        <v>1050</v>
      </c>
      <c r="F3017">
        <v>24</v>
      </c>
      <c r="G3017" t="s">
        <v>232</v>
      </c>
      <c r="H3017">
        <v>2606</v>
      </c>
      <c r="I3017">
        <v>14</v>
      </c>
      <c r="J3017">
        <v>22.5</v>
      </c>
      <c r="K3017">
        <v>22.5</v>
      </c>
      <c r="L3017">
        <v>0.7142857142857143</v>
      </c>
      <c r="M3017">
        <v>0.14612803567823801</v>
      </c>
      <c r="N3017">
        <v>0.35218251811136247</v>
      </c>
      <c r="O3017">
        <v>0.20605448243312452</v>
      </c>
    </row>
    <row r="3018" spans="1:15">
      <c r="A3018" t="s">
        <v>231</v>
      </c>
      <c r="B3018">
        <v>1</v>
      </c>
      <c r="C3018" t="s">
        <v>213</v>
      </c>
      <c r="D3018">
        <v>1680</v>
      </c>
      <c r="E3018">
        <v>1050</v>
      </c>
      <c r="F3018">
        <v>24</v>
      </c>
      <c r="G3018" t="s">
        <v>232</v>
      </c>
      <c r="H3018">
        <v>1744</v>
      </c>
      <c r="I3018">
        <v>1</v>
      </c>
      <c r="J3018">
        <v>0.4</v>
      </c>
      <c r="K3018">
        <v>0.4</v>
      </c>
      <c r="L3018">
        <v>0.1</v>
      </c>
      <c r="M3018">
        <v>1</v>
      </c>
      <c r="N3018">
        <v>1.3979400086720377</v>
      </c>
      <c r="O3018">
        <v>0.39794000867203749</v>
      </c>
    </row>
    <row r="3019" spans="1:15">
      <c r="A3019" t="s">
        <v>231</v>
      </c>
      <c r="B3019">
        <v>1</v>
      </c>
      <c r="C3019" t="s">
        <v>213</v>
      </c>
      <c r="D3019">
        <v>1680</v>
      </c>
      <c r="E3019">
        <v>1050</v>
      </c>
      <c r="F3019">
        <v>24</v>
      </c>
      <c r="G3019" t="s">
        <v>232</v>
      </c>
      <c r="H3019">
        <v>1151</v>
      </c>
      <c r="I3019">
        <v>2</v>
      </c>
      <c r="J3019">
        <v>0.9</v>
      </c>
      <c r="K3019">
        <v>0.9</v>
      </c>
      <c r="L3019">
        <v>0.2</v>
      </c>
      <c r="M3019">
        <v>0.69897000433601886</v>
      </c>
      <c r="N3019">
        <v>1.045757490560675</v>
      </c>
      <c r="O3019">
        <v>0.34678748622465649</v>
      </c>
    </row>
    <row r="3020" spans="1:15">
      <c r="A3020" t="s">
        <v>231</v>
      </c>
      <c r="B3020">
        <v>1</v>
      </c>
      <c r="C3020" t="s">
        <v>213</v>
      </c>
      <c r="D3020">
        <v>1680</v>
      </c>
      <c r="E3020">
        <v>1050</v>
      </c>
      <c r="F3020">
        <v>24</v>
      </c>
      <c r="G3020" t="s">
        <v>232</v>
      </c>
      <c r="H3020">
        <v>672</v>
      </c>
      <c r="I3020">
        <v>3</v>
      </c>
      <c r="J3020">
        <v>1.6</v>
      </c>
      <c r="K3020">
        <v>1.6</v>
      </c>
      <c r="L3020">
        <v>0.3</v>
      </c>
      <c r="M3020">
        <v>0.52287874528033762</v>
      </c>
      <c r="N3020">
        <v>0.79588001734407521</v>
      </c>
      <c r="O3020">
        <v>0.27300127206373759</v>
      </c>
    </row>
    <row r="3021" spans="1:15">
      <c r="A3021" t="s">
        <v>231</v>
      </c>
      <c r="B3021">
        <v>1</v>
      </c>
      <c r="C3021" t="s">
        <v>213</v>
      </c>
      <c r="D3021">
        <v>1680</v>
      </c>
      <c r="E3021">
        <v>1050</v>
      </c>
      <c r="F3021">
        <v>24</v>
      </c>
      <c r="G3021" t="s">
        <v>232</v>
      </c>
      <c r="H3021">
        <v>735</v>
      </c>
      <c r="I3021">
        <v>4</v>
      </c>
      <c r="J3021">
        <v>3.6</v>
      </c>
      <c r="K3021">
        <v>3.6</v>
      </c>
      <c r="L3021">
        <v>0.4</v>
      </c>
      <c r="M3021">
        <v>0.3979400086720376</v>
      </c>
      <c r="N3021">
        <v>0.44369749923271273</v>
      </c>
      <c r="O3021">
        <v>4.5757490560675129E-2</v>
      </c>
    </row>
    <row r="3022" spans="1:15">
      <c r="A3022" t="s">
        <v>231</v>
      </c>
      <c r="B3022">
        <v>1</v>
      </c>
      <c r="C3022" t="s">
        <v>213</v>
      </c>
      <c r="D3022">
        <v>1680</v>
      </c>
      <c r="E3022">
        <v>1050</v>
      </c>
      <c r="F3022">
        <v>24</v>
      </c>
      <c r="G3022" t="s">
        <v>232</v>
      </c>
      <c r="H3022">
        <v>2287</v>
      </c>
      <c r="I3022">
        <v>8</v>
      </c>
      <c r="J3022">
        <v>16.899999999999999</v>
      </c>
      <c r="K3022">
        <v>16.899999999999999</v>
      </c>
      <c r="L3022">
        <v>0.8</v>
      </c>
      <c r="M3022">
        <v>9.691001300805642E-2</v>
      </c>
      <c r="N3022">
        <v>0.22788670461367352</v>
      </c>
      <c r="O3022">
        <v>0.13097669160561715</v>
      </c>
    </row>
    <row r="3023" spans="1:15">
      <c r="A3023" t="s">
        <v>231</v>
      </c>
      <c r="B3023">
        <v>1</v>
      </c>
      <c r="C3023" t="s">
        <v>213</v>
      </c>
      <c r="D3023">
        <v>1680</v>
      </c>
      <c r="E3023">
        <v>1050</v>
      </c>
      <c r="F3023">
        <v>24</v>
      </c>
      <c r="G3023" t="s">
        <v>232</v>
      </c>
      <c r="H3023">
        <v>1776</v>
      </c>
      <c r="I3023">
        <v>11</v>
      </c>
      <c r="J3023">
        <v>32.4</v>
      </c>
      <c r="K3023">
        <v>32.4</v>
      </c>
      <c r="L3023">
        <v>0.90909090909090906</v>
      </c>
      <c r="M3023">
        <v>4.1392685158225077E-2</v>
      </c>
      <c r="N3023">
        <v>0.51054501020661214</v>
      </c>
      <c r="O3023">
        <v>0.46915232504838711</v>
      </c>
    </row>
    <row r="3024" spans="1:15">
      <c r="A3024" t="s">
        <v>231</v>
      </c>
      <c r="B3024">
        <v>1</v>
      </c>
      <c r="C3024" t="s">
        <v>213</v>
      </c>
      <c r="D3024">
        <v>1680</v>
      </c>
      <c r="E3024">
        <v>1050</v>
      </c>
      <c r="F3024">
        <v>24</v>
      </c>
      <c r="G3024" t="s">
        <v>232</v>
      </c>
      <c r="H3024">
        <v>1455</v>
      </c>
      <c r="I3024">
        <v>9</v>
      </c>
      <c r="J3024">
        <v>8.1</v>
      </c>
      <c r="K3024">
        <v>8.1</v>
      </c>
      <c r="L3024">
        <v>0.9</v>
      </c>
      <c r="M3024">
        <v>4.5757490560675143E-2</v>
      </c>
      <c r="N3024">
        <v>9.15149811213503E-2</v>
      </c>
      <c r="O3024">
        <v>4.5757490560675171E-2</v>
      </c>
    </row>
    <row r="3025" spans="1:15">
      <c r="A3025" t="s">
        <v>231</v>
      </c>
      <c r="B3025">
        <v>1</v>
      </c>
      <c r="C3025" t="s">
        <v>213</v>
      </c>
      <c r="D3025">
        <v>1680</v>
      </c>
      <c r="E3025">
        <v>1050</v>
      </c>
      <c r="F3025">
        <v>24</v>
      </c>
      <c r="G3025" t="s">
        <v>232</v>
      </c>
      <c r="H3025">
        <v>1296</v>
      </c>
      <c r="I3025">
        <v>7</v>
      </c>
      <c r="J3025">
        <v>2.5</v>
      </c>
      <c r="K3025">
        <v>2.5</v>
      </c>
      <c r="L3025">
        <v>0.7</v>
      </c>
      <c r="M3025">
        <v>0.15490195998574319</v>
      </c>
      <c r="N3025">
        <v>0.6020599913279624</v>
      </c>
      <c r="O3025">
        <v>0.44715803134221921</v>
      </c>
    </row>
    <row r="3026" spans="1:15">
      <c r="A3026" t="s">
        <v>217</v>
      </c>
      <c r="B3026">
        <v>1</v>
      </c>
      <c r="C3026" t="s">
        <v>213</v>
      </c>
      <c r="D3026">
        <v>1024</v>
      </c>
      <c r="E3026">
        <v>768</v>
      </c>
      <c r="F3026">
        <v>24</v>
      </c>
      <c r="G3026" t="s">
        <v>87</v>
      </c>
      <c r="H3026">
        <v>3704</v>
      </c>
      <c r="I3026">
        <v>8</v>
      </c>
      <c r="J3026">
        <v>12.1</v>
      </c>
      <c r="K3026">
        <v>12.1</v>
      </c>
      <c r="L3026">
        <v>0.8</v>
      </c>
      <c r="M3026">
        <v>9.691001300805642E-2</v>
      </c>
      <c r="N3026">
        <v>8.2785370316450071E-2</v>
      </c>
      <c r="O3026">
        <v>1.4124642691606321E-2</v>
      </c>
    </row>
    <row r="3027" spans="1:15">
      <c r="A3027" t="s">
        <v>217</v>
      </c>
      <c r="B3027">
        <v>1</v>
      </c>
      <c r="C3027" t="s">
        <v>213</v>
      </c>
      <c r="D3027">
        <v>1024</v>
      </c>
      <c r="E3027">
        <v>768</v>
      </c>
      <c r="F3027">
        <v>24</v>
      </c>
      <c r="G3027" t="s">
        <v>87</v>
      </c>
      <c r="H3027">
        <v>1693</v>
      </c>
      <c r="I3027">
        <v>1</v>
      </c>
      <c r="J3027">
        <v>0.4</v>
      </c>
      <c r="K3027">
        <v>0.4</v>
      </c>
      <c r="L3027">
        <v>0.1</v>
      </c>
      <c r="M3027">
        <v>1</v>
      </c>
      <c r="N3027">
        <v>1.3979400086720377</v>
      </c>
      <c r="O3027">
        <v>0.39794000867203749</v>
      </c>
    </row>
    <row r="3028" spans="1:15">
      <c r="A3028" t="s">
        <v>217</v>
      </c>
      <c r="B3028">
        <v>1</v>
      </c>
      <c r="C3028" t="s">
        <v>213</v>
      </c>
      <c r="D3028">
        <v>1024</v>
      </c>
      <c r="E3028">
        <v>768</v>
      </c>
      <c r="F3028">
        <v>24</v>
      </c>
      <c r="G3028" t="s">
        <v>87</v>
      </c>
      <c r="H3028">
        <v>2181</v>
      </c>
      <c r="I3028">
        <v>5</v>
      </c>
      <c r="J3028">
        <v>4.9000000000000004</v>
      </c>
      <c r="K3028">
        <v>4.9000000000000004</v>
      </c>
      <c r="L3028">
        <v>0.5</v>
      </c>
      <c r="M3028">
        <v>0.3010299956639812</v>
      </c>
      <c r="N3028">
        <v>0.30980391997148626</v>
      </c>
      <c r="O3028">
        <v>8.773924307505121E-3</v>
      </c>
    </row>
    <row r="3029" spans="1:15">
      <c r="A3029" t="s">
        <v>217</v>
      </c>
      <c r="B3029">
        <v>1</v>
      </c>
      <c r="C3029" t="s">
        <v>213</v>
      </c>
      <c r="D3029">
        <v>1024</v>
      </c>
      <c r="E3029">
        <v>768</v>
      </c>
      <c r="F3029">
        <v>24</v>
      </c>
      <c r="G3029" t="s">
        <v>87</v>
      </c>
      <c r="H3029">
        <v>2883</v>
      </c>
      <c r="I3029">
        <v>20</v>
      </c>
      <c r="J3029">
        <v>25.6</v>
      </c>
      <c r="K3029">
        <v>25.6</v>
      </c>
      <c r="L3029">
        <v>0.5</v>
      </c>
      <c r="M3029">
        <v>0.3010299956639812</v>
      </c>
      <c r="N3029">
        <v>0.40823996531184958</v>
      </c>
      <c r="O3029">
        <v>0.10720996964786839</v>
      </c>
    </row>
    <row r="3030" spans="1:15">
      <c r="A3030" t="s">
        <v>217</v>
      </c>
      <c r="B3030">
        <v>1</v>
      </c>
      <c r="C3030" t="s">
        <v>213</v>
      </c>
      <c r="D3030">
        <v>1024</v>
      </c>
      <c r="E3030">
        <v>768</v>
      </c>
      <c r="F3030">
        <v>24</v>
      </c>
      <c r="G3030" t="s">
        <v>87</v>
      </c>
      <c r="H3030">
        <v>2363</v>
      </c>
      <c r="I3030">
        <v>5</v>
      </c>
      <c r="J3030">
        <v>0.9</v>
      </c>
      <c r="K3030">
        <v>0.9</v>
      </c>
      <c r="L3030">
        <v>0.5</v>
      </c>
      <c r="M3030">
        <v>0.3010299956639812</v>
      </c>
      <c r="N3030">
        <v>1.045757490560675</v>
      </c>
      <c r="O3030">
        <v>0.74472749489669399</v>
      </c>
    </row>
    <row r="3031" spans="1:15">
      <c r="A3031" t="s">
        <v>217</v>
      </c>
      <c r="B3031">
        <v>1</v>
      </c>
      <c r="C3031" t="s">
        <v>213</v>
      </c>
      <c r="D3031">
        <v>1024</v>
      </c>
      <c r="E3031">
        <v>768</v>
      </c>
      <c r="F3031">
        <v>24</v>
      </c>
      <c r="G3031" t="s">
        <v>87</v>
      </c>
      <c r="H3031">
        <v>2642</v>
      </c>
      <c r="I3031">
        <v>15</v>
      </c>
      <c r="J3031">
        <v>19.600000000000001</v>
      </c>
      <c r="K3031">
        <v>19.600000000000001</v>
      </c>
      <c r="L3031">
        <v>0.66666666666666663</v>
      </c>
      <c r="M3031">
        <v>0.17609125905568124</v>
      </c>
      <c r="N3031">
        <v>0.29225607135647602</v>
      </c>
      <c r="O3031">
        <v>0.11616481230079476</v>
      </c>
    </row>
    <row r="3032" spans="1:15">
      <c r="A3032" t="s">
        <v>217</v>
      </c>
      <c r="B3032">
        <v>1</v>
      </c>
      <c r="C3032" t="s">
        <v>213</v>
      </c>
      <c r="D3032">
        <v>1024</v>
      </c>
      <c r="E3032">
        <v>768</v>
      </c>
      <c r="F3032">
        <v>24</v>
      </c>
      <c r="G3032" t="s">
        <v>87</v>
      </c>
      <c r="H3032">
        <v>1162</v>
      </c>
      <c r="I3032">
        <v>20</v>
      </c>
      <c r="J3032">
        <v>32.4</v>
      </c>
      <c r="K3032">
        <v>32.4</v>
      </c>
      <c r="L3032">
        <v>0.5</v>
      </c>
      <c r="M3032">
        <v>0.3010299956639812</v>
      </c>
      <c r="N3032">
        <v>0.51054501020661214</v>
      </c>
      <c r="O3032">
        <v>0.20951501454263094</v>
      </c>
    </row>
    <row r="3033" spans="1:15">
      <c r="A3033" t="s">
        <v>217</v>
      </c>
      <c r="B3033">
        <v>1</v>
      </c>
      <c r="C3033" t="s">
        <v>213</v>
      </c>
      <c r="D3033">
        <v>1024</v>
      </c>
      <c r="E3033">
        <v>768</v>
      </c>
      <c r="F3033">
        <v>24</v>
      </c>
      <c r="G3033" t="s">
        <v>87</v>
      </c>
      <c r="H3033">
        <v>1581</v>
      </c>
      <c r="I3033">
        <v>4</v>
      </c>
      <c r="J3033">
        <v>1.6</v>
      </c>
      <c r="K3033">
        <v>1.6</v>
      </c>
      <c r="L3033">
        <v>0.4</v>
      </c>
      <c r="M3033">
        <v>0.3979400086720376</v>
      </c>
      <c r="N3033">
        <v>0.79588001734407521</v>
      </c>
      <c r="O3033">
        <v>0.3979400086720376</v>
      </c>
    </row>
    <row r="3034" spans="1:15">
      <c r="A3034" t="s">
        <v>217</v>
      </c>
      <c r="B3034">
        <v>1</v>
      </c>
      <c r="C3034" t="s">
        <v>213</v>
      </c>
      <c r="D3034">
        <v>1024</v>
      </c>
      <c r="E3034">
        <v>768</v>
      </c>
      <c r="F3034">
        <v>24</v>
      </c>
      <c r="G3034" t="s">
        <v>87</v>
      </c>
      <c r="H3034">
        <v>2609</v>
      </c>
      <c r="I3034">
        <v>5</v>
      </c>
      <c r="J3034">
        <v>2.5</v>
      </c>
      <c r="K3034">
        <v>2.5</v>
      </c>
      <c r="L3034">
        <v>0.5</v>
      </c>
      <c r="M3034">
        <v>0.3010299956639812</v>
      </c>
      <c r="N3034">
        <v>0.6020599913279624</v>
      </c>
      <c r="O3034">
        <v>0.3010299956639812</v>
      </c>
    </row>
    <row r="3035" spans="1:15">
      <c r="A3035" t="s">
        <v>217</v>
      </c>
      <c r="B3035">
        <v>1</v>
      </c>
      <c r="C3035" t="s">
        <v>213</v>
      </c>
      <c r="D3035">
        <v>1024</v>
      </c>
      <c r="E3035">
        <v>768</v>
      </c>
      <c r="F3035">
        <v>24</v>
      </c>
      <c r="G3035" t="s">
        <v>87</v>
      </c>
      <c r="H3035">
        <v>2430</v>
      </c>
      <c r="I3035">
        <v>6</v>
      </c>
      <c r="J3035">
        <v>8.1</v>
      </c>
      <c r="K3035">
        <v>8.1</v>
      </c>
      <c r="L3035">
        <v>0.6</v>
      </c>
      <c r="M3035">
        <v>0.22184874961635639</v>
      </c>
      <c r="N3035">
        <v>9.15149811213503E-2</v>
      </c>
      <c r="O3035">
        <v>0.13033376849500611</v>
      </c>
    </row>
    <row r="3036" spans="1:15">
      <c r="A3036" t="s">
        <v>217</v>
      </c>
      <c r="B3036">
        <v>1</v>
      </c>
      <c r="C3036" t="s">
        <v>213</v>
      </c>
      <c r="D3036">
        <v>1024</v>
      </c>
      <c r="E3036">
        <v>768</v>
      </c>
      <c r="F3036">
        <v>24</v>
      </c>
      <c r="G3036" t="s">
        <v>87</v>
      </c>
      <c r="H3036">
        <v>3370</v>
      </c>
      <c r="I3036">
        <v>17</v>
      </c>
      <c r="J3036">
        <v>28.9</v>
      </c>
      <c r="K3036">
        <v>28.9</v>
      </c>
      <c r="L3036">
        <v>0.58823529411764708</v>
      </c>
      <c r="M3036">
        <v>0.23044892137827391</v>
      </c>
      <c r="N3036">
        <v>0.46089784275654783</v>
      </c>
      <c r="O3036">
        <v>0.23044892137827391</v>
      </c>
    </row>
    <row r="3037" spans="1:15">
      <c r="A3037" t="s">
        <v>217</v>
      </c>
      <c r="B3037">
        <v>1</v>
      </c>
      <c r="C3037" t="s">
        <v>213</v>
      </c>
      <c r="D3037">
        <v>1024</v>
      </c>
      <c r="E3037">
        <v>768</v>
      </c>
      <c r="F3037">
        <v>24</v>
      </c>
      <c r="G3037" t="s">
        <v>87</v>
      </c>
      <c r="H3037">
        <v>4865</v>
      </c>
      <c r="I3037">
        <v>17</v>
      </c>
      <c r="J3037">
        <v>16.899999999999999</v>
      </c>
      <c r="K3037">
        <v>16.899999999999999</v>
      </c>
      <c r="L3037">
        <v>0.58823529411764708</v>
      </c>
      <c r="M3037">
        <v>0.23044892137827391</v>
      </c>
      <c r="N3037">
        <v>0.22788670461367352</v>
      </c>
      <c r="O3037">
        <v>2.5622167646003891E-3</v>
      </c>
    </row>
    <row r="3038" spans="1:15">
      <c r="A3038" t="s">
        <v>217</v>
      </c>
      <c r="B3038">
        <v>1</v>
      </c>
      <c r="C3038" t="s">
        <v>213</v>
      </c>
      <c r="D3038">
        <v>1024</v>
      </c>
      <c r="E3038">
        <v>768</v>
      </c>
      <c r="F3038">
        <v>24</v>
      </c>
      <c r="G3038" t="s">
        <v>87</v>
      </c>
      <c r="H3038">
        <v>1268</v>
      </c>
      <c r="I3038">
        <v>7</v>
      </c>
      <c r="J3038">
        <v>3.6</v>
      </c>
      <c r="K3038">
        <v>3.6</v>
      </c>
      <c r="L3038">
        <v>0.7</v>
      </c>
      <c r="M3038">
        <v>0.15490195998574319</v>
      </c>
      <c r="N3038">
        <v>0.44369749923271273</v>
      </c>
      <c r="O3038">
        <v>0.28879553924696955</v>
      </c>
    </row>
    <row r="3039" spans="1:15">
      <c r="A3039" t="s">
        <v>217</v>
      </c>
      <c r="B3039">
        <v>1</v>
      </c>
      <c r="C3039" t="s">
        <v>213</v>
      </c>
      <c r="D3039">
        <v>1024</v>
      </c>
      <c r="E3039">
        <v>768</v>
      </c>
      <c r="F3039">
        <v>24</v>
      </c>
      <c r="G3039" t="s">
        <v>87</v>
      </c>
      <c r="H3039">
        <v>2456</v>
      </c>
      <c r="I3039">
        <v>15</v>
      </c>
      <c r="J3039">
        <v>14.4</v>
      </c>
      <c r="K3039">
        <v>14.4</v>
      </c>
      <c r="L3039">
        <v>0.66666666666666663</v>
      </c>
      <c r="M3039">
        <v>0.17609125905568124</v>
      </c>
      <c r="N3039">
        <v>0.15836249209524964</v>
      </c>
      <c r="O3039">
        <v>1.7728766960431602E-2</v>
      </c>
    </row>
    <row r="3040" spans="1:15">
      <c r="A3040" t="s">
        <v>217</v>
      </c>
      <c r="B3040">
        <v>1</v>
      </c>
      <c r="C3040" t="s">
        <v>213</v>
      </c>
      <c r="D3040">
        <v>1024</v>
      </c>
      <c r="E3040">
        <v>768</v>
      </c>
      <c r="F3040">
        <v>24</v>
      </c>
      <c r="G3040" t="s">
        <v>87</v>
      </c>
      <c r="H3040">
        <v>1657</v>
      </c>
      <c r="I3040">
        <v>8</v>
      </c>
      <c r="J3040">
        <v>6.4</v>
      </c>
      <c r="K3040">
        <v>6.4</v>
      </c>
      <c r="L3040">
        <v>0.8</v>
      </c>
      <c r="M3040">
        <v>9.691001300805642E-2</v>
      </c>
      <c r="N3040">
        <v>0.19382002601611284</v>
      </c>
      <c r="O3040">
        <v>9.691001300805642E-2</v>
      </c>
    </row>
    <row r="3041" spans="1:15">
      <c r="A3041" t="s">
        <v>217</v>
      </c>
      <c r="B3041">
        <v>1</v>
      </c>
      <c r="C3041" t="s">
        <v>213</v>
      </c>
      <c r="D3041">
        <v>1024</v>
      </c>
      <c r="E3041">
        <v>768</v>
      </c>
      <c r="F3041">
        <v>24</v>
      </c>
      <c r="G3041" t="s">
        <v>87</v>
      </c>
      <c r="H3041">
        <v>1437</v>
      </c>
      <c r="I3041">
        <v>14</v>
      </c>
      <c r="J3041">
        <v>22.5</v>
      </c>
      <c r="K3041">
        <v>22.5</v>
      </c>
      <c r="L3041">
        <v>0.7142857142857143</v>
      </c>
      <c r="M3041">
        <v>0.14612803567823801</v>
      </c>
      <c r="N3041">
        <v>0.35218251811136247</v>
      </c>
      <c r="O3041">
        <v>0.20605448243312452</v>
      </c>
    </row>
    <row r="3042" spans="1:15">
      <c r="A3042" t="s">
        <v>233</v>
      </c>
      <c r="B3042">
        <v>1</v>
      </c>
      <c r="C3042" t="s">
        <v>213</v>
      </c>
      <c r="D3042">
        <v>1024</v>
      </c>
      <c r="E3042">
        <v>768</v>
      </c>
      <c r="F3042">
        <v>32</v>
      </c>
      <c r="G3042" t="s">
        <v>234</v>
      </c>
      <c r="H3042">
        <v>12069</v>
      </c>
      <c r="I3042">
        <v>30</v>
      </c>
      <c r="J3042">
        <v>22.5</v>
      </c>
      <c r="K3042">
        <v>22.5</v>
      </c>
      <c r="L3042">
        <v>0.33333333333333331</v>
      </c>
      <c r="M3042">
        <v>0.47712125471966244</v>
      </c>
      <c r="N3042">
        <v>0.35218251811136247</v>
      </c>
      <c r="O3042">
        <v>0.12493873660829991</v>
      </c>
    </row>
    <row r="3043" spans="1:15">
      <c r="A3043" t="s">
        <v>233</v>
      </c>
      <c r="B3043">
        <v>1</v>
      </c>
      <c r="C3043" t="s">
        <v>213</v>
      </c>
      <c r="D3043">
        <v>1024</v>
      </c>
      <c r="E3043">
        <v>768</v>
      </c>
      <c r="F3043">
        <v>32</v>
      </c>
      <c r="G3043" t="s">
        <v>234</v>
      </c>
      <c r="H3043">
        <v>11591</v>
      </c>
      <c r="I3043">
        <v>20</v>
      </c>
      <c r="J3043">
        <v>14.4</v>
      </c>
      <c r="K3043">
        <v>14.4</v>
      </c>
      <c r="L3043">
        <v>0.5</v>
      </c>
      <c r="M3043">
        <v>0.3010299956639812</v>
      </c>
      <c r="N3043">
        <v>0.15836249209524964</v>
      </c>
      <c r="O3043">
        <v>0.14266750356873154</v>
      </c>
    </row>
    <row r="3044" spans="1:15">
      <c r="A3044" t="s">
        <v>233</v>
      </c>
      <c r="B3044">
        <v>1</v>
      </c>
      <c r="C3044" t="s">
        <v>213</v>
      </c>
      <c r="D3044">
        <v>1024</v>
      </c>
      <c r="E3044">
        <v>768</v>
      </c>
      <c r="F3044">
        <v>32</v>
      </c>
      <c r="G3044" t="s">
        <v>234</v>
      </c>
      <c r="H3044">
        <v>3604</v>
      </c>
      <c r="I3044">
        <v>10</v>
      </c>
      <c r="J3044">
        <v>8.1</v>
      </c>
      <c r="K3044">
        <v>8.1</v>
      </c>
      <c r="L3044">
        <v>1</v>
      </c>
      <c r="M3044">
        <v>0</v>
      </c>
      <c r="N3044">
        <v>9.15149811213503E-2</v>
      </c>
      <c r="O3044">
        <v>9.1514981121350286E-2</v>
      </c>
    </row>
    <row r="3045" spans="1:15">
      <c r="A3045" t="s">
        <v>233</v>
      </c>
      <c r="B3045">
        <v>1</v>
      </c>
      <c r="C3045" t="s">
        <v>213</v>
      </c>
      <c r="D3045">
        <v>1024</v>
      </c>
      <c r="E3045">
        <v>768</v>
      </c>
      <c r="F3045">
        <v>32</v>
      </c>
      <c r="G3045" t="s">
        <v>234</v>
      </c>
      <c r="H3045">
        <v>3744</v>
      </c>
      <c r="I3045">
        <v>15</v>
      </c>
      <c r="J3045">
        <v>16.899999999999999</v>
      </c>
      <c r="K3045">
        <v>16.899999999999999</v>
      </c>
      <c r="L3045">
        <v>0.66666666666666663</v>
      </c>
      <c r="M3045">
        <v>0.17609125905568124</v>
      </c>
      <c r="N3045">
        <v>0.22788670461367352</v>
      </c>
      <c r="O3045">
        <v>5.1795445557992259E-2</v>
      </c>
    </row>
    <row r="3046" spans="1:15">
      <c r="A3046" t="s">
        <v>233</v>
      </c>
      <c r="B3046">
        <v>1</v>
      </c>
      <c r="C3046" t="s">
        <v>213</v>
      </c>
      <c r="D3046">
        <v>1024</v>
      </c>
      <c r="E3046">
        <v>768</v>
      </c>
      <c r="F3046">
        <v>32</v>
      </c>
      <c r="G3046" t="s">
        <v>234</v>
      </c>
      <c r="H3046">
        <v>4882</v>
      </c>
      <c r="I3046">
        <v>40</v>
      </c>
      <c r="J3046">
        <v>32.4</v>
      </c>
      <c r="K3046">
        <v>32.4</v>
      </c>
      <c r="L3046">
        <v>0.25</v>
      </c>
      <c r="M3046">
        <v>0.6020599913279624</v>
      </c>
      <c r="N3046">
        <v>0.51054501020661214</v>
      </c>
      <c r="O3046">
        <v>9.1514981121350258E-2</v>
      </c>
    </row>
    <row r="3047" spans="1:15">
      <c r="A3047" t="s">
        <v>233</v>
      </c>
      <c r="B3047">
        <v>1</v>
      </c>
      <c r="C3047" t="s">
        <v>213</v>
      </c>
      <c r="D3047">
        <v>1024</v>
      </c>
      <c r="E3047">
        <v>768</v>
      </c>
      <c r="F3047">
        <v>32</v>
      </c>
      <c r="G3047" t="s">
        <v>234</v>
      </c>
      <c r="H3047">
        <v>3722</v>
      </c>
      <c r="I3047">
        <v>7</v>
      </c>
      <c r="J3047">
        <v>6.4</v>
      </c>
      <c r="K3047">
        <v>6.4</v>
      </c>
      <c r="L3047">
        <v>0.7</v>
      </c>
      <c r="M3047">
        <v>0.15490195998574319</v>
      </c>
      <c r="N3047">
        <v>0.19382002601611284</v>
      </c>
      <c r="O3047">
        <v>3.8918066030369625E-2</v>
      </c>
    </row>
    <row r="3048" spans="1:15">
      <c r="A3048" t="s">
        <v>233</v>
      </c>
      <c r="B3048">
        <v>1</v>
      </c>
      <c r="C3048" t="s">
        <v>213</v>
      </c>
      <c r="D3048">
        <v>1024</v>
      </c>
      <c r="E3048">
        <v>768</v>
      </c>
      <c r="F3048">
        <v>32</v>
      </c>
      <c r="G3048" t="s">
        <v>234</v>
      </c>
      <c r="H3048">
        <v>3291</v>
      </c>
      <c r="I3048">
        <v>5</v>
      </c>
      <c r="J3048">
        <v>3.6</v>
      </c>
      <c r="K3048">
        <v>3.6</v>
      </c>
      <c r="L3048">
        <v>0.5</v>
      </c>
      <c r="M3048">
        <v>0.3010299956639812</v>
      </c>
      <c r="N3048">
        <v>0.44369749923271273</v>
      </c>
      <c r="O3048">
        <v>0.14266750356873154</v>
      </c>
    </row>
    <row r="3049" spans="1:15">
      <c r="A3049" t="s">
        <v>233</v>
      </c>
      <c r="B3049">
        <v>1</v>
      </c>
      <c r="C3049" t="s">
        <v>213</v>
      </c>
      <c r="D3049">
        <v>1024</v>
      </c>
      <c r="E3049">
        <v>768</v>
      </c>
      <c r="F3049">
        <v>32</v>
      </c>
      <c r="G3049" t="s">
        <v>234</v>
      </c>
      <c r="H3049">
        <v>2918</v>
      </c>
      <c r="I3049">
        <v>4</v>
      </c>
      <c r="J3049">
        <v>4.9000000000000004</v>
      </c>
      <c r="K3049">
        <v>4.9000000000000004</v>
      </c>
      <c r="L3049">
        <v>0.4</v>
      </c>
      <c r="M3049">
        <v>0.3979400086720376</v>
      </c>
      <c r="N3049">
        <v>0.30980391997148626</v>
      </c>
      <c r="O3049">
        <v>8.8136088700551285E-2</v>
      </c>
    </row>
    <row r="3050" spans="1:15">
      <c r="A3050" t="s">
        <v>233</v>
      </c>
      <c r="B3050">
        <v>1</v>
      </c>
      <c r="C3050" t="s">
        <v>213</v>
      </c>
      <c r="D3050">
        <v>1024</v>
      </c>
      <c r="E3050">
        <v>768</v>
      </c>
      <c r="F3050">
        <v>32</v>
      </c>
      <c r="G3050" t="s">
        <v>234</v>
      </c>
      <c r="H3050">
        <v>3806</v>
      </c>
      <c r="I3050">
        <v>20</v>
      </c>
      <c r="J3050">
        <v>25.6</v>
      </c>
      <c r="K3050">
        <v>25.6</v>
      </c>
      <c r="L3050">
        <v>0.5</v>
      </c>
      <c r="M3050">
        <v>0.3010299956639812</v>
      </c>
      <c r="N3050">
        <v>0.40823996531184958</v>
      </c>
      <c r="O3050">
        <v>0.10720996964786839</v>
      </c>
    </row>
    <row r="3051" spans="1:15">
      <c r="A3051" t="s">
        <v>233</v>
      </c>
      <c r="B3051">
        <v>1</v>
      </c>
      <c r="C3051" t="s">
        <v>213</v>
      </c>
      <c r="D3051">
        <v>1024</v>
      </c>
      <c r="E3051">
        <v>768</v>
      </c>
      <c r="F3051">
        <v>32</v>
      </c>
      <c r="G3051" t="s">
        <v>234</v>
      </c>
      <c r="H3051">
        <v>2777</v>
      </c>
      <c r="I3051">
        <v>3</v>
      </c>
      <c r="J3051">
        <v>1.6</v>
      </c>
      <c r="K3051">
        <v>1.6</v>
      </c>
      <c r="L3051">
        <v>0.3</v>
      </c>
      <c r="M3051">
        <v>0.52287874528033762</v>
      </c>
      <c r="N3051">
        <v>0.79588001734407521</v>
      </c>
      <c r="O3051">
        <v>0.27300127206373759</v>
      </c>
    </row>
    <row r="3052" spans="1:15">
      <c r="A3052" t="s">
        <v>233</v>
      </c>
      <c r="B3052">
        <v>1</v>
      </c>
      <c r="C3052" t="s">
        <v>213</v>
      </c>
      <c r="D3052">
        <v>1024</v>
      </c>
      <c r="E3052">
        <v>768</v>
      </c>
      <c r="F3052">
        <v>32</v>
      </c>
      <c r="G3052" t="s">
        <v>234</v>
      </c>
      <c r="H3052">
        <v>2168</v>
      </c>
      <c r="I3052">
        <v>2</v>
      </c>
      <c r="J3052">
        <v>0.9</v>
      </c>
      <c r="K3052">
        <v>0.9</v>
      </c>
      <c r="L3052">
        <v>0.2</v>
      </c>
      <c r="M3052">
        <v>0.69897000433601886</v>
      </c>
      <c r="N3052">
        <v>1.045757490560675</v>
      </c>
      <c r="O3052">
        <v>0.34678748622465649</v>
      </c>
    </row>
    <row r="3053" spans="1:15">
      <c r="A3053" t="s">
        <v>233</v>
      </c>
      <c r="B3053">
        <v>1</v>
      </c>
      <c r="C3053" t="s">
        <v>213</v>
      </c>
      <c r="D3053">
        <v>1024</v>
      </c>
      <c r="E3053">
        <v>768</v>
      </c>
      <c r="F3053">
        <v>32</v>
      </c>
      <c r="G3053" t="s">
        <v>234</v>
      </c>
      <c r="H3053">
        <v>3369</v>
      </c>
      <c r="I3053">
        <v>3</v>
      </c>
      <c r="J3053">
        <v>2.5</v>
      </c>
      <c r="K3053">
        <v>2.5</v>
      </c>
      <c r="L3053">
        <v>0.3</v>
      </c>
      <c r="M3053">
        <v>0.52287874528033762</v>
      </c>
      <c r="N3053">
        <v>0.6020599913279624</v>
      </c>
      <c r="O3053">
        <v>7.9181246047624776E-2</v>
      </c>
    </row>
    <row r="3054" spans="1:15">
      <c r="A3054" t="s">
        <v>233</v>
      </c>
      <c r="B3054">
        <v>1</v>
      </c>
      <c r="C3054" t="s">
        <v>213</v>
      </c>
      <c r="D3054">
        <v>1024</v>
      </c>
      <c r="E3054">
        <v>768</v>
      </c>
      <c r="F3054">
        <v>32</v>
      </c>
      <c r="G3054" t="s">
        <v>234</v>
      </c>
      <c r="H3054">
        <v>3651</v>
      </c>
      <c r="I3054">
        <v>11</v>
      </c>
      <c r="J3054">
        <v>12.1</v>
      </c>
      <c r="K3054">
        <v>12.1</v>
      </c>
      <c r="L3054">
        <v>0.90909090909090906</v>
      </c>
      <c r="M3054">
        <v>4.1392685158225077E-2</v>
      </c>
      <c r="N3054">
        <v>8.2785370316450071E-2</v>
      </c>
      <c r="O3054">
        <v>4.1392685158225015E-2</v>
      </c>
    </row>
    <row r="3055" spans="1:15">
      <c r="A3055" t="s">
        <v>233</v>
      </c>
      <c r="B3055">
        <v>1</v>
      </c>
      <c r="C3055" t="s">
        <v>213</v>
      </c>
      <c r="D3055">
        <v>1024</v>
      </c>
      <c r="E3055">
        <v>768</v>
      </c>
      <c r="F3055">
        <v>32</v>
      </c>
      <c r="G3055" t="s">
        <v>234</v>
      </c>
      <c r="H3055">
        <v>2699</v>
      </c>
      <c r="I3055">
        <v>25</v>
      </c>
      <c r="J3055">
        <v>28.9</v>
      </c>
      <c r="K3055">
        <v>28.9</v>
      </c>
      <c r="L3055">
        <v>0.4</v>
      </c>
      <c r="M3055">
        <v>0.3979400086720376</v>
      </c>
      <c r="N3055">
        <v>0.46089784275654783</v>
      </c>
      <c r="O3055">
        <v>6.2957834084510222E-2</v>
      </c>
    </row>
    <row r="3056" spans="1:15">
      <c r="A3056" t="s">
        <v>233</v>
      </c>
      <c r="B3056">
        <v>1</v>
      </c>
      <c r="C3056" t="s">
        <v>213</v>
      </c>
      <c r="D3056">
        <v>1024</v>
      </c>
      <c r="E3056">
        <v>768</v>
      </c>
      <c r="F3056">
        <v>32</v>
      </c>
      <c r="G3056" t="s">
        <v>234</v>
      </c>
      <c r="H3056">
        <v>4394</v>
      </c>
      <c r="I3056">
        <v>22</v>
      </c>
      <c r="J3056">
        <v>19.600000000000001</v>
      </c>
      <c r="K3056">
        <v>19.600000000000001</v>
      </c>
      <c r="L3056">
        <v>0.45454545454545453</v>
      </c>
      <c r="M3056">
        <v>0.34242268082220628</v>
      </c>
      <c r="N3056">
        <v>0.29225607135647602</v>
      </c>
      <c r="O3056">
        <v>5.0166609465730205E-2</v>
      </c>
    </row>
    <row r="3057" spans="1:15">
      <c r="A3057" t="s">
        <v>233</v>
      </c>
      <c r="B3057">
        <v>1</v>
      </c>
      <c r="C3057" t="s">
        <v>213</v>
      </c>
      <c r="D3057">
        <v>1024</v>
      </c>
      <c r="E3057">
        <v>768</v>
      </c>
      <c r="F3057">
        <v>32</v>
      </c>
      <c r="G3057" t="s">
        <v>234</v>
      </c>
      <c r="H3057">
        <v>4961</v>
      </c>
      <c r="I3057">
        <v>2</v>
      </c>
      <c r="J3057">
        <v>0.4</v>
      </c>
      <c r="K3057">
        <v>0.4</v>
      </c>
      <c r="L3057">
        <v>0.2</v>
      </c>
      <c r="M3057">
        <v>0.69897000433601886</v>
      </c>
      <c r="N3057">
        <v>1.3979400086720377</v>
      </c>
      <c r="O3057">
        <v>0.69897000433601875</v>
      </c>
    </row>
    <row r="3058" spans="1:15">
      <c r="A3058" t="s">
        <v>235</v>
      </c>
      <c r="B3058">
        <v>1</v>
      </c>
      <c r="C3058" t="s">
        <v>213</v>
      </c>
      <c r="D3058">
        <v>1280</v>
      </c>
      <c r="E3058">
        <v>720</v>
      </c>
      <c r="F3058">
        <v>32</v>
      </c>
      <c r="G3058" t="s">
        <v>41</v>
      </c>
      <c r="H3058">
        <v>12268</v>
      </c>
      <c r="I3058">
        <v>15</v>
      </c>
      <c r="J3058">
        <v>28.9</v>
      </c>
      <c r="K3058">
        <v>28.9</v>
      </c>
      <c r="L3058">
        <v>0.66666666666666663</v>
      </c>
      <c r="M3058">
        <v>0.17609125905568124</v>
      </c>
      <c r="N3058">
        <v>0.46089784275654783</v>
      </c>
      <c r="O3058">
        <v>0.28480658370086653</v>
      </c>
    </row>
    <row r="3059" spans="1:15">
      <c r="A3059" t="s">
        <v>235</v>
      </c>
      <c r="B3059">
        <v>1</v>
      </c>
      <c r="C3059" t="s">
        <v>213</v>
      </c>
      <c r="D3059">
        <v>1280</v>
      </c>
      <c r="E3059">
        <v>720</v>
      </c>
      <c r="F3059">
        <v>32</v>
      </c>
      <c r="G3059" t="s">
        <v>41</v>
      </c>
      <c r="H3059">
        <v>9924</v>
      </c>
      <c r="I3059">
        <v>3</v>
      </c>
      <c r="J3059">
        <v>2.5</v>
      </c>
      <c r="K3059">
        <v>2.5</v>
      </c>
      <c r="L3059">
        <v>0.3</v>
      </c>
      <c r="M3059">
        <v>0.52287874528033762</v>
      </c>
      <c r="N3059">
        <v>0.6020599913279624</v>
      </c>
      <c r="O3059">
        <v>7.9181246047624776E-2</v>
      </c>
    </row>
    <row r="3060" spans="1:15">
      <c r="A3060" t="s">
        <v>235</v>
      </c>
      <c r="B3060">
        <v>1</v>
      </c>
      <c r="C3060" t="s">
        <v>213</v>
      </c>
      <c r="D3060">
        <v>1280</v>
      </c>
      <c r="E3060">
        <v>720</v>
      </c>
      <c r="F3060">
        <v>32</v>
      </c>
      <c r="G3060" t="s">
        <v>41</v>
      </c>
      <c r="H3060">
        <v>5907</v>
      </c>
      <c r="I3060">
        <v>2</v>
      </c>
      <c r="J3060">
        <v>0.9</v>
      </c>
      <c r="K3060">
        <v>0.9</v>
      </c>
      <c r="L3060">
        <v>0.2</v>
      </c>
      <c r="M3060">
        <v>0.69897000433601886</v>
      </c>
      <c r="N3060">
        <v>1.045757490560675</v>
      </c>
      <c r="O3060">
        <v>0.34678748622465649</v>
      </c>
    </row>
    <row r="3061" spans="1:15">
      <c r="A3061" t="s">
        <v>235</v>
      </c>
      <c r="B3061">
        <v>1</v>
      </c>
      <c r="C3061" t="s">
        <v>213</v>
      </c>
      <c r="D3061">
        <v>1280</v>
      </c>
      <c r="E3061">
        <v>720</v>
      </c>
      <c r="F3061">
        <v>32</v>
      </c>
      <c r="G3061" t="s">
        <v>41</v>
      </c>
      <c r="H3061">
        <v>3918</v>
      </c>
      <c r="I3061">
        <v>8</v>
      </c>
      <c r="J3061">
        <v>8.1</v>
      </c>
      <c r="K3061">
        <v>8.1</v>
      </c>
      <c r="L3061">
        <v>0.8</v>
      </c>
      <c r="M3061">
        <v>9.691001300805642E-2</v>
      </c>
      <c r="N3061">
        <v>9.15149811213503E-2</v>
      </c>
      <c r="O3061">
        <v>5.3950318867061059E-3</v>
      </c>
    </row>
    <row r="3062" spans="1:15">
      <c r="A3062" t="s">
        <v>235</v>
      </c>
      <c r="B3062">
        <v>1</v>
      </c>
      <c r="C3062" t="s">
        <v>213</v>
      </c>
      <c r="D3062">
        <v>1280</v>
      </c>
      <c r="E3062">
        <v>720</v>
      </c>
      <c r="F3062">
        <v>32</v>
      </c>
      <c r="G3062" t="s">
        <v>41</v>
      </c>
      <c r="H3062">
        <v>6483</v>
      </c>
      <c r="I3062">
        <v>14</v>
      </c>
      <c r="J3062">
        <v>19.600000000000001</v>
      </c>
      <c r="K3062">
        <v>19.600000000000001</v>
      </c>
      <c r="L3062">
        <v>0.7142857142857143</v>
      </c>
      <c r="M3062">
        <v>0.14612803567823801</v>
      </c>
      <c r="N3062">
        <v>0.29225607135647602</v>
      </c>
      <c r="O3062">
        <v>0.14612803567823801</v>
      </c>
    </row>
    <row r="3063" spans="1:15">
      <c r="A3063" t="s">
        <v>235</v>
      </c>
      <c r="B3063">
        <v>1</v>
      </c>
      <c r="C3063" t="s">
        <v>213</v>
      </c>
      <c r="D3063">
        <v>1280</v>
      </c>
      <c r="E3063">
        <v>720</v>
      </c>
      <c r="F3063">
        <v>32</v>
      </c>
      <c r="G3063" t="s">
        <v>41</v>
      </c>
      <c r="H3063">
        <v>3038</v>
      </c>
      <c r="I3063">
        <v>15</v>
      </c>
      <c r="J3063">
        <v>22.5</v>
      </c>
      <c r="K3063">
        <v>22.5</v>
      </c>
      <c r="L3063">
        <v>0.66666666666666663</v>
      </c>
      <c r="M3063">
        <v>0.17609125905568124</v>
      </c>
      <c r="N3063">
        <v>0.35218251811136247</v>
      </c>
      <c r="O3063">
        <v>0.17609125905568127</v>
      </c>
    </row>
    <row r="3064" spans="1:15">
      <c r="A3064" t="s">
        <v>235</v>
      </c>
      <c r="B3064">
        <v>1</v>
      </c>
      <c r="C3064" t="s">
        <v>213</v>
      </c>
      <c r="D3064">
        <v>1280</v>
      </c>
      <c r="E3064">
        <v>720</v>
      </c>
      <c r="F3064">
        <v>32</v>
      </c>
      <c r="G3064" t="s">
        <v>41</v>
      </c>
      <c r="H3064">
        <v>3598</v>
      </c>
      <c r="I3064">
        <v>12</v>
      </c>
      <c r="J3064">
        <v>14.4</v>
      </c>
      <c r="K3064">
        <v>14.4</v>
      </c>
      <c r="L3064">
        <v>0.83333333333333337</v>
      </c>
      <c r="M3064">
        <v>7.9181246047624818E-2</v>
      </c>
      <c r="N3064">
        <v>0.15836249209524964</v>
      </c>
      <c r="O3064">
        <v>7.9181246047624859E-2</v>
      </c>
    </row>
    <row r="3065" spans="1:15">
      <c r="A3065" t="s">
        <v>235</v>
      </c>
      <c r="B3065">
        <v>1</v>
      </c>
      <c r="C3065" t="s">
        <v>213</v>
      </c>
      <c r="D3065">
        <v>1280</v>
      </c>
      <c r="E3065">
        <v>720</v>
      </c>
      <c r="F3065">
        <v>32</v>
      </c>
      <c r="G3065" t="s">
        <v>41</v>
      </c>
      <c r="H3065">
        <v>4831</v>
      </c>
      <c r="I3065">
        <v>20</v>
      </c>
      <c r="J3065">
        <v>32.4</v>
      </c>
      <c r="K3065">
        <v>32.4</v>
      </c>
      <c r="L3065">
        <v>0.5</v>
      </c>
      <c r="M3065">
        <v>0.3010299956639812</v>
      </c>
      <c r="N3065">
        <v>0.51054501020661214</v>
      </c>
      <c r="O3065">
        <v>0.20951501454263094</v>
      </c>
    </row>
    <row r="3066" spans="1:15">
      <c r="A3066" t="s">
        <v>235</v>
      </c>
      <c r="B3066">
        <v>1</v>
      </c>
      <c r="C3066" t="s">
        <v>213</v>
      </c>
      <c r="D3066">
        <v>1280</v>
      </c>
      <c r="E3066">
        <v>720</v>
      </c>
      <c r="F3066">
        <v>32</v>
      </c>
      <c r="G3066" t="s">
        <v>41</v>
      </c>
      <c r="H3066">
        <v>10965</v>
      </c>
      <c r="I3066">
        <v>6</v>
      </c>
      <c r="J3066">
        <v>3.6</v>
      </c>
      <c r="K3066">
        <v>3.6</v>
      </c>
      <c r="L3066">
        <v>0.6</v>
      </c>
      <c r="M3066">
        <v>0.22184874961635639</v>
      </c>
      <c r="N3066">
        <v>0.44369749923271273</v>
      </c>
      <c r="O3066">
        <v>0.22184874961635634</v>
      </c>
    </row>
    <row r="3067" spans="1:15">
      <c r="A3067" t="s">
        <v>235</v>
      </c>
      <c r="B3067">
        <v>1</v>
      </c>
      <c r="C3067" t="s">
        <v>213</v>
      </c>
      <c r="D3067">
        <v>1280</v>
      </c>
      <c r="E3067">
        <v>720</v>
      </c>
      <c r="F3067">
        <v>32</v>
      </c>
      <c r="G3067" t="s">
        <v>41</v>
      </c>
      <c r="H3067">
        <v>7906</v>
      </c>
      <c r="I3067">
        <v>6</v>
      </c>
      <c r="J3067">
        <v>4.9000000000000004</v>
      </c>
      <c r="K3067">
        <v>4.9000000000000004</v>
      </c>
      <c r="L3067">
        <v>0.6</v>
      </c>
      <c r="M3067">
        <v>0.22184874961635639</v>
      </c>
      <c r="N3067">
        <v>0.30980391997148626</v>
      </c>
      <c r="O3067">
        <v>8.7955170355129925E-2</v>
      </c>
    </row>
    <row r="3068" spans="1:15">
      <c r="A3068" t="s">
        <v>235</v>
      </c>
      <c r="B3068">
        <v>1</v>
      </c>
      <c r="C3068" t="s">
        <v>213</v>
      </c>
      <c r="D3068">
        <v>1280</v>
      </c>
      <c r="E3068">
        <v>720</v>
      </c>
      <c r="F3068">
        <v>32</v>
      </c>
      <c r="G3068" t="s">
        <v>41</v>
      </c>
      <c r="H3068">
        <v>3843</v>
      </c>
      <c r="I3068">
        <v>1</v>
      </c>
      <c r="J3068">
        <v>0.4</v>
      </c>
      <c r="K3068">
        <v>0.4</v>
      </c>
      <c r="L3068">
        <v>0.1</v>
      </c>
      <c r="M3068">
        <v>1</v>
      </c>
      <c r="N3068">
        <v>1.3979400086720377</v>
      </c>
      <c r="O3068">
        <v>0.39794000867203749</v>
      </c>
    </row>
    <row r="3069" spans="1:15">
      <c r="A3069" t="s">
        <v>235</v>
      </c>
      <c r="B3069">
        <v>1</v>
      </c>
      <c r="C3069" t="s">
        <v>213</v>
      </c>
      <c r="D3069">
        <v>1280</v>
      </c>
      <c r="E3069">
        <v>720</v>
      </c>
      <c r="F3069">
        <v>32</v>
      </c>
      <c r="G3069" t="s">
        <v>41</v>
      </c>
      <c r="H3069">
        <v>8448</v>
      </c>
      <c r="I3069">
        <v>12</v>
      </c>
      <c r="J3069">
        <v>16.899999999999999</v>
      </c>
      <c r="K3069">
        <v>16.899999999999999</v>
      </c>
      <c r="L3069">
        <v>0.83333333333333337</v>
      </c>
      <c r="M3069">
        <v>7.9181246047624818E-2</v>
      </c>
      <c r="N3069">
        <v>0.22788670461367352</v>
      </c>
      <c r="O3069">
        <v>0.14870545856604872</v>
      </c>
    </row>
    <row r="3070" spans="1:15">
      <c r="A3070" t="s">
        <v>235</v>
      </c>
      <c r="B3070">
        <v>1</v>
      </c>
      <c r="C3070" t="s">
        <v>213</v>
      </c>
      <c r="D3070">
        <v>1280</v>
      </c>
      <c r="E3070">
        <v>720</v>
      </c>
      <c r="F3070">
        <v>32</v>
      </c>
      <c r="G3070" t="s">
        <v>41</v>
      </c>
      <c r="H3070">
        <v>5429</v>
      </c>
      <c r="I3070">
        <v>15</v>
      </c>
      <c r="J3070">
        <v>25.6</v>
      </c>
      <c r="K3070">
        <v>25.6</v>
      </c>
      <c r="L3070">
        <v>0.66666666666666663</v>
      </c>
      <c r="M3070">
        <v>0.17609125905568124</v>
      </c>
      <c r="N3070">
        <v>0.40823996531184958</v>
      </c>
      <c r="O3070">
        <v>0.23214870625616832</v>
      </c>
    </row>
    <row r="3071" spans="1:15">
      <c r="A3071" t="s">
        <v>235</v>
      </c>
      <c r="B3071">
        <v>1</v>
      </c>
      <c r="C3071" t="s">
        <v>213</v>
      </c>
      <c r="D3071">
        <v>1280</v>
      </c>
      <c r="E3071">
        <v>720</v>
      </c>
      <c r="F3071">
        <v>32</v>
      </c>
      <c r="G3071" t="s">
        <v>41</v>
      </c>
      <c r="H3071">
        <v>4039</v>
      </c>
      <c r="I3071">
        <v>4</v>
      </c>
      <c r="J3071">
        <v>1.6</v>
      </c>
      <c r="K3071">
        <v>1.6</v>
      </c>
      <c r="L3071">
        <v>0.4</v>
      </c>
      <c r="M3071">
        <v>0.3979400086720376</v>
      </c>
      <c r="N3071">
        <v>0.79588001734407521</v>
      </c>
      <c r="O3071">
        <v>0.3979400086720376</v>
      </c>
    </row>
    <row r="3072" spans="1:15">
      <c r="A3072" t="s">
        <v>235</v>
      </c>
      <c r="B3072">
        <v>1</v>
      </c>
      <c r="C3072" t="s">
        <v>213</v>
      </c>
      <c r="D3072">
        <v>1280</v>
      </c>
      <c r="E3072">
        <v>720</v>
      </c>
      <c r="F3072">
        <v>32</v>
      </c>
      <c r="G3072" t="s">
        <v>41</v>
      </c>
      <c r="H3072">
        <v>3088</v>
      </c>
      <c r="I3072">
        <v>7</v>
      </c>
      <c r="J3072">
        <v>6.4</v>
      </c>
      <c r="K3072">
        <v>6.4</v>
      </c>
      <c r="L3072">
        <v>0.7</v>
      </c>
      <c r="M3072">
        <v>0.15490195998574319</v>
      </c>
      <c r="N3072">
        <v>0.19382002601611284</v>
      </c>
      <c r="O3072">
        <v>3.8918066030369625E-2</v>
      </c>
    </row>
    <row r="3073" spans="1:15">
      <c r="A3073" t="s">
        <v>235</v>
      </c>
      <c r="B3073">
        <v>1</v>
      </c>
      <c r="C3073" t="s">
        <v>213</v>
      </c>
      <c r="D3073">
        <v>1280</v>
      </c>
      <c r="E3073">
        <v>720</v>
      </c>
      <c r="F3073">
        <v>32</v>
      </c>
      <c r="G3073" t="s">
        <v>41</v>
      </c>
      <c r="H3073">
        <v>8458</v>
      </c>
      <c r="I3073">
        <v>11</v>
      </c>
      <c r="J3073">
        <v>12.1</v>
      </c>
      <c r="K3073">
        <v>12.1</v>
      </c>
      <c r="L3073">
        <v>0.90909090909090906</v>
      </c>
      <c r="M3073">
        <v>4.1392685158225077E-2</v>
      </c>
      <c r="N3073">
        <v>8.2785370316450071E-2</v>
      </c>
      <c r="O3073">
        <v>4.1392685158225015E-2</v>
      </c>
    </row>
    <row r="3074" spans="1:15">
      <c r="A3074" t="s">
        <v>236</v>
      </c>
      <c r="B3074">
        <v>1</v>
      </c>
      <c r="C3074" t="s">
        <v>213</v>
      </c>
      <c r="D3074">
        <v>1024</v>
      </c>
      <c r="E3074">
        <v>768</v>
      </c>
      <c r="F3074">
        <v>32</v>
      </c>
      <c r="G3074" t="s">
        <v>41</v>
      </c>
      <c r="H3074">
        <v>3357</v>
      </c>
      <c r="I3074">
        <v>5</v>
      </c>
      <c r="J3074">
        <v>6.4</v>
      </c>
      <c r="K3074">
        <v>6.4</v>
      </c>
      <c r="L3074">
        <v>0.5</v>
      </c>
      <c r="M3074">
        <v>0.3010299956639812</v>
      </c>
      <c r="N3074">
        <v>0.19382002601611284</v>
      </c>
      <c r="O3074">
        <v>0.10720996964786839</v>
      </c>
    </row>
    <row r="3075" spans="1:15">
      <c r="A3075" t="s">
        <v>236</v>
      </c>
      <c r="B3075">
        <v>1</v>
      </c>
      <c r="C3075" t="s">
        <v>213</v>
      </c>
      <c r="D3075">
        <v>1024</v>
      </c>
      <c r="E3075">
        <v>768</v>
      </c>
      <c r="F3075">
        <v>32</v>
      </c>
      <c r="G3075" t="s">
        <v>41</v>
      </c>
      <c r="H3075">
        <v>9012</v>
      </c>
      <c r="I3075">
        <v>10</v>
      </c>
      <c r="J3075">
        <v>22.5</v>
      </c>
      <c r="K3075">
        <v>22.5</v>
      </c>
      <c r="L3075">
        <v>1</v>
      </c>
      <c r="M3075">
        <v>0</v>
      </c>
      <c r="N3075">
        <v>0.35218251811136247</v>
      </c>
      <c r="O3075">
        <v>0.35218251811136253</v>
      </c>
    </row>
    <row r="3076" spans="1:15">
      <c r="A3076" t="s">
        <v>236</v>
      </c>
      <c r="B3076">
        <v>1</v>
      </c>
      <c r="C3076" t="s">
        <v>213</v>
      </c>
      <c r="D3076">
        <v>1024</v>
      </c>
      <c r="E3076">
        <v>768</v>
      </c>
      <c r="F3076">
        <v>32</v>
      </c>
      <c r="G3076" t="s">
        <v>41</v>
      </c>
      <c r="H3076">
        <v>18474</v>
      </c>
      <c r="I3076">
        <v>8</v>
      </c>
      <c r="J3076">
        <v>0.4</v>
      </c>
      <c r="K3076">
        <v>0.4</v>
      </c>
      <c r="L3076">
        <v>0.8</v>
      </c>
      <c r="M3076">
        <v>9.691001300805642E-2</v>
      </c>
      <c r="N3076">
        <v>1.3979400086720377</v>
      </c>
      <c r="O3076">
        <v>1.301029995663981</v>
      </c>
    </row>
    <row r="3077" spans="1:15">
      <c r="A3077" t="s">
        <v>236</v>
      </c>
      <c r="B3077">
        <v>1</v>
      </c>
      <c r="C3077" t="s">
        <v>213</v>
      </c>
      <c r="D3077">
        <v>1024</v>
      </c>
      <c r="E3077">
        <v>768</v>
      </c>
      <c r="F3077">
        <v>32</v>
      </c>
      <c r="G3077" t="s">
        <v>41</v>
      </c>
      <c r="H3077">
        <v>8225</v>
      </c>
      <c r="I3077">
        <v>9</v>
      </c>
      <c r="J3077">
        <v>12.1</v>
      </c>
      <c r="K3077">
        <v>12.1</v>
      </c>
      <c r="L3077">
        <v>0.9</v>
      </c>
      <c r="M3077">
        <v>4.5757490560675143E-2</v>
      </c>
      <c r="N3077">
        <v>8.2785370316450071E-2</v>
      </c>
      <c r="O3077">
        <v>3.7027879755774956E-2</v>
      </c>
    </row>
    <row r="3078" spans="1:15">
      <c r="A3078" t="s">
        <v>236</v>
      </c>
      <c r="B3078">
        <v>1</v>
      </c>
      <c r="C3078" t="s">
        <v>213</v>
      </c>
      <c r="D3078">
        <v>1024</v>
      </c>
      <c r="E3078">
        <v>768</v>
      </c>
      <c r="F3078">
        <v>32</v>
      </c>
      <c r="G3078" t="s">
        <v>41</v>
      </c>
      <c r="H3078">
        <v>5139</v>
      </c>
      <c r="I3078">
        <v>10</v>
      </c>
      <c r="J3078">
        <v>14.4</v>
      </c>
      <c r="K3078">
        <v>14.4</v>
      </c>
      <c r="L3078">
        <v>1</v>
      </c>
      <c r="M3078">
        <v>0</v>
      </c>
      <c r="N3078">
        <v>0.15836249209524964</v>
      </c>
      <c r="O3078">
        <v>0.15836249209524966</v>
      </c>
    </row>
    <row r="3079" spans="1:15">
      <c r="A3079" t="s">
        <v>236</v>
      </c>
      <c r="B3079">
        <v>1</v>
      </c>
      <c r="C3079" t="s">
        <v>213</v>
      </c>
      <c r="D3079">
        <v>1024</v>
      </c>
      <c r="E3079">
        <v>768</v>
      </c>
      <c r="F3079">
        <v>32</v>
      </c>
      <c r="G3079" t="s">
        <v>41</v>
      </c>
      <c r="H3079">
        <v>7779</v>
      </c>
      <c r="I3079">
        <v>10</v>
      </c>
      <c r="J3079">
        <v>3.6</v>
      </c>
      <c r="K3079">
        <v>3.6</v>
      </c>
      <c r="L3079">
        <v>1</v>
      </c>
      <c r="M3079">
        <v>0</v>
      </c>
      <c r="N3079">
        <v>0.44369749923271273</v>
      </c>
      <c r="O3079">
        <v>0.44369749923271273</v>
      </c>
    </row>
    <row r="3080" spans="1:15">
      <c r="A3080" t="s">
        <v>236</v>
      </c>
      <c r="B3080">
        <v>1</v>
      </c>
      <c r="C3080" t="s">
        <v>213</v>
      </c>
      <c r="D3080">
        <v>1024</v>
      </c>
      <c r="E3080">
        <v>768</v>
      </c>
      <c r="F3080">
        <v>32</v>
      </c>
      <c r="G3080" t="s">
        <v>41</v>
      </c>
      <c r="H3080">
        <v>2634</v>
      </c>
      <c r="I3080">
        <v>10</v>
      </c>
      <c r="J3080">
        <v>8.1</v>
      </c>
      <c r="K3080">
        <v>8.1</v>
      </c>
      <c r="L3080">
        <v>1</v>
      </c>
      <c r="M3080">
        <v>0</v>
      </c>
      <c r="N3080">
        <v>9.15149811213503E-2</v>
      </c>
      <c r="O3080">
        <v>9.1514981121350286E-2</v>
      </c>
    </row>
    <row r="3081" spans="1:15">
      <c r="A3081" t="s">
        <v>236</v>
      </c>
      <c r="B3081">
        <v>1</v>
      </c>
      <c r="C3081" t="s">
        <v>213</v>
      </c>
      <c r="D3081">
        <v>1024</v>
      </c>
      <c r="E3081">
        <v>768</v>
      </c>
      <c r="F3081">
        <v>32</v>
      </c>
      <c r="G3081" t="s">
        <v>41</v>
      </c>
      <c r="H3081">
        <v>1660</v>
      </c>
      <c r="I3081">
        <v>10</v>
      </c>
      <c r="J3081">
        <v>25.6</v>
      </c>
      <c r="K3081">
        <v>25.6</v>
      </c>
      <c r="L3081">
        <v>1</v>
      </c>
      <c r="M3081">
        <v>0</v>
      </c>
      <c r="N3081">
        <v>0.40823996531184958</v>
      </c>
      <c r="O3081">
        <v>0.40823996531184958</v>
      </c>
    </row>
    <row r="3082" spans="1:15">
      <c r="A3082" t="s">
        <v>236</v>
      </c>
      <c r="B3082">
        <v>1</v>
      </c>
      <c r="C3082" t="s">
        <v>213</v>
      </c>
      <c r="D3082">
        <v>1024</v>
      </c>
      <c r="E3082">
        <v>768</v>
      </c>
      <c r="F3082">
        <v>32</v>
      </c>
      <c r="G3082" t="s">
        <v>41</v>
      </c>
      <c r="H3082">
        <v>1866</v>
      </c>
      <c r="I3082">
        <v>10</v>
      </c>
      <c r="J3082">
        <v>19.600000000000001</v>
      </c>
      <c r="K3082">
        <v>19.600000000000001</v>
      </c>
      <c r="L3082">
        <v>1</v>
      </c>
      <c r="M3082">
        <v>0</v>
      </c>
      <c r="N3082">
        <v>0.29225607135647602</v>
      </c>
      <c r="O3082">
        <v>0.29225607135647602</v>
      </c>
    </row>
    <row r="3083" spans="1:15">
      <c r="A3083" t="s">
        <v>236</v>
      </c>
      <c r="B3083">
        <v>1</v>
      </c>
      <c r="C3083" t="s">
        <v>213</v>
      </c>
      <c r="D3083">
        <v>1024</v>
      </c>
      <c r="E3083">
        <v>768</v>
      </c>
      <c r="F3083">
        <v>32</v>
      </c>
      <c r="G3083" t="s">
        <v>41</v>
      </c>
      <c r="H3083">
        <v>2377</v>
      </c>
      <c r="I3083">
        <v>10</v>
      </c>
      <c r="J3083">
        <v>16.899999999999999</v>
      </c>
      <c r="K3083">
        <v>16.899999999999999</v>
      </c>
      <c r="L3083">
        <v>1</v>
      </c>
      <c r="M3083">
        <v>0</v>
      </c>
      <c r="N3083">
        <v>0.22788670461367352</v>
      </c>
      <c r="O3083">
        <v>0.22788670461367352</v>
      </c>
    </row>
    <row r="3084" spans="1:15">
      <c r="A3084" t="s">
        <v>236</v>
      </c>
      <c r="B3084">
        <v>1</v>
      </c>
      <c r="C3084" t="s">
        <v>213</v>
      </c>
      <c r="D3084">
        <v>1024</v>
      </c>
      <c r="E3084">
        <v>768</v>
      </c>
      <c r="F3084">
        <v>32</v>
      </c>
      <c r="G3084" t="s">
        <v>41</v>
      </c>
      <c r="H3084">
        <v>3712</v>
      </c>
      <c r="I3084">
        <v>10</v>
      </c>
      <c r="J3084">
        <v>2.5</v>
      </c>
      <c r="K3084">
        <v>2.5</v>
      </c>
      <c r="L3084">
        <v>1</v>
      </c>
      <c r="M3084">
        <v>0</v>
      </c>
      <c r="N3084">
        <v>0.6020599913279624</v>
      </c>
      <c r="O3084">
        <v>0.6020599913279624</v>
      </c>
    </row>
    <row r="3085" spans="1:15">
      <c r="A3085" t="s">
        <v>236</v>
      </c>
      <c r="B3085">
        <v>1</v>
      </c>
      <c r="C3085" t="s">
        <v>213</v>
      </c>
      <c r="D3085">
        <v>1024</v>
      </c>
      <c r="E3085">
        <v>768</v>
      </c>
      <c r="F3085">
        <v>32</v>
      </c>
      <c r="G3085" t="s">
        <v>41</v>
      </c>
      <c r="H3085">
        <v>7960</v>
      </c>
      <c r="I3085">
        <v>10</v>
      </c>
      <c r="J3085">
        <v>32.4</v>
      </c>
      <c r="K3085">
        <v>32.4</v>
      </c>
      <c r="L3085">
        <v>1</v>
      </c>
      <c r="M3085">
        <v>0</v>
      </c>
      <c r="N3085">
        <v>0.51054501020661214</v>
      </c>
      <c r="O3085">
        <v>0.51054501020661214</v>
      </c>
    </row>
    <row r="3086" spans="1:15">
      <c r="A3086" t="s">
        <v>236</v>
      </c>
      <c r="B3086">
        <v>1</v>
      </c>
      <c r="C3086" t="s">
        <v>213</v>
      </c>
      <c r="D3086">
        <v>1024</v>
      </c>
      <c r="E3086">
        <v>768</v>
      </c>
      <c r="F3086">
        <v>32</v>
      </c>
      <c r="G3086" t="s">
        <v>41</v>
      </c>
      <c r="H3086">
        <v>1952</v>
      </c>
      <c r="I3086">
        <v>10</v>
      </c>
      <c r="J3086">
        <v>4.9000000000000004</v>
      </c>
      <c r="K3086">
        <v>4.9000000000000004</v>
      </c>
      <c r="L3086">
        <v>1</v>
      </c>
      <c r="M3086">
        <v>0</v>
      </c>
      <c r="N3086">
        <v>0.30980391997148626</v>
      </c>
      <c r="O3086">
        <v>0.30980391997148632</v>
      </c>
    </row>
    <row r="3087" spans="1:15">
      <c r="A3087" t="s">
        <v>236</v>
      </c>
      <c r="B3087">
        <v>1</v>
      </c>
      <c r="C3087" t="s">
        <v>213</v>
      </c>
      <c r="D3087">
        <v>1024</v>
      </c>
      <c r="E3087">
        <v>768</v>
      </c>
      <c r="F3087">
        <v>32</v>
      </c>
      <c r="G3087" t="s">
        <v>41</v>
      </c>
      <c r="H3087">
        <v>20831</v>
      </c>
      <c r="I3087">
        <v>4</v>
      </c>
      <c r="J3087">
        <v>28.9</v>
      </c>
      <c r="K3087">
        <v>28.9</v>
      </c>
      <c r="L3087">
        <v>0.4</v>
      </c>
      <c r="M3087">
        <v>0.3979400086720376</v>
      </c>
      <c r="N3087">
        <v>0.46089784275654783</v>
      </c>
      <c r="O3087">
        <v>6.2957834084510222E-2</v>
      </c>
    </row>
    <row r="3088" spans="1:15">
      <c r="A3088" t="s">
        <v>236</v>
      </c>
      <c r="B3088">
        <v>1</v>
      </c>
      <c r="C3088" t="s">
        <v>213</v>
      </c>
      <c r="D3088">
        <v>1024</v>
      </c>
      <c r="E3088">
        <v>768</v>
      </c>
      <c r="F3088">
        <v>32</v>
      </c>
      <c r="G3088" t="s">
        <v>41</v>
      </c>
      <c r="H3088">
        <v>1547</v>
      </c>
      <c r="I3088">
        <v>4</v>
      </c>
      <c r="J3088">
        <v>0.9</v>
      </c>
      <c r="K3088">
        <v>0.9</v>
      </c>
      <c r="L3088">
        <v>0.4</v>
      </c>
      <c r="M3088">
        <v>0.3979400086720376</v>
      </c>
      <c r="N3088">
        <v>1.045757490560675</v>
      </c>
      <c r="O3088">
        <v>0.64781748188863764</v>
      </c>
    </row>
    <row r="3089" spans="1:15">
      <c r="A3089" t="s">
        <v>236</v>
      </c>
      <c r="B3089">
        <v>1</v>
      </c>
      <c r="C3089" t="s">
        <v>213</v>
      </c>
      <c r="D3089">
        <v>1024</v>
      </c>
      <c r="E3089">
        <v>768</v>
      </c>
      <c r="F3089">
        <v>32</v>
      </c>
      <c r="G3089" t="s">
        <v>41</v>
      </c>
      <c r="H3089">
        <v>988</v>
      </c>
      <c r="I3089">
        <v>4</v>
      </c>
      <c r="J3089">
        <v>1.6</v>
      </c>
      <c r="K3089">
        <v>1.6</v>
      </c>
      <c r="L3089">
        <v>0.4</v>
      </c>
      <c r="M3089">
        <v>0.3979400086720376</v>
      </c>
      <c r="N3089">
        <v>0.79588001734407521</v>
      </c>
      <c r="O3089">
        <v>0.3979400086720376</v>
      </c>
    </row>
    <row r="3090" spans="1:15">
      <c r="A3090" t="s">
        <v>237</v>
      </c>
      <c r="B3090">
        <v>1</v>
      </c>
      <c r="C3090" t="s">
        <v>213</v>
      </c>
      <c r="D3090">
        <v>1263</v>
      </c>
      <c r="E3090">
        <v>947</v>
      </c>
      <c r="F3090">
        <v>24</v>
      </c>
      <c r="G3090" t="s">
        <v>157</v>
      </c>
      <c r="H3090">
        <v>4581</v>
      </c>
      <c r="I3090">
        <v>7</v>
      </c>
      <c r="J3090">
        <v>4.9000000000000004</v>
      </c>
      <c r="K3090">
        <v>4.9000000000000004</v>
      </c>
      <c r="L3090">
        <v>0.7</v>
      </c>
      <c r="M3090">
        <v>0.15490195998574319</v>
      </c>
      <c r="N3090">
        <v>0.30980391997148626</v>
      </c>
      <c r="O3090">
        <v>0.15490195998574313</v>
      </c>
    </row>
    <row r="3091" spans="1:15">
      <c r="A3091" t="s">
        <v>237</v>
      </c>
      <c r="B3091">
        <v>1</v>
      </c>
      <c r="C3091" t="s">
        <v>213</v>
      </c>
      <c r="D3091">
        <v>1263</v>
      </c>
      <c r="E3091">
        <v>947</v>
      </c>
      <c r="F3091">
        <v>24</v>
      </c>
      <c r="G3091" t="s">
        <v>157</v>
      </c>
      <c r="H3091">
        <v>4191</v>
      </c>
      <c r="I3091">
        <v>1</v>
      </c>
      <c r="J3091">
        <v>0.4</v>
      </c>
      <c r="K3091">
        <v>0.4</v>
      </c>
      <c r="L3091">
        <v>0.1</v>
      </c>
      <c r="M3091">
        <v>1</v>
      </c>
      <c r="N3091">
        <v>1.3979400086720377</v>
      </c>
      <c r="O3091">
        <v>0.39794000867203749</v>
      </c>
    </row>
    <row r="3092" spans="1:15">
      <c r="A3092" t="s">
        <v>237</v>
      </c>
      <c r="B3092">
        <v>1</v>
      </c>
      <c r="C3092" t="s">
        <v>213</v>
      </c>
      <c r="D3092">
        <v>1263</v>
      </c>
      <c r="E3092">
        <v>947</v>
      </c>
      <c r="F3092">
        <v>24</v>
      </c>
      <c r="G3092" t="s">
        <v>157</v>
      </c>
      <c r="H3092">
        <v>2311</v>
      </c>
      <c r="I3092">
        <v>12</v>
      </c>
      <c r="J3092">
        <v>14.4</v>
      </c>
      <c r="K3092">
        <v>14.4</v>
      </c>
      <c r="L3092">
        <v>0.83333333333333337</v>
      </c>
      <c r="M3092">
        <v>7.9181246047624818E-2</v>
      </c>
      <c r="N3092">
        <v>0.15836249209524964</v>
      </c>
      <c r="O3092">
        <v>7.9181246047624859E-2</v>
      </c>
    </row>
    <row r="3093" spans="1:15">
      <c r="A3093" t="s">
        <v>237</v>
      </c>
      <c r="B3093">
        <v>1</v>
      </c>
      <c r="C3093" t="s">
        <v>213</v>
      </c>
      <c r="D3093">
        <v>1263</v>
      </c>
      <c r="E3093">
        <v>947</v>
      </c>
      <c r="F3093">
        <v>24</v>
      </c>
      <c r="G3093" t="s">
        <v>157</v>
      </c>
      <c r="H3093">
        <v>1471</v>
      </c>
      <c r="I3093">
        <v>13</v>
      </c>
      <c r="J3093">
        <v>19.600000000000001</v>
      </c>
      <c r="K3093">
        <v>19.600000000000001</v>
      </c>
      <c r="L3093">
        <v>0.76923076923076927</v>
      </c>
      <c r="M3093">
        <v>0.11394335230683671</v>
      </c>
      <c r="N3093">
        <v>0.29225607135647602</v>
      </c>
      <c r="O3093">
        <v>0.17831271904963927</v>
      </c>
    </row>
    <row r="3094" spans="1:15">
      <c r="A3094" t="s">
        <v>237</v>
      </c>
      <c r="B3094">
        <v>1</v>
      </c>
      <c r="C3094" t="s">
        <v>213</v>
      </c>
      <c r="D3094">
        <v>1263</v>
      </c>
      <c r="E3094">
        <v>947</v>
      </c>
      <c r="F3094">
        <v>24</v>
      </c>
      <c r="G3094" t="s">
        <v>157</v>
      </c>
      <c r="H3094">
        <v>2623</v>
      </c>
      <c r="I3094">
        <v>5</v>
      </c>
      <c r="J3094">
        <v>2.5</v>
      </c>
      <c r="K3094">
        <v>2.5</v>
      </c>
      <c r="L3094">
        <v>0.5</v>
      </c>
      <c r="M3094">
        <v>0.3010299956639812</v>
      </c>
      <c r="N3094">
        <v>0.6020599913279624</v>
      </c>
      <c r="O3094">
        <v>0.3010299956639812</v>
      </c>
    </row>
    <row r="3095" spans="1:15">
      <c r="A3095" t="s">
        <v>237</v>
      </c>
      <c r="B3095">
        <v>1</v>
      </c>
      <c r="C3095" t="s">
        <v>213</v>
      </c>
      <c r="D3095">
        <v>1263</v>
      </c>
      <c r="E3095">
        <v>947</v>
      </c>
      <c r="F3095">
        <v>24</v>
      </c>
      <c r="G3095" t="s">
        <v>157</v>
      </c>
      <c r="H3095">
        <v>3247</v>
      </c>
      <c r="I3095">
        <v>12</v>
      </c>
      <c r="J3095">
        <v>12.1</v>
      </c>
      <c r="K3095">
        <v>12.1</v>
      </c>
      <c r="L3095">
        <v>0.83333333333333337</v>
      </c>
      <c r="M3095">
        <v>7.9181246047624818E-2</v>
      </c>
      <c r="N3095">
        <v>8.2785370316450071E-2</v>
      </c>
      <c r="O3095">
        <v>3.6041242688252678E-3</v>
      </c>
    </row>
    <row r="3096" spans="1:15">
      <c r="A3096" t="s">
        <v>237</v>
      </c>
      <c r="B3096">
        <v>1</v>
      </c>
      <c r="C3096" t="s">
        <v>213</v>
      </c>
      <c r="D3096">
        <v>1263</v>
      </c>
      <c r="E3096">
        <v>947</v>
      </c>
      <c r="F3096">
        <v>24</v>
      </c>
      <c r="G3096" t="s">
        <v>157</v>
      </c>
      <c r="H3096">
        <v>2983</v>
      </c>
      <c r="I3096">
        <v>14</v>
      </c>
      <c r="J3096">
        <v>22.5</v>
      </c>
      <c r="K3096">
        <v>22.5</v>
      </c>
      <c r="L3096">
        <v>0.7142857142857143</v>
      </c>
      <c r="M3096">
        <v>0.14612803567823801</v>
      </c>
      <c r="N3096">
        <v>0.35218251811136247</v>
      </c>
      <c r="O3096">
        <v>0.20605448243312452</v>
      </c>
    </row>
    <row r="3097" spans="1:15">
      <c r="A3097" t="s">
        <v>237</v>
      </c>
      <c r="B3097">
        <v>1</v>
      </c>
      <c r="C3097" t="s">
        <v>213</v>
      </c>
      <c r="D3097">
        <v>1263</v>
      </c>
      <c r="E3097">
        <v>947</v>
      </c>
      <c r="F3097">
        <v>24</v>
      </c>
      <c r="G3097" t="s">
        <v>157</v>
      </c>
      <c r="H3097">
        <v>4471</v>
      </c>
      <c r="I3097">
        <v>6</v>
      </c>
      <c r="J3097">
        <v>3.6</v>
      </c>
      <c r="K3097">
        <v>3.6</v>
      </c>
      <c r="L3097">
        <v>0.6</v>
      </c>
      <c r="M3097">
        <v>0.22184874961635639</v>
      </c>
      <c r="N3097">
        <v>0.44369749923271273</v>
      </c>
      <c r="O3097">
        <v>0.22184874961635634</v>
      </c>
    </row>
    <row r="3098" spans="1:15">
      <c r="A3098" t="s">
        <v>237</v>
      </c>
      <c r="B3098">
        <v>1</v>
      </c>
      <c r="C3098" t="s">
        <v>213</v>
      </c>
      <c r="D3098">
        <v>1263</v>
      </c>
      <c r="E3098">
        <v>947</v>
      </c>
      <c r="F3098">
        <v>24</v>
      </c>
      <c r="G3098" t="s">
        <v>157</v>
      </c>
      <c r="H3098">
        <v>3671</v>
      </c>
      <c r="I3098">
        <v>17</v>
      </c>
      <c r="J3098">
        <v>32.4</v>
      </c>
      <c r="K3098">
        <v>32.4</v>
      </c>
      <c r="L3098">
        <v>0.58823529411764708</v>
      </c>
      <c r="M3098">
        <v>0.23044892137827391</v>
      </c>
      <c r="N3098">
        <v>0.51054501020661214</v>
      </c>
      <c r="O3098">
        <v>0.28009608882833825</v>
      </c>
    </row>
    <row r="3099" spans="1:15">
      <c r="A3099" t="s">
        <v>237</v>
      </c>
      <c r="B3099">
        <v>1</v>
      </c>
      <c r="C3099" t="s">
        <v>213</v>
      </c>
      <c r="D3099">
        <v>1263</v>
      </c>
      <c r="E3099">
        <v>947</v>
      </c>
      <c r="F3099">
        <v>24</v>
      </c>
      <c r="G3099" t="s">
        <v>157</v>
      </c>
      <c r="H3099">
        <v>2983</v>
      </c>
      <c r="I3099">
        <v>9</v>
      </c>
      <c r="J3099">
        <v>8.1</v>
      </c>
      <c r="K3099">
        <v>8.1</v>
      </c>
      <c r="L3099">
        <v>0.9</v>
      </c>
      <c r="M3099">
        <v>4.5757490560675143E-2</v>
      </c>
      <c r="N3099">
        <v>9.15149811213503E-2</v>
      </c>
      <c r="O3099">
        <v>4.5757490560675171E-2</v>
      </c>
    </row>
    <row r="3100" spans="1:15">
      <c r="A3100" t="s">
        <v>237</v>
      </c>
      <c r="B3100">
        <v>1</v>
      </c>
      <c r="C3100" t="s">
        <v>213</v>
      </c>
      <c r="D3100">
        <v>1263</v>
      </c>
      <c r="E3100">
        <v>947</v>
      </c>
      <c r="F3100">
        <v>24</v>
      </c>
      <c r="G3100" t="s">
        <v>157</v>
      </c>
      <c r="H3100">
        <v>3559</v>
      </c>
      <c r="I3100">
        <v>3</v>
      </c>
      <c r="J3100">
        <v>1.6</v>
      </c>
      <c r="K3100">
        <v>1.6</v>
      </c>
      <c r="L3100">
        <v>0.3</v>
      </c>
      <c r="M3100">
        <v>0.52287874528033762</v>
      </c>
      <c r="N3100">
        <v>0.79588001734407521</v>
      </c>
      <c r="O3100">
        <v>0.27300127206373759</v>
      </c>
    </row>
    <row r="3101" spans="1:15">
      <c r="A3101" t="s">
        <v>237</v>
      </c>
      <c r="B3101">
        <v>1</v>
      </c>
      <c r="C3101" t="s">
        <v>213</v>
      </c>
      <c r="D3101">
        <v>1263</v>
      </c>
      <c r="E3101">
        <v>947</v>
      </c>
      <c r="F3101">
        <v>24</v>
      </c>
      <c r="G3101" t="s">
        <v>157</v>
      </c>
      <c r="H3101">
        <v>2223</v>
      </c>
      <c r="I3101">
        <v>7</v>
      </c>
      <c r="J3101">
        <v>6.4</v>
      </c>
      <c r="K3101">
        <v>6.4</v>
      </c>
      <c r="L3101">
        <v>0.7</v>
      </c>
      <c r="M3101">
        <v>0.15490195998574319</v>
      </c>
      <c r="N3101">
        <v>0.19382002601611284</v>
      </c>
      <c r="O3101">
        <v>3.8918066030369625E-2</v>
      </c>
    </row>
    <row r="3102" spans="1:15">
      <c r="A3102" t="s">
        <v>237</v>
      </c>
      <c r="B3102">
        <v>1</v>
      </c>
      <c r="C3102" t="s">
        <v>213</v>
      </c>
      <c r="D3102">
        <v>1263</v>
      </c>
      <c r="E3102">
        <v>947</v>
      </c>
      <c r="F3102">
        <v>24</v>
      </c>
      <c r="G3102" t="s">
        <v>157</v>
      </c>
      <c r="H3102">
        <v>2239</v>
      </c>
      <c r="I3102">
        <v>2</v>
      </c>
      <c r="J3102">
        <v>0.9</v>
      </c>
      <c r="K3102">
        <v>0.9</v>
      </c>
      <c r="L3102">
        <v>0.2</v>
      </c>
      <c r="M3102">
        <v>0.69897000433601886</v>
      </c>
      <c r="N3102">
        <v>1.045757490560675</v>
      </c>
      <c r="O3102">
        <v>0.34678748622465649</v>
      </c>
    </row>
    <row r="3103" spans="1:15">
      <c r="A3103" t="s">
        <v>237</v>
      </c>
      <c r="B3103">
        <v>1</v>
      </c>
      <c r="C3103" t="s">
        <v>213</v>
      </c>
      <c r="D3103">
        <v>1263</v>
      </c>
      <c r="E3103">
        <v>947</v>
      </c>
      <c r="F3103">
        <v>24</v>
      </c>
      <c r="G3103" t="s">
        <v>157</v>
      </c>
      <c r="H3103">
        <v>4343</v>
      </c>
      <c r="I3103">
        <v>12</v>
      </c>
      <c r="J3103">
        <v>16.899999999999999</v>
      </c>
      <c r="K3103">
        <v>16.899999999999999</v>
      </c>
      <c r="L3103">
        <v>0.83333333333333337</v>
      </c>
      <c r="M3103">
        <v>7.9181246047624818E-2</v>
      </c>
      <c r="N3103">
        <v>0.22788670461367352</v>
      </c>
      <c r="O3103">
        <v>0.14870545856604872</v>
      </c>
    </row>
    <row r="3104" spans="1:15">
      <c r="A3104" t="s">
        <v>237</v>
      </c>
      <c r="B3104">
        <v>1</v>
      </c>
      <c r="C3104" t="s">
        <v>213</v>
      </c>
      <c r="D3104">
        <v>1263</v>
      </c>
      <c r="E3104">
        <v>947</v>
      </c>
      <c r="F3104">
        <v>24</v>
      </c>
      <c r="G3104" t="s">
        <v>157</v>
      </c>
      <c r="H3104">
        <v>1583</v>
      </c>
      <c r="I3104">
        <v>13</v>
      </c>
      <c r="J3104">
        <v>25.6</v>
      </c>
      <c r="K3104">
        <v>25.6</v>
      </c>
      <c r="L3104">
        <v>0.76923076923076927</v>
      </c>
      <c r="M3104">
        <v>0.11394335230683671</v>
      </c>
      <c r="N3104">
        <v>0.40823996531184958</v>
      </c>
      <c r="O3104">
        <v>0.29429661300501286</v>
      </c>
    </row>
    <row r="3105" spans="1:15">
      <c r="A3105" t="s">
        <v>237</v>
      </c>
      <c r="B3105">
        <v>1</v>
      </c>
      <c r="C3105" t="s">
        <v>213</v>
      </c>
      <c r="D3105">
        <v>1263</v>
      </c>
      <c r="E3105">
        <v>947</v>
      </c>
      <c r="F3105">
        <v>24</v>
      </c>
      <c r="G3105" t="s">
        <v>157</v>
      </c>
      <c r="H3105">
        <v>1159</v>
      </c>
      <c r="I3105">
        <v>14</v>
      </c>
      <c r="J3105">
        <v>28.9</v>
      </c>
      <c r="K3105">
        <v>28.9</v>
      </c>
      <c r="L3105">
        <v>0.7142857142857143</v>
      </c>
      <c r="M3105">
        <v>0.14612803567823801</v>
      </c>
      <c r="N3105">
        <v>0.46089784275654783</v>
      </c>
      <c r="O3105">
        <v>0.31476980707830982</v>
      </c>
    </row>
    <row r="3106" spans="1:15">
      <c r="A3106" t="s">
        <v>238</v>
      </c>
      <c r="B3106">
        <v>1</v>
      </c>
      <c r="C3106" t="s">
        <v>213</v>
      </c>
      <c r="D3106">
        <v>1280</v>
      </c>
      <c r="E3106">
        <v>800</v>
      </c>
      <c r="F3106">
        <v>32</v>
      </c>
      <c r="G3106" t="s">
        <v>78</v>
      </c>
      <c r="H3106">
        <v>8593</v>
      </c>
      <c r="I3106">
        <v>5</v>
      </c>
      <c r="J3106">
        <v>3.6</v>
      </c>
      <c r="K3106">
        <v>3.6</v>
      </c>
      <c r="L3106">
        <v>0.5</v>
      </c>
      <c r="M3106">
        <v>0.3010299956639812</v>
      </c>
      <c r="N3106">
        <v>0.44369749923271273</v>
      </c>
      <c r="O3106">
        <v>0.14266750356873154</v>
      </c>
    </row>
    <row r="3107" spans="1:15">
      <c r="A3107" t="s">
        <v>238</v>
      </c>
      <c r="B3107">
        <v>1</v>
      </c>
      <c r="C3107" t="s">
        <v>213</v>
      </c>
      <c r="D3107">
        <v>1280</v>
      </c>
      <c r="E3107">
        <v>800</v>
      </c>
      <c r="F3107">
        <v>32</v>
      </c>
      <c r="G3107" t="s">
        <v>78</v>
      </c>
      <c r="H3107">
        <v>5375</v>
      </c>
      <c r="I3107">
        <v>12</v>
      </c>
      <c r="J3107">
        <v>12.1</v>
      </c>
      <c r="K3107">
        <v>12.1</v>
      </c>
      <c r="L3107">
        <v>0.83333333333333337</v>
      </c>
      <c r="M3107">
        <v>7.9181246047624818E-2</v>
      </c>
      <c r="N3107">
        <v>8.2785370316450071E-2</v>
      </c>
      <c r="O3107">
        <v>3.6041242688252678E-3</v>
      </c>
    </row>
    <row r="3108" spans="1:15">
      <c r="A3108" t="s">
        <v>238</v>
      </c>
      <c r="B3108">
        <v>1</v>
      </c>
      <c r="C3108" t="s">
        <v>213</v>
      </c>
      <c r="D3108">
        <v>1280</v>
      </c>
      <c r="E3108">
        <v>800</v>
      </c>
      <c r="F3108">
        <v>32</v>
      </c>
      <c r="G3108" t="s">
        <v>78</v>
      </c>
      <c r="H3108">
        <v>6597</v>
      </c>
      <c r="I3108">
        <v>18</v>
      </c>
      <c r="J3108">
        <v>32.4</v>
      </c>
      <c r="K3108">
        <v>32.4</v>
      </c>
      <c r="L3108">
        <v>0.55555555555555558</v>
      </c>
      <c r="M3108">
        <v>0.25527250510330601</v>
      </c>
      <c r="N3108">
        <v>0.51054501020661214</v>
      </c>
      <c r="O3108">
        <v>0.25527250510330607</v>
      </c>
    </row>
    <row r="3109" spans="1:15">
      <c r="A3109" t="s">
        <v>238</v>
      </c>
      <c r="B3109">
        <v>1</v>
      </c>
      <c r="C3109" t="s">
        <v>213</v>
      </c>
      <c r="D3109">
        <v>1280</v>
      </c>
      <c r="E3109">
        <v>800</v>
      </c>
      <c r="F3109">
        <v>32</v>
      </c>
      <c r="G3109" t="s">
        <v>78</v>
      </c>
      <c r="H3109">
        <v>8982</v>
      </c>
      <c r="I3109">
        <v>15</v>
      </c>
      <c r="J3109">
        <v>16.899999999999999</v>
      </c>
      <c r="K3109">
        <v>16.899999999999999</v>
      </c>
      <c r="L3109">
        <v>0.66666666666666663</v>
      </c>
      <c r="M3109">
        <v>0.17609125905568124</v>
      </c>
      <c r="N3109">
        <v>0.22788670461367352</v>
      </c>
      <c r="O3109">
        <v>5.1795445557992259E-2</v>
      </c>
    </row>
    <row r="3110" spans="1:15">
      <c r="A3110" t="s">
        <v>238</v>
      </c>
      <c r="B3110">
        <v>1</v>
      </c>
      <c r="C3110" t="s">
        <v>213</v>
      </c>
      <c r="D3110">
        <v>1280</v>
      </c>
      <c r="E3110">
        <v>800</v>
      </c>
      <c r="F3110">
        <v>32</v>
      </c>
      <c r="G3110" t="s">
        <v>78</v>
      </c>
      <c r="H3110">
        <v>5815</v>
      </c>
      <c r="I3110">
        <v>7</v>
      </c>
      <c r="J3110">
        <v>6.4</v>
      </c>
      <c r="K3110">
        <v>6.4</v>
      </c>
      <c r="L3110">
        <v>0.7</v>
      </c>
      <c r="M3110">
        <v>0.15490195998574319</v>
      </c>
      <c r="N3110">
        <v>0.19382002601611284</v>
      </c>
      <c r="O3110">
        <v>3.8918066030369625E-2</v>
      </c>
    </row>
    <row r="3111" spans="1:15">
      <c r="A3111" t="s">
        <v>238</v>
      </c>
      <c r="B3111">
        <v>1</v>
      </c>
      <c r="C3111" t="s">
        <v>213</v>
      </c>
      <c r="D3111">
        <v>1280</v>
      </c>
      <c r="E3111">
        <v>800</v>
      </c>
      <c r="F3111">
        <v>32</v>
      </c>
      <c r="G3111" t="s">
        <v>78</v>
      </c>
      <c r="H3111">
        <v>4814</v>
      </c>
      <c r="I3111">
        <v>8</v>
      </c>
      <c r="J3111">
        <v>8.1</v>
      </c>
      <c r="K3111">
        <v>8.1</v>
      </c>
      <c r="L3111">
        <v>0.8</v>
      </c>
      <c r="M3111">
        <v>9.691001300805642E-2</v>
      </c>
      <c r="N3111">
        <v>9.15149811213503E-2</v>
      </c>
      <c r="O3111">
        <v>5.3950318867061059E-3</v>
      </c>
    </row>
    <row r="3112" spans="1:15">
      <c r="A3112" t="s">
        <v>238</v>
      </c>
      <c r="B3112">
        <v>1</v>
      </c>
      <c r="C3112" t="s">
        <v>213</v>
      </c>
      <c r="D3112">
        <v>1280</v>
      </c>
      <c r="E3112">
        <v>800</v>
      </c>
      <c r="F3112">
        <v>32</v>
      </c>
      <c r="G3112" t="s">
        <v>78</v>
      </c>
      <c r="H3112">
        <v>4880</v>
      </c>
      <c r="I3112">
        <v>17</v>
      </c>
      <c r="J3112">
        <v>25.6</v>
      </c>
      <c r="K3112">
        <v>25.6</v>
      </c>
      <c r="L3112">
        <v>0.58823529411764708</v>
      </c>
      <c r="M3112">
        <v>0.23044892137827391</v>
      </c>
      <c r="N3112">
        <v>0.40823996531184958</v>
      </c>
      <c r="O3112">
        <v>0.17779104393357567</v>
      </c>
    </row>
    <row r="3113" spans="1:15">
      <c r="A3113" t="s">
        <v>238</v>
      </c>
      <c r="B3113">
        <v>1</v>
      </c>
      <c r="C3113" t="s">
        <v>213</v>
      </c>
      <c r="D3113">
        <v>1280</v>
      </c>
      <c r="E3113">
        <v>800</v>
      </c>
      <c r="F3113">
        <v>32</v>
      </c>
      <c r="G3113" t="s">
        <v>78</v>
      </c>
      <c r="H3113">
        <v>5115</v>
      </c>
      <c r="I3113">
        <v>2</v>
      </c>
      <c r="J3113">
        <v>0.9</v>
      </c>
      <c r="K3113">
        <v>0.9</v>
      </c>
      <c r="L3113">
        <v>0.2</v>
      </c>
      <c r="M3113">
        <v>0.69897000433601886</v>
      </c>
      <c r="N3113">
        <v>1.045757490560675</v>
      </c>
      <c r="O3113">
        <v>0.34678748622465649</v>
      </c>
    </row>
    <row r="3114" spans="1:15">
      <c r="A3114" t="s">
        <v>238</v>
      </c>
      <c r="B3114">
        <v>1</v>
      </c>
      <c r="C3114" t="s">
        <v>213</v>
      </c>
      <c r="D3114">
        <v>1280</v>
      </c>
      <c r="E3114">
        <v>800</v>
      </c>
      <c r="F3114">
        <v>32</v>
      </c>
      <c r="G3114" t="s">
        <v>78</v>
      </c>
      <c r="H3114">
        <v>4072</v>
      </c>
      <c r="I3114">
        <v>4</v>
      </c>
      <c r="J3114">
        <v>2.5</v>
      </c>
      <c r="K3114">
        <v>2.5</v>
      </c>
      <c r="L3114">
        <v>0.4</v>
      </c>
      <c r="M3114">
        <v>0.3979400086720376</v>
      </c>
      <c r="N3114">
        <v>0.6020599913279624</v>
      </c>
      <c r="O3114">
        <v>0.20411998265592479</v>
      </c>
    </row>
    <row r="3115" spans="1:15">
      <c r="A3115" t="s">
        <v>238</v>
      </c>
      <c r="B3115">
        <v>1</v>
      </c>
      <c r="C3115" t="s">
        <v>213</v>
      </c>
      <c r="D3115">
        <v>1280</v>
      </c>
      <c r="E3115">
        <v>800</v>
      </c>
      <c r="F3115">
        <v>32</v>
      </c>
      <c r="G3115" t="s">
        <v>78</v>
      </c>
      <c r="H3115">
        <v>6045</v>
      </c>
      <c r="I3115">
        <v>14</v>
      </c>
      <c r="J3115">
        <v>22.5</v>
      </c>
      <c r="K3115">
        <v>22.5</v>
      </c>
      <c r="L3115">
        <v>0.7142857142857143</v>
      </c>
      <c r="M3115">
        <v>0.14612803567823801</v>
      </c>
      <c r="N3115">
        <v>0.35218251811136247</v>
      </c>
      <c r="O3115">
        <v>0.20605448243312452</v>
      </c>
    </row>
    <row r="3116" spans="1:15">
      <c r="A3116" t="s">
        <v>238</v>
      </c>
      <c r="B3116">
        <v>1</v>
      </c>
      <c r="C3116" t="s">
        <v>213</v>
      </c>
      <c r="D3116">
        <v>1280</v>
      </c>
      <c r="E3116">
        <v>800</v>
      </c>
      <c r="F3116">
        <v>32</v>
      </c>
      <c r="G3116" t="s">
        <v>78</v>
      </c>
      <c r="H3116">
        <v>8027</v>
      </c>
      <c r="I3116">
        <v>20</v>
      </c>
      <c r="J3116">
        <v>28.9</v>
      </c>
      <c r="K3116">
        <v>28.9</v>
      </c>
      <c r="L3116">
        <v>0.5</v>
      </c>
      <c r="M3116">
        <v>0.3010299956639812</v>
      </c>
      <c r="N3116">
        <v>0.46089784275654783</v>
      </c>
      <c r="O3116">
        <v>0.15986784709256663</v>
      </c>
    </row>
    <row r="3117" spans="1:15">
      <c r="A3117" t="s">
        <v>238</v>
      </c>
      <c r="B3117">
        <v>1</v>
      </c>
      <c r="C3117" t="s">
        <v>213</v>
      </c>
      <c r="D3117">
        <v>1280</v>
      </c>
      <c r="E3117">
        <v>800</v>
      </c>
      <c r="F3117">
        <v>32</v>
      </c>
      <c r="G3117" t="s">
        <v>78</v>
      </c>
      <c r="H3117">
        <v>3701</v>
      </c>
      <c r="I3117">
        <v>8</v>
      </c>
      <c r="J3117">
        <v>4.9000000000000004</v>
      </c>
      <c r="K3117">
        <v>4.9000000000000004</v>
      </c>
      <c r="L3117">
        <v>0.8</v>
      </c>
      <c r="M3117">
        <v>9.691001300805642E-2</v>
      </c>
      <c r="N3117">
        <v>0.30980391997148626</v>
      </c>
      <c r="O3117">
        <v>0.21289390696342991</v>
      </c>
    </row>
    <row r="3118" spans="1:15">
      <c r="A3118" t="s">
        <v>238</v>
      </c>
      <c r="B3118">
        <v>1</v>
      </c>
      <c r="C3118" t="s">
        <v>213</v>
      </c>
      <c r="D3118">
        <v>1280</v>
      </c>
      <c r="E3118">
        <v>800</v>
      </c>
      <c r="F3118">
        <v>32</v>
      </c>
      <c r="G3118" t="s">
        <v>78</v>
      </c>
      <c r="H3118">
        <v>2461</v>
      </c>
      <c r="I3118">
        <v>1</v>
      </c>
      <c r="J3118">
        <v>0.4</v>
      </c>
      <c r="K3118">
        <v>0.4</v>
      </c>
      <c r="L3118">
        <v>0.1</v>
      </c>
      <c r="M3118">
        <v>1</v>
      </c>
      <c r="N3118">
        <v>1.3979400086720377</v>
      </c>
      <c r="O3118">
        <v>0.39794000867203749</v>
      </c>
    </row>
    <row r="3119" spans="1:15">
      <c r="A3119" t="s">
        <v>238</v>
      </c>
      <c r="B3119">
        <v>1</v>
      </c>
      <c r="C3119" t="s">
        <v>213</v>
      </c>
      <c r="D3119">
        <v>1280</v>
      </c>
      <c r="E3119">
        <v>800</v>
      </c>
      <c r="F3119">
        <v>32</v>
      </c>
      <c r="G3119" t="s">
        <v>78</v>
      </c>
      <c r="H3119">
        <v>5817</v>
      </c>
      <c r="I3119">
        <v>15</v>
      </c>
      <c r="J3119">
        <v>19.600000000000001</v>
      </c>
      <c r="K3119">
        <v>19.600000000000001</v>
      </c>
      <c r="L3119">
        <v>0.66666666666666663</v>
      </c>
      <c r="M3119">
        <v>0.17609125905568124</v>
      </c>
      <c r="N3119">
        <v>0.29225607135647602</v>
      </c>
      <c r="O3119">
        <v>0.11616481230079476</v>
      </c>
    </row>
    <row r="3120" spans="1:15">
      <c r="A3120" t="s">
        <v>238</v>
      </c>
      <c r="B3120">
        <v>1</v>
      </c>
      <c r="C3120" t="s">
        <v>213</v>
      </c>
      <c r="D3120">
        <v>1280</v>
      </c>
      <c r="E3120">
        <v>800</v>
      </c>
      <c r="F3120">
        <v>32</v>
      </c>
      <c r="G3120" t="s">
        <v>78</v>
      </c>
      <c r="H3120">
        <v>5289</v>
      </c>
      <c r="I3120">
        <v>4</v>
      </c>
      <c r="J3120">
        <v>1.6</v>
      </c>
      <c r="K3120">
        <v>1.6</v>
      </c>
      <c r="L3120">
        <v>0.4</v>
      </c>
      <c r="M3120">
        <v>0.3979400086720376</v>
      </c>
      <c r="N3120">
        <v>0.79588001734407521</v>
      </c>
      <c r="O3120">
        <v>0.3979400086720376</v>
      </c>
    </row>
    <row r="3121" spans="1:15">
      <c r="A3121" t="s">
        <v>238</v>
      </c>
      <c r="B3121">
        <v>1</v>
      </c>
      <c r="C3121" t="s">
        <v>213</v>
      </c>
      <c r="D3121">
        <v>1280</v>
      </c>
      <c r="E3121">
        <v>800</v>
      </c>
      <c r="F3121">
        <v>32</v>
      </c>
      <c r="G3121" t="s">
        <v>78</v>
      </c>
      <c r="H3121">
        <v>6426</v>
      </c>
      <c r="I3121">
        <v>12</v>
      </c>
      <c r="J3121">
        <v>14.4</v>
      </c>
      <c r="K3121">
        <v>14.4</v>
      </c>
      <c r="L3121">
        <v>0.83333333333333337</v>
      </c>
      <c r="M3121">
        <v>7.9181246047624818E-2</v>
      </c>
      <c r="N3121">
        <v>0.15836249209524964</v>
      </c>
      <c r="O3121">
        <v>7.9181246047624859E-2</v>
      </c>
    </row>
    <row r="3122" spans="1:15">
      <c r="A3122" t="s">
        <v>205</v>
      </c>
      <c r="B3122">
        <v>1</v>
      </c>
      <c r="C3122" t="s">
        <v>213</v>
      </c>
      <c r="D3122">
        <v>1280</v>
      </c>
      <c r="E3122">
        <v>1024</v>
      </c>
      <c r="F3122">
        <v>32</v>
      </c>
      <c r="G3122" t="s">
        <v>239</v>
      </c>
      <c r="H3122">
        <v>6234</v>
      </c>
      <c r="I3122">
        <v>9</v>
      </c>
      <c r="J3122">
        <v>8.1</v>
      </c>
      <c r="K3122">
        <v>8.1</v>
      </c>
      <c r="L3122">
        <v>0.9</v>
      </c>
      <c r="M3122">
        <v>4.5757490560675143E-2</v>
      </c>
      <c r="N3122">
        <v>9.15149811213503E-2</v>
      </c>
      <c r="O3122">
        <v>4.5757490560675171E-2</v>
      </c>
    </row>
    <row r="3123" spans="1:15">
      <c r="A3123" t="s">
        <v>205</v>
      </c>
      <c r="B3123">
        <v>1</v>
      </c>
      <c r="C3123" t="s">
        <v>213</v>
      </c>
      <c r="D3123">
        <v>1280</v>
      </c>
      <c r="E3123">
        <v>1024</v>
      </c>
      <c r="F3123">
        <v>32</v>
      </c>
      <c r="G3123" t="s">
        <v>239</v>
      </c>
      <c r="H3123">
        <v>4266</v>
      </c>
      <c r="I3123">
        <v>20</v>
      </c>
      <c r="J3123">
        <v>22.5</v>
      </c>
      <c r="K3123">
        <v>22.5</v>
      </c>
      <c r="L3123">
        <v>0.5</v>
      </c>
      <c r="M3123">
        <v>0.3010299956639812</v>
      </c>
      <c r="N3123">
        <v>0.35218251811136247</v>
      </c>
      <c r="O3123">
        <v>5.1152522447381332E-2</v>
      </c>
    </row>
    <row r="3124" spans="1:15">
      <c r="A3124" t="s">
        <v>205</v>
      </c>
      <c r="B3124">
        <v>1</v>
      </c>
      <c r="C3124" t="s">
        <v>213</v>
      </c>
      <c r="D3124">
        <v>1280</v>
      </c>
      <c r="E3124">
        <v>1024</v>
      </c>
      <c r="F3124">
        <v>32</v>
      </c>
      <c r="G3124" t="s">
        <v>239</v>
      </c>
      <c r="H3124">
        <v>15796</v>
      </c>
      <c r="I3124">
        <v>15</v>
      </c>
      <c r="J3124">
        <v>14.4</v>
      </c>
      <c r="K3124">
        <v>14.4</v>
      </c>
      <c r="L3124">
        <v>0.66666666666666663</v>
      </c>
      <c r="M3124">
        <v>0.17609125905568124</v>
      </c>
      <c r="N3124">
        <v>0.15836249209524964</v>
      </c>
      <c r="O3124">
        <v>1.7728766960431602E-2</v>
      </c>
    </row>
    <row r="3125" spans="1:15">
      <c r="A3125" t="s">
        <v>205</v>
      </c>
      <c r="B3125">
        <v>1</v>
      </c>
      <c r="C3125" t="s">
        <v>213</v>
      </c>
      <c r="D3125">
        <v>1280</v>
      </c>
      <c r="E3125">
        <v>1024</v>
      </c>
      <c r="F3125">
        <v>32</v>
      </c>
      <c r="G3125" t="s">
        <v>239</v>
      </c>
      <c r="H3125">
        <v>4796</v>
      </c>
      <c r="I3125">
        <v>15</v>
      </c>
      <c r="J3125">
        <v>16.899999999999999</v>
      </c>
      <c r="K3125">
        <v>16.899999999999999</v>
      </c>
      <c r="L3125">
        <v>0.66666666666666663</v>
      </c>
      <c r="M3125">
        <v>0.17609125905568124</v>
      </c>
      <c r="N3125">
        <v>0.22788670461367352</v>
      </c>
      <c r="O3125">
        <v>5.1795445557992259E-2</v>
      </c>
    </row>
    <row r="3126" spans="1:15">
      <c r="A3126" t="s">
        <v>205</v>
      </c>
      <c r="B3126">
        <v>1</v>
      </c>
      <c r="C3126" t="s">
        <v>213</v>
      </c>
      <c r="D3126">
        <v>1280</v>
      </c>
      <c r="E3126">
        <v>1024</v>
      </c>
      <c r="F3126">
        <v>32</v>
      </c>
      <c r="G3126" t="s">
        <v>239</v>
      </c>
      <c r="H3126">
        <v>3406</v>
      </c>
      <c r="I3126">
        <v>12</v>
      </c>
      <c r="J3126">
        <v>12.1</v>
      </c>
      <c r="K3126">
        <v>12.1</v>
      </c>
      <c r="L3126">
        <v>0.83333333333333337</v>
      </c>
      <c r="M3126">
        <v>7.9181246047624818E-2</v>
      </c>
      <c r="N3126">
        <v>8.2785370316450071E-2</v>
      </c>
      <c r="O3126">
        <v>3.6041242688252678E-3</v>
      </c>
    </row>
    <row r="3127" spans="1:15">
      <c r="A3127" t="s">
        <v>205</v>
      </c>
      <c r="B3127">
        <v>1</v>
      </c>
      <c r="C3127" t="s">
        <v>213</v>
      </c>
      <c r="D3127">
        <v>1280</v>
      </c>
      <c r="E3127">
        <v>1024</v>
      </c>
      <c r="F3127">
        <v>32</v>
      </c>
      <c r="G3127" t="s">
        <v>239</v>
      </c>
      <c r="H3127">
        <v>3375</v>
      </c>
      <c r="I3127">
        <v>6</v>
      </c>
      <c r="J3127">
        <v>6.4</v>
      </c>
      <c r="K3127">
        <v>6.4</v>
      </c>
      <c r="L3127">
        <v>0.6</v>
      </c>
      <c r="M3127">
        <v>0.22184874961635639</v>
      </c>
      <c r="N3127">
        <v>0.19382002601611284</v>
      </c>
      <c r="O3127">
        <v>2.8028723600243582E-2</v>
      </c>
    </row>
    <row r="3128" spans="1:15">
      <c r="A3128" t="s">
        <v>205</v>
      </c>
      <c r="B3128">
        <v>1</v>
      </c>
      <c r="C3128" t="s">
        <v>213</v>
      </c>
      <c r="D3128">
        <v>1280</v>
      </c>
      <c r="E3128">
        <v>1024</v>
      </c>
      <c r="F3128">
        <v>32</v>
      </c>
      <c r="G3128" t="s">
        <v>239</v>
      </c>
      <c r="H3128">
        <v>3547</v>
      </c>
      <c r="I3128">
        <v>30</v>
      </c>
      <c r="J3128">
        <v>32.4</v>
      </c>
      <c r="K3128">
        <v>32.4</v>
      </c>
      <c r="L3128">
        <v>0.33333333333333331</v>
      </c>
      <c r="M3128">
        <v>0.47712125471966244</v>
      </c>
      <c r="N3128">
        <v>0.51054501020661214</v>
      </c>
      <c r="O3128">
        <v>3.3423755486949702E-2</v>
      </c>
    </row>
    <row r="3129" spans="1:15">
      <c r="A3129" t="s">
        <v>205</v>
      </c>
      <c r="B3129">
        <v>1</v>
      </c>
      <c r="C3129" t="s">
        <v>213</v>
      </c>
      <c r="D3129">
        <v>1280</v>
      </c>
      <c r="E3129">
        <v>1024</v>
      </c>
      <c r="F3129">
        <v>32</v>
      </c>
      <c r="G3129" t="s">
        <v>239</v>
      </c>
      <c r="H3129">
        <v>3109</v>
      </c>
      <c r="I3129">
        <v>30</v>
      </c>
      <c r="J3129">
        <v>28.9</v>
      </c>
      <c r="K3129">
        <v>28.9</v>
      </c>
      <c r="L3129">
        <v>0.33333333333333331</v>
      </c>
      <c r="M3129">
        <v>0.47712125471966244</v>
      </c>
      <c r="N3129">
        <v>0.46089784275654783</v>
      </c>
      <c r="O3129">
        <v>1.6223411963114609E-2</v>
      </c>
    </row>
    <row r="3130" spans="1:15">
      <c r="A3130" t="s">
        <v>205</v>
      </c>
      <c r="B3130">
        <v>1</v>
      </c>
      <c r="C3130" t="s">
        <v>213</v>
      </c>
      <c r="D3130">
        <v>1280</v>
      </c>
      <c r="E3130">
        <v>1024</v>
      </c>
      <c r="F3130">
        <v>32</v>
      </c>
      <c r="G3130" t="s">
        <v>239</v>
      </c>
      <c r="H3130">
        <v>3234</v>
      </c>
      <c r="I3130">
        <v>6</v>
      </c>
      <c r="J3130">
        <v>4.9000000000000004</v>
      </c>
      <c r="K3130">
        <v>4.9000000000000004</v>
      </c>
      <c r="L3130">
        <v>0.6</v>
      </c>
      <c r="M3130">
        <v>0.22184874961635639</v>
      </c>
      <c r="N3130">
        <v>0.30980391997148626</v>
      </c>
      <c r="O3130">
        <v>8.7955170355129925E-2</v>
      </c>
    </row>
    <row r="3131" spans="1:15">
      <c r="A3131" t="s">
        <v>205</v>
      </c>
      <c r="B3131">
        <v>1</v>
      </c>
      <c r="C3131" t="s">
        <v>213</v>
      </c>
      <c r="D3131">
        <v>1280</v>
      </c>
      <c r="E3131">
        <v>1024</v>
      </c>
      <c r="F3131">
        <v>32</v>
      </c>
      <c r="G3131" t="s">
        <v>239</v>
      </c>
      <c r="H3131">
        <v>2594</v>
      </c>
      <c r="I3131">
        <v>4</v>
      </c>
      <c r="J3131">
        <v>2.5</v>
      </c>
      <c r="K3131">
        <v>2.5</v>
      </c>
      <c r="L3131">
        <v>0.4</v>
      </c>
      <c r="M3131">
        <v>0.3979400086720376</v>
      </c>
      <c r="N3131">
        <v>0.6020599913279624</v>
      </c>
      <c r="O3131">
        <v>0.20411998265592479</v>
      </c>
    </row>
    <row r="3132" spans="1:15">
      <c r="A3132" t="s">
        <v>205</v>
      </c>
      <c r="B3132">
        <v>1</v>
      </c>
      <c r="C3132" t="s">
        <v>213</v>
      </c>
      <c r="D3132">
        <v>1280</v>
      </c>
      <c r="E3132">
        <v>1024</v>
      </c>
      <c r="F3132">
        <v>32</v>
      </c>
      <c r="G3132" t="s">
        <v>239</v>
      </c>
      <c r="H3132">
        <v>3765</v>
      </c>
      <c r="I3132">
        <v>16</v>
      </c>
      <c r="J3132">
        <v>19.600000000000001</v>
      </c>
      <c r="K3132">
        <v>19.600000000000001</v>
      </c>
      <c r="L3132">
        <v>0.625</v>
      </c>
      <c r="M3132">
        <v>0.20411998265592479</v>
      </c>
      <c r="N3132">
        <v>0.29225607135647602</v>
      </c>
      <c r="O3132">
        <v>8.8136088700551229E-2</v>
      </c>
    </row>
    <row r="3133" spans="1:15">
      <c r="A3133" t="s">
        <v>205</v>
      </c>
      <c r="B3133">
        <v>1</v>
      </c>
      <c r="C3133" t="s">
        <v>213</v>
      </c>
      <c r="D3133">
        <v>1280</v>
      </c>
      <c r="E3133">
        <v>1024</v>
      </c>
      <c r="F3133">
        <v>32</v>
      </c>
      <c r="G3133" t="s">
        <v>239</v>
      </c>
      <c r="H3133">
        <v>4047</v>
      </c>
      <c r="I3133">
        <v>5</v>
      </c>
      <c r="J3133">
        <v>3.6</v>
      </c>
      <c r="K3133">
        <v>3.6</v>
      </c>
      <c r="L3133">
        <v>0.5</v>
      </c>
      <c r="M3133">
        <v>0.3010299956639812</v>
      </c>
      <c r="N3133">
        <v>0.44369749923271273</v>
      </c>
      <c r="O3133">
        <v>0.14266750356873154</v>
      </c>
    </row>
    <row r="3134" spans="1:15">
      <c r="A3134" t="s">
        <v>205</v>
      </c>
      <c r="B3134">
        <v>1</v>
      </c>
      <c r="C3134" t="s">
        <v>213</v>
      </c>
      <c r="D3134">
        <v>1280</v>
      </c>
      <c r="E3134">
        <v>1024</v>
      </c>
      <c r="F3134">
        <v>32</v>
      </c>
      <c r="G3134" t="s">
        <v>239</v>
      </c>
      <c r="H3134">
        <v>3234</v>
      </c>
      <c r="I3134">
        <v>3</v>
      </c>
      <c r="J3134">
        <v>1.6</v>
      </c>
      <c r="K3134">
        <v>1.6</v>
      </c>
      <c r="L3134">
        <v>0.3</v>
      </c>
      <c r="M3134">
        <v>0.52287874528033762</v>
      </c>
      <c r="N3134">
        <v>0.79588001734407521</v>
      </c>
      <c r="O3134">
        <v>0.27300127206373759</v>
      </c>
    </row>
    <row r="3135" spans="1:15">
      <c r="A3135" t="s">
        <v>205</v>
      </c>
      <c r="B3135">
        <v>1</v>
      </c>
      <c r="C3135" t="s">
        <v>213</v>
      </c>
      <c r="D3135">
        <v>1280</v>
      </c>
      <c r="E3135">
        <v>1024</v>
      </c>
      <c r="F3135">
        <v>32</v>
      </c>
      <c r="G3135" t="s">
        <v>239</v>
      </c>
      <c r="H3135">
        <v>2781</v>
      </c>
      <c r="I3135">
        <v>2</v>
      </c>
      <c r="J3135">
        <v>0.9</v>
      </c>
      <c r="K3135">
        <v>0.9</v>
      </c>
      <c r="L3135">
        <v>0.2</v>
      </c>
      <c r="M3135">
        <v>0.69897000433601886</v>
      </c>
      <c r="N3135">
        <v>1.045757490560675</v>
      </c>
      <c r="O3135">
        <v>0.34678748622465649</v>
      </c>
    </row>
    <row r="3136" spans="1:15">
      <c r="A3136" t="s">
        <v>205</v>
      </c>
      <c r="B3136">
        <v>1</v>
      </c>
      <c r="C3136" t="s">
        <v>213</v>
      </c>
      <c r="D3136">
        <v>1280</v>
      </c>
      <c r="E3136">
        <v>1024</v>
      </c>
      <c r="F3136">
        <v>32</v>
      </c>
      <c r="G3136" t="s">
        <v>239</v>
      </c>
      <c r="H3136">
        <v>8187</v>
      </c>
      <c r="I3136">
        <v>20</v>
      </c>
      <c r="J3136">
        <v>25.6</v>
      </c>
      <c r="K3136">
        <v>25.6</v>
      </c>
      <c r="L3136">
        <v>0.5</v>
      </c>
      <c r="M3136">
        <v>0.3010299956639812</v>
      </c>
      <c r="N3136">
        <v>0.40823996531184958</v>
      </c>
      <c r="O3136">
        <v>0.10720996964786839</v>
      </c>
    </row>
    <row r="3137" spans="1:15">
      <c r="A3137" t="s">
        <v>205</v>
      </c>
      <c r="B3137">
        <v>1</v>
      </c>
      <c r="C3137" t="s">
        <v>213</v>
      </c>
      <c r="D3137">
        <v>1280</v>
      </c>
      <c r="E3137">
        <v>1024</v>
      </c>
      <c r="F3137">
        <v>32</v>
      </c>
      <c r="G3137" t="s">
        <v>239</v>
      </c>
      <c r="H3137">
        <v>3984</v>
      </c>
      <c r="I3137">
        <v>2</v>
      </c>
      <c r="J3137">
        <v>0.4</v>
      </c>
      <c r="K3137">
        <v>0.4</v>
      </c>
      <c r="L3137">
        <v>0.2</v>
      </c>
      <c r="M3137">
        <v>0.69897000433601886</v>
      </c>
      <c r="N3137">
        <v>1.3979400086720377</v>
      </c>
      <c r="O3137">
        <v>0.69897000433601875</v>
      </c>
    </row>
    <row r="3138" spans="1:15">
      <c r="A3138" t="s">
        <v>240</v>
      </c>
      <c r="B3138">
        <v>1</v>
      </c>
      <c r="C3138" t="s">
        <v>213</v>
      </c>
      <c r="D3138">
        <v>1280</v>
      </c>
      <c r="E3138">
        <v>1024</v>
      </c>
      <c r="F3138">
        <v>32</v>
      </c>
      <c r="G3138" t="s">
        <v>241</v>
      </c>
      <c r="H3138">
        <v>6797</v>
      </c>
      <c r="I3138">
        <v>7</v>
      </c>
      <c r="J3138">
        <v>4.9000000000000004</v>
      </c>
      <c r="K3138">
        <v>4.9000000000000004</v>
      </c>
      <c r="L3138">
        <v>0.7</v>
      </c>
      <c r="M3138">
        <v>0.15490195998574319</v>
      </c>
      <c r="N3138">
        <v>0.30980391997148626</v>
      </c>
      <c r="O3138">
        <v>0.15490195998574313</v>
      </c>
    </row>
    <row r="3139" spans="1:15">
      <c r="A3139" t="s">
        <v>240</v>
      </c>
      <c r="B3139">
        <v>1</v>
      </c>
      <c r="C3139" t="s">
        <v>213</v>
      </c>
      <c r="D3139">
        <v>1280</v>
      </c>
      <c r="E3139">
        <v>1024</v>
      </c>
      <c r="F3139">
        <v>32</v>
      </c>
      <c r="G3139" t="s">
        <v>241</v>
      </c>
      <c r="H3139">
        <v>7797</v>
      </c>
      <c r="I3139">
        <v>4</v>
      </c>
      <c r="J3139">
        <v>1.6</v>
      </c>
      <c r="K3139">
        <v>1.6</v>
      </c>
      <c r="L3139">
        <v>0.4</v>
      </c>
      <c r="M3139">
        <v>0.3979400086720376</v>
      </c>
      <c r="N3139">
        <v>0.79588001734407521</v>
      </c>
      <c r="O3139">
        <v>0.3979400086720376</v>
      </c>
    </row>
    <row r="3140" spans="1:15">
      <c r="A3140" t="s">
        <v>240</v>
      </c>
      <c r="B3140">
        <v>1</v>
      </c>
      <c r="C3140" t="s">
        <v>213</v>
      </c>
      <c r="D3140">
        <v>1280</v>
      </c>
      <c r="E3140">
        <v>1024</v>
      </c>
      <c r="F3140">
        <v>32</v>
      </c>
      <c r="G3140" t="s">
        <v>241</v>
      </c>
      <c r="H3140">
        <v>13219</v>
      </c>
      <c r="I3140">
        <v>18</v>
      </c>
      <c r="J3140">
        <v>25.6</v>
      </c>
      <c r="K3140">
        <v>25.6</v>
      </c>
      <c r="L3140">
        <v>0.55555555555555558</v>
      </c>
      <c r="M3140">
        <v>0.25527250510330601</v>
      </c>
      <c r="N3140">
        <v>0.40823996531184958</v>
      </c>
      <c r="O3140">
        <v>0.15296746020854352</v>
      </c>
    </row>
    <row r="3141" spans="1:15">
      <c r="A3141" t="s">
        <v>240</v>
      </c>
      <c r="B3141">
        <v>1</v>
      </c>
      <c r="C3141" t="s">
        <v>213</v>
      </c>
      <c r="D3141">
        <v>1280</v>
      </c>
      <c r="E3141">
        <v>1024</v>
      </c>
      <c r="F3141">
        <v>32</v>
      </c>
      <c r="G3141" t="s">
        <v>241</v>
      </c>
      <c r="H3141">
        <v>13437</v>
      </c>
      <c r="I3141">
        <v>15</v>
      </c>
      <c r="J3141">
        <v>28.9</v>
      </c>
      <c r="K3141">
        <v>28.9</v>
      </c>
      <c r="L3141">
        <v>0.66666666666666663</v>
      </c>
      <c r="M3141">
        <v>0.17609125905568124</v>
      </c>
      <c r="N3141">
        <v>0.46089784275654783</v>
      </c>
      <c r="O3141">
        <v>0.28480658370086653</v>
      </c>
    </row>
    <row r="3142" spans="1:15">
      <c r="A3142" t="s">
        <v>240</v>
      </c>
      <c r="B3142">
        <v>1</v>
      </c>
      <c r="C3142" t="s">
        <v>213</v>
      </c>
      <c r="D3142">
        <v>1280</v>
      </c>
      <c r="E3142">
        <v>1024</v>
      </c>
      <c r="F3142">
        <v>32</v>
      </c>
      <c r="G3142" t="s">
        <v>241</v>
      </c>
      <c r="H3142">
        <v>14422</v>
      </c>
      <c r="I3142">
        <v>2.5</v>
      </c>
      <c r="J3142">
        <v>2.5</v>
      </c>
      <c r="K3142">
        <v>2.5</v>
      </c>
      <c r="L3142">
        <v>0.25</v>
      </c>
      <c r="M3142">
        <v>0.6020599913279624</v>
      </c>
      <c r="N3142">
        <v>0.6020599913279624</v>
      </c>
      <c r="O3142">
        <v>0</v>
      </c>
    </row>
    <row r="3143" spans="1:15">
      <c r="A3143" t="s">
        <v>240</v>
      </c>
      <c r="B3143">
        <v>1</v>
      </c>
      <c r="C3143" t="s">
        <v>213</v>
      </c>
      <c r="D3143">
        <v>1280</v>
      </c>
      <c r="E3143">
        <v>1024</v>
      </c>
      <c r="F3143">
        <v>32</v>
      </c>
      <c r="G3143" t="s">
        <v>241</v>
      </c>
      <c r="H3143">
        <v>7047</v>
      </c>
      <c r="I3143">
        <v>3</v>
      </c>
      <c r="J3143">
        <v>3.6</v>
      </c>
      <c r="K3143">
        <v>3.6</v>
      </c>
      <c r="L3143">
        <v>0.3</v>
      </c>
      <c r="M3143">
        <v>0.52287874528033762</v>
      </c>
      <c r="N3143">
        <v>0.44369749923271273</v>
      </c>
      <c r="O3143">
        <v>7.9181246047624887E-2</v>
      </c>
    </row>
    <row r="3144" spans="1:15">
      <c r="A3144" t="s">
        <v>240</v>
      </c>
      <c r="B3144">
        <v>1</v>
      </c>
      <c r="C3144" t="s">
        <v>213</v>
      </c>
      <c r="D3144">
        <v>1280</v>
      </c>
      <c r="E3144">
        <v>1024</v>
      </c>
      <c r="F3144">
        <v>32</v>
      </c>
      <c r="G3144" t="s">
        <v>241</v>
      </c>
      <c r="H3144">
        <v>5328</v>
      </c>
      <c r="I3144">
        <v>1</v>
      </c>
      <c r="J3144">
        <v>0.9</v>
      </c>
      <c r="K3144">
        <v>0.9</v>
      </c>
      <c r="L3144">
        <v>0.1</v>
      </c>
      <c r="M3144">
        <v>1</v>
      </c>
      <c r="N3144">
        <v>1.045757490560675</v>
      </c>
      <c r="O3144">
        <v>4.575749056067524E-2</v>
      </c>
    </row>
    <row r="3145" spans="1:15">
      <c r="A3145" t="s">
        <v>240</v>
      </c>
      <c r="B3145">
        <v>1</v>
      </c>
      <c r="C3145" t="s">
        <v>213</v>
      </c>
      <c r="D3145">
        <v>1280</v>
      </c>
      <c r="E3145">
        <v>1024</v>
      </c>
      <c r="F3145">
        <v>32</v>
      </c>
      <c r="G3145" t="s">
        <v>241</v>
      </c>
      <c r="H3145">
        <v>4625</v>
      </c>
      <c r="I3145">
        <v>6</v>
      </c>
      <c r="J3145">
        <v>6.4</v>
      </c>
      <c r="K3145">
        <v>6.4</v>
      </c>
      <c r="L3145">
        <v>0.6</v>
      </c>
      <c r="M3145">
        <v>0.22184874961635639</v>
      </c>
      <c r="N3145">
        <v>0.19382002601611284</v>
      </c>
      <c r="O3145">
        <v>2.8028723600243582E-2</v>
      </c>
    </row>
    <row r="3146" spans="1:15">
      <c r="A3146" t="s">
        <v>240</v>
      </c>
      <c r="B3146">
        <v>1</v>
      </c>
      <c r="C3146" t="s">
        <v>213</v>
      </c>
      <c r="D3146">
        <v>1280</v>
      </c>
      <c r="E3146">
        <v>1024</v>
      </c>
      <c r="F3146">
        <v>32</v>
      </c>
      <c r="G3146" t="s">
        <v>241</v>
      </c>
      <c r="H3146">
        <v>5297</v>
      </c>
      <c r="I3146">
        <v>14</v>
      </c>
      <c r="J3146">
        <v>19.600000000000001</v>
      </c>
      <c r="K3146">
        <v>19.600000000000001</v>
      </c>
      <c r="L3146">
        <v>0.7142857142857143</v>
      </c>
      <c r="M3146">
        <v>0.14612803567823801</v>
      </c>
      <c r="N3146">
        <v>0.29225607135647602</v>
      </c>
      <c r="O3146">
        <v>0.14612803567823801</v>
      </c>
    </row>
    <row r="3147" spans="1:15">
      <c r="A3147" t="s">
        <v>240</v>
      </c>
      <c r="B3147">
        <v>1</v>
      </c>
      <c r="C3147" t="s">
        <v>213</v>
      </c>
      <c r="D3147">
        <v>1280</v>
      </c>
      <c r="E3147">
        <v>1024</v>
      </c>
      <c r="F3147">
        <v>32</v>
      </c>
      <c r="G3147" t="s">
        <v>241</v>
      </c>
      <c r="H3147">
        <v>9234</v>
      </c>
      <c r="I3147">
        <v>18</v>
      </c>
      <c r="J3147">
        <v>32.4</v>
      </c>
      <c r="K3147">
        <v>32.4</v>
      </c>
      <c r="L3147">
        <v>0.55555555555555558</v>
      </c>
      <c r="M3147">
        <v>0.25527250510330601</v>
      </c>
      <c r="N3147">
        <v>0.51054501020661214</v>
      </c>
      <c r="O3147">
        <v>0.25527250510330607</v>
      </c>
    </row>
    <row r="3148" spans="1:15">
      <c r="A3148" t="s">
        <v>240</v>
      </c>
      <c r="B3148">
        <v>1</v>
      </c>
      <c r="C3148" t="s">
        <v>213</v>
      </c>
      <c r="D3148">
        <v>1280</v>
      </c>
      <c r="E3148">
        <v>1024</v>
      </c>
      <c r="F3148">
        <v>32</v>
      </c>
      <c r="G3148" t="s">
        <v>241</v>
      </c>
      <c r="H3148">
        <v>7922</v>
      </c>
      <c r="I3148">
        <v>16</v>
      </c>
      <c r="J3148">
        <v>22.5</v>
      </c>
      <c r="K3148">
        <v>22.5</v>
      </c>
      <c r="L3148">
        <v>0.625</v>
      </c>
      <c r="M3148">
        <v>0.20411998265592479</v>
      </c>
      <c r="N3148">
        <v>0.35218251811136247</v>
      </c>
      <c r="O3148">
        <v>0.14806253545543774</v>
      </c>
    </row>
    <row r="3149" spans="1:15">
      <c r="A3149" t="s">
        <v>240</v>
      </c>
      <c r="B3149">
        <v>1</v>
      </c>
      <c r="C3149" t="s">
        <v>213</v>
      </c>
      <c r="D3149">
        <v>1280</v>
      </c>
      <c r="E3149">
        <v>1024</v>
      </c>
      <c r="F3149">
        <v>32</v>
      </c>
      <c r="G3149" t="s">
        <v>241</v>
      </c>
      <c r="H3149">
        <v>5109</v>
      </c>
      <c r="I3149">
        <v>8</v>
      </c>
      <c r="J3149">
        <v>8.1</v>
      </c>
      <c r="K3149">
        <v>8.1</v>
      </c>
      <c r="L3149">
        <v>0.8</v>
      </c>
      <c r="M3149">
        <v>9.691001300805642E-2</v>
      </c>
      <c r="N3149">
        <v>9.15149811213503E-2</v>
      </c>
      <c r="O3149">
        <v>5.3950318867061059E-3</v>
      </c>
    </row>
    <row r="3150" spans="1:15">
      <c r="A3150" t="s">
        <v>240</v>
      </c>
      <c r="B3150">
        <v>1</v>
      </c>
      <c r="C3150" t="s">
        <v>213</v>
      </c>
      <c r="D3150">
        <v>1280</v>
      </c>
      <c r="E3150">
        <v>1024</v>
      </c>
      <c r="F3150">
        <v>32</v>
      </c>
      <c r="G3150" t="s">
        <v>241</v>
      </c>
      <c r="H3150">
        <v>6329</v>
      </c>
      <c r="I3150">
        <v>12</v>
      </c>
      <c r="J3150">
        <v>12.1</v>
      </c>
      <c r="K3150">
        <v>12.1</v>
      </c>
      <c r="L3150">
        <v>0.83333333333333337</v>
      </c>
      <c r="M3150">
        <v>7.9181246047624818E-2</v>
      </c>
      <c r="N3150">
        <v>8.2785370316450071E-2</v>
      </c>
      <c r="O3150">
        <v>3.6041242688252678E-3</v>
      </c>
    </row>
    <row r="3151" spans="1:15">
      <c r="A3151" t="s">
        <v>240</v>
      </c>
      <c r="B3151">
        <v>1</v>
      </c>
      <c r="C3151" t="s">
        <v>213</v>
      </c>
      <c r="D3151">
        <v>1280</v>
      </c>
      <c r="E3151">
        <v>1024</v>
      </c>
      <c r="F3151">
        <v>32</v>
      </c>
      <c r="G3151" t="s">
        <v>241</v>
      </c>
      <c r="H3151">
        <v>5593</v>
      </c>
      <c r="I3151">
        <v>13</v>
      </c>
      <c r="J3151">
        <v>14.4</v>
      </c>
      <c r="K3151">
        <v>14.4</v>
      </c>
      <c r="L3151">
        <v>0.76923076923076927</v>
      </c>
      <c r="M3151">
        <v>0.11394335230683671</v>
      </c>
      <c r="N3151">
        <v>0.15836249209524964</v>
      </c>
      <c r="O3151">
        <v>4.4419139788412915E-2</v>
      </c>
    </row>
    <row r="3152" spans="1:15">
      <c r="A3152" t="s">
        <v>240</v>
      </c>
      <c r="B3152">
        <v>1</v>
      </c>
      <c r="C3152" t="s">
        <v>213</v>
      </c>
      <c r="D3152">
        <v>1280</v>
      </c>
      <c r="E3152">
        <v>1024</v>
      </c>
      <c r="F3152">
        <v>32</v>
      </c>
      <c r="G3152" t="s">
        <v>241</v>
      </c>
      <c r="H3152">
        <v>4797</v>
      </c>
      <c r="I3152">
        <v>14</v>
      </c>
      <c r="J3152">
        <v>16.899999999999999</v>
      </c>
      <c r="K3152">
        <v>16.899999999999999</v>
      </c>
      <c r="L3152">
        <v>0.7142857142857143</v>
      </c>
      <c r="M3152">
        <v>0.14612803567823801</v>
      </c>
      <c r="N3152">
        <v>0.22788670461367352</v>
      </c>
      <c r="O3152">
        <v>8.1758668935435513E-2</v>
      </c>
    </row>
    <row r="3153" spans="1:15">
      <c r="A3153" t="s">
        <v>240</v>
      </c>
      <c r="B3153">
        <v>1</v>
      </c>
      <c r="C3153" t="s">
        <v>213</v>
      </c>
      <c r="D3153">
        <v>1280</v>
      </c>
      <c r="E3153">
        <v>1024</v>
      </c>
      <c r="F3153">
        <v>32</v>
      </c>
      <c r="G3153" t="s">
        <v>241</v>
      </c>
      <c r="H3153">
        <v>4250</v>
      </c>
      <c r="I3153">
        <v>1</v>
      </c>
      <c r="J3153">
        <v>0.4</v>
      </c>
      <c r="K3153">
        <v>0.4</v>
      </c>
      <c r="L3153">
        <v>0.1</v>
      </c>
      <c r="M3153">
        <v>1</v>
      </c>
      <c r="N3153">
        <v>1.3979400086720377</v>
      </c>
      <c r="O3153">
        <v>0.39794000867203749</v>
      </c>
    </row>
    <row r="3154" spans="1:15">
      <c r="A3154" t="s">
        <v>242</v>
      </c>
      <c r="B3154">
        <v>1</v>
      </c>
      <c r="C3154" t="s">
        <v>213</v>
      </c>
      <c r="D3154">
        <v>1280</v>
      </c>
      <c r="E3154">
        <v>960</v>
      </c>
      <c r="F3154">
        <v>32</v>
      </c>
      <c r="G3154" t="s">
        <v>243</v>
      </c>
      <c r="H3154">
        <v>10074</v>
      </c>
      <c r="I3154">
        <v>5</v>
      </c>
      <c r="J3154">
        <v>3.6</v>
      </c>
      <c r="K3154">
        <v>3.6</v>
      </c>
      <c r="L3154">
        <v>0.5</v>
      </c>
      <c r="M3154">
        <v>0.3010299956639812</v>
      </c>
      <c r="N3154">
        <v>0.44369749923271273</v>
      </c>
      <c r="O3154">
        <v>0.14266750356873154</v>
      </c>
    </row>
    <row r="3155" spans="1:15">
      <c r="A3155" t="s">
        <v>242</v>
      </c>
      <c r="B3155">
        <v>1</v>
      </c>
      <c r="C3155" t="s">
        <v>213</v>
      </c>
      <c r="D3155">
        <v>1280</v>
      </c>
      <c r="E3155">
        <v>960</v>
      </c>
      <c r="F3155">
        <v>32</v>
      </c>
      <c r="G3155" t="s">
        <v>243</v>
      </c>
      <c r="H3155">
        <v>5981</v>
      </c>
      <c r="I3155">
        <v>12</v>
      </c>
      <c r="J3155">
        <v>12.1</v>
      </c>
      <c r="K3155">
        <v>12.1</v>
      </c>
      <c r="L3155">
        <v>0.83333333333333337</v>
      </c>
      <c r="M3155">
        <v>7.9181246047624818E-2</v>
      </c>
      <c r="N3155">
        <v>8.2785370316450071E-2</v>
      </c>
      <c r="O3155">
        <v>3.6041242688252678E-3</v>
      </c>
    </row>
    <row r="3156" spans="1:15">
      <c r="A3156" t="s">
        <v>242</v>
      </c>
      <c r="B3156">
        <v>1</v>
      </c>
      <c r="C3156" t="s">
        <v>213</v>
      </c>
      <c r="D3156">
        <v>1280</v>
      </c>
      <c r="E3156">
        <v>960</v>
      </c>
      <c r="F3156">
        <v>32</v>
      </c>
      <c r="G3156" t="s">
        <v>243</v>
      </c>
      <c r="H3156">
        <v>4598</v>
      </c>
      <c r="I3156">
        <v>1</v>
      </c>
      <c r="J3156">
        <v>0.4</v>
      </c>
      <c r="K3156">
        <v>0.4</v>
      </c>
      <c r="L3156">
        <v>0.1</v>
      </c>
      <c r="M3156">
        <v>1</v>
      </c>
      <c r="N3156">
        <v>1.3979400086720377</v>
      </c>
      <c r="O3156">
        <v>0.39794000867203749</v>
      </c>
    </row>
    <row r="3157" spans="1:15">
      <c r="A3157" t="s">
        <v>242</v>
      </c>
      <c r="B3157">
        <v>1</v>
      </c>
      <c r="C3157" t="s">
        <v>213</v>
      </c>
      <c r="D3157">
        <v>1280</v>
      </c>
      <c r="E3157">
        <v>960</v>
      </c>
      <c r="F3157">
        <v>32</v>
      </c>
      <c r="G3157" t="s">
        <v>243</v>
      </c>
      <c r="H3157">
        <v>7197</v>
      </c>
      <c r="I3157">
        <v>14</v>
      </c>
      <c r="J3157">
        <v>19.600000000000001</v>
      </c>
      <c r="K3157">
        <v>19.600000000000001</v>
      </c>
      <c r="L3157">
        <v>0.7142857142857143</v>
      </c>
      <c r="M3157">
        <v>0.14612803567823801</v>
      </c>
      <c r="N3157">
        <v>0.29225607135647602</v>
      </c>
      <c r="O3157">
        <v>0.14612803567823801</v>
      </c>
    </row>
    <row r="3158" spans="1:15">
      <c r="A3158" t="s">
        <v>242</v>
      </c>
      <c r="B3158">
        <v>1</v>
      </c>
      <c r="C3158" t="s">
        <v>213</v>
      </c>
      <c r="D3158">
        <v>1280</v>
      </c>
      <c r="E3158">
        <v>960</v>
      </c>
      <c r="F3158">
        <v>32</v>
      </c>
      <c r="G3158" t="s">
        <v>243</v>
      </c>
      <c r="H3158">
        <v>4894</v>
      </c>
      <c r="I3158">
        <v>15</v>
      </c>
      <c r="J3158">
        <v>22.5</v>
      </c>
      <c r="K3158">
        <v>22.5</v>
      </c>
      <c r="L3158">
        <v>0.66666666666666663</v>
      </c>
      <c r="M3158">
        <v>0.17609125905568124</v>
      </c>
      <c r="N3158">
        <v>0.35218251811136247</v>
      </c>
      <c r="O3158">
        <v>0.17609125905568127</v>
      </c>
    </row>
    <row r="3159" spans="1:15">
      <c r="A3159" t="s">
        <v>242</v>
      </c>
      <c r="B3159">
        <v>1</v>
      </c>
      <c r="C3159" t="s">
        <v>213</v>
      </c>
      <c r="D3159">
        <v>1280</v>
      </c>
      <c r="E3159">
        <v>960</v>
      </c>
      <c r="F3159">
        <v>32</v>
      </c>
      <c r="G3159" t="s">
        <v>243</v>
      </c>
      <c r="H3159">
        <v>4478</v>
      </c>
      <c r="I3159">
        <v>4</v>
      </c>
      <c r="J3159">
        <v>1.6</v>
      </c>
      <c r="K3159">
        <v>1.6</v>
      </c>
      <c r="L3159">
        <v>0.4</v>
      </c>
      <c r="M3159">
        <v>0.3979400086720376</v>
      </c>
      <c r="N3159">
        <v>0.79588001734407521</v>
      </c>
      <c r="O3159">
        <v>0.3979400086720376</v>
      </c>
    </row>
    <row r="3160" spans="1:15">
      <c r="A3160" t="s">
        <v>242</v>
      </c>
      <c r="B3160">
        <v>1</v>
      </c>
      <c r="C3160" t="s">
        <v>213</v>
      </c>
      <c r="D3160">
        <v>1280</v>
      </c>
      <c r="E3160">
        <v>960</v>
      </c>
      <c r="F3160">
        <v>32</v>
      </c>
      <c r="G3160" t="s">
        <v>243</v>
      </c>
      <c r="H3160">
        <v>10933</v>
      </c>
      <c r="I3160">
        <v>16</v>
      </c>
      <c r="J3160">
        <v>25.6</v>
      </c>
      <c r="K3160">
        <v>25.6</v>
      </c>
      <c r="L3160">
        <v>0.625</v>
      </c>
      <c r="M3160">
        <v>0.20411998265592479</v>
      </c>
      <c r="N3160">
        <v>0.40823996531184958</v>
      </c>
      <c r="O3160">
        <v>0.20411998265592479</v>
      </c>
    </row>
    <row r="3161" spans="1:15">
      <c r="A3161" t="s">
        <v>242</v>
      </c>
      <c r="B3161">
        <v>1</v>
      </c>
      <c r="C3161" t="s">
        <v>213</v>
      </c>
      <c r="D3161">
        <v>1280</v>
      </c>
      <c r="E3161">
        <v>960</v>
      </c>
      <c r="F3161">
        <v>32</v>
      </c>
      <c r="G3161" t="s">
        <v>243</v>
      </c>
      <c r="H3161">
        <v>8862</v>
      </c>
      <c r="I3161">
        <v>3</v>
      </c>
      <c r="J3161">
        <v>2.5</v>
      </c>
      <c r="K3161">
        <v>2.5</v>
      </c>
      <c r="L3161">
        <v>0.3</v>
      </c>
      <c r="M3161">
        <v>0.52287874528033762</v>
      </c>
      <c r="N3161">
        <v>0.6020599913279624</v>
      </c>
      <c r="O3161">
        <v>7.9181246047624776E-2</v>
      </c>
    </row>
    <row r="3162" spans="1:15">
      <c r="A3162" t="s">
        <v>242</v>
      </c>
      <c r="B3162">
        <v>1</v>
      </c>
      <c r="C3162" t="s">
        <v>213</v>
      </c>
      <c r="D3162">
        <v>1280</v>
      </c>
      <c r="E3162">
        <v>960</v>
      </c>
      <c r="F3162">
        <v>32</v>
      </c>
      <c r="G3162" t="s">
        <v>243</v>
      </c>
      <c r="H3162">
        <v>4381</v>
      </c>
      <c r="I3162">
        <v>11</v>
      </c>
      <c r="J3162">
        <v>14.4</v>
      </c>
      <c r="K3162">
        <v>14.4</v>
      </c>
      <c r="L3162">
        <v>0.90909090909090906</v>
      </c>
      <c r="M3162">
        <v>4.1392685158225077E-2</v>
      </c>
      <c r="N3162">
        <v>0.15836249209524964</v>
      </c>
      <c r="O3162">
        <v>0.11696980693702461</v>
      </c>
    </row>
    <row r="3163" spans="1:15">
      <c r="A3163" t="s">
        <v>242</v>
      </c>
      <c r="B3163">
        <v>1</v>
      </c>
      <c r="C3163" t="s">
        <v>213</v>
      </c>
      <c r="D3163">
        <v>1280</v>
      </c>
      <c r="E3163">
        <v>960</v>
      </c>
      <c r="F3163">
        <v>32</v>
      </c>
      <c r="G3163" t="s">
        <v>243</v>
      </c>
      <c r="H3163">
        <v>4590</v>
      </c>
      <c r="I3163">
        <v>18</v>
      </c>
      <c r="J3163">
        <v>28.9</v>
      </c>
      <c r="K3163">
        <v>28.9</v>
      </c>
      <c r="L3163">
        <v>0.55555555555555558</v>
      </c>
      <c r="M3163">
        <v>0.25527250510330601</v>
      </c>
      <c r="N3163">
        <v>0.46089784275654783</v>
      </c>
      <c r="O3163">
        <v>0.20562533765324176</v>
      </c>
    </row>
    <row r="3164" spans="1:15">
      <c r="A3164" t="s">
        <v>242</v>
      </c>
      <c r="B3164">
        <v>1</v>
      </c>
      <c r="C3164" t="s">
        <v>213</v>
      </c>
      <c r="D3164">
        <v>1280</v>
      </c>
      <c r="E3164">
        <v>960</v>
      </c>
      <c r="F3164">
        <v>32</v>
      </c>
      <c r="G3164" t="s">
        <v>243</v>
      </c>
      <c r="H3164">
        <v>3862</v>
      </c>
      <c r="I3164">
        <v>8</v>
      </c>
      <c r="J3164">
        <v>8.1</v>
      </c>
      <c r="K3164">
        <v>8.1</v>
      </c>
      <c r="L3164">
        <v>0.8</v>
      </c>
      <c r="M3164">
        <v>9.691001300805642E-2</v>
      </c>
      <c r="N3164">
        <v>9.15149811213503E-2</v>
      </c>
      <c r="O3164">
        <v>5.3950318867061059E-3</v>
      </c>
    </row>
    <row r="3165" spans="1:15">
      <c r="A3165" t="s">
        <v>242</v>
      </c>
      <c r="B3165">
        <v>1</v>
      </c>
      <c r="C3165" t="s">
        <v>213</v>
      </c>
      <c r="D3165">
        <v>1280</v>
      </c>
      <c r="E3165">
        <v>960</v>
      </c>
      <c r="F3165">
        <v>32</v>
      </c>
      <c r="G3165" t="s">
        <v>243</v>
      </c>
      <c r="H3165">
        <v>6350</v>
      </c>
      <c r="I3165">
        <v>6</v>
      </c>
      <c r="J3165">
        <v>6.4</v>
      </c>
      <c r="K3165">
        <v>6.4</v>
      </c>
      <c r="L3165">
        <v>0.6</v>
      </c>
      <c r="M3165">
        <v>0.22184874961635639</v>
      </c>
      <c r="N3165">
        <v>0.19382002601611284</v>
      </c>
      <c r="O3165">
        <v>2.8028723600243582E-2</v>
      </c>
    </row>
    <row r="3166" spans="1:15">
      <c r="A3166" t="s">
        <v>242</v>
      </c>
      <c r="B3166">
        <v>1</v>
      </c>
      <c r="C3166" t="s">
        <v>213</v>
      </c>
      <c r="D3166">
        <v>1280</v>
      </c>
      <c r="E3166">
        <v>960</v>
      </c>
      <c r="F3166">
        <v>32</v>
      </c>
      <c r="G3166" t="s">
        <v>243</v>
      </c>
      <c r="H3166">
        <v>4630</v>
      </c>
      <c r="I3166">
        <v>12</v>
      </c>
      <c r="J3166">
        <v>16.899999999999999</v>
      </c>
      <c r="K3166">
        <v>16.899999999999999</v>
      </c>
      <c r="L3166">
        <v>0.83333333333333337</v>
      </c>
      <c r="M3166">
        <v>7.9181246047624818E-2</v>
      </c>
      <c r="N3166">
        <v>0.22788670461367352</v>
      </c>
      <c r="O3166">
        <v>0.14870545856604872</v>
      </c>
    </row>
    <row r="3167" spans="1:15">
      <c r="A3167" t="s">
        <v>242</v>
      </c>
      <c r="B3167">
        <v>1</v>
      </c>
      <c r="C3167" t="s">
        <v>213</v>
      </c>
      <c r="D3167">
        <v>1280</v>
      </c>
      <c r="E3167">
        <v>960</v>
      </c>
      <c r="F3167">
        <v>32</v>
      </c>
      <c r="G3167" t="s">
        <v>243</v>
      </c>
      <c r="H3167">
        <v>6949</v>
      </c>
      <c r="I3167">
        <v>15</v>
      </c>
      <c r="J3167">
        <v>32.4</v>
      </c>
      <c r="K3167">
        <v>32.4</v>
      </c>
      <c r="L3167">
        <v>0.66666666666666663</v>
      </c>
      <c r="M3167">
        <v>0.17609125905568124</v>
      </c>
      <c r="N3167">
        <v>0.51054501020661214</v>
      </c>
      <c r="O3167">
        <v>0.3344537511509309</v>
      </c>
    </row>
    <row r="3168" spans="1:15">
      <c r="A3168" t="s">
        <v>242</v>
      </c>
      <c r="B3168">
        <v>1</v>
      </c>
      <c r="C3168" t="s">
        <v>213</v>
      </c>
      <c r="D3168">
        <v>1280</v>
      </c>
      <c r="E3168">
        <v>960</v>
      </c>
      <c r="F3168">
        <v>32</v>
      </c>
      <c r="G3168" t="s">
        <v>243</v>
      </c>
      <c r="H3168">
        <v>4198</v>
      </c>
      <c r="I3168">
        <v>8</v>
      </c>
      <c r="J3168">
        <v>4.9000000000000004</v>
      </c>
      <c r="K3168">
        <v>4.9000000000000004</v>
      </c>
      <c r="L3168">
        <v>0.8</v>
      </c>
      <c r="M3168">
        <v>9.691001300805642E-2</v>
      </c>
      <c r="N3168">
        <v>0.30980391997148626</v>
      </c>
      <c r="O3168">
        <v>0.21289390696342991</v>
      </c>
    </row>
    <row r="3169" spans="1:15">
      <c r="A3169" t="s">
        <v>242</v>
      </c>
      <c r="B3169">
        <v>1</v>
      </c>
      <c r="C3169" t="s">
        <v>213</v>
      </c>
      <c r="D3169">
        <v>1280</v>
      </c>
      <c r="E3169">
        <v>960</v>
      </c>
      <c r="F3169">
        <v>32</v>
      </c>
      <c r="G3169" t="s">
        <v>243</v>
      </c>
      <c r="H3169">
        <v>5958</v>
      </c>
      <c r="I3169">
        <v>2</v>
      </c>
      <c r="J3169">
        <v>0.9</v>
      </c>
      <c r="K3169">
        <v>0.9</v>
      </c>
      <c r="L3169">
        <v>0.2</v>
      </c>
      <c r="M3169">
        <v>0.69897000433601886</v>
      </c>
      <c r="N3169">
        <v>1.045757490560675</v>
      </c>
      <c r="O3169">
        <v>0.34678748622465649</v>
      </c>
    </row>
    <row r="3170" spans="1:15">
      <c r="A3170" t="s">
        <v>202</v>
      </c>
      <c r="B3170">
        <v>1</v>
      </c>
      <c r="C3170" t="s">
        <v>213</v>
      </c>
      <c r="D3170">
        <v>1024</v>
      </c>
      <c r="E3170">
        <v>600</v>
      </c>
      <c r="F3170">
        <v>32</v>
      </c>
      <c r="G3170" t="s">
        <v>41</v>
      </c>
      <c r="H3170">
        <v>18118</v>
      </c>
      <c r="I3170">
        <v>8</v>
      </c>
      <c r="J3170">
        <v>8.1</v>
      </c>
      <c r="K3170">
        <v>8.1</v>
      </c>
      <c r="L3170">
        <v>0.8</v>
      </c>
      <c r="M3170">
        <v>9.691001300805642E-2</v>
      </c>
      <c r="N3170">
        <v>9.15149811213503E-2</v>
      </c>
      <c r="O3170">
        <v>5.3950318867061059E-3</v>
      </c>
    </row>
    <row r="3171" spans="1:15">
      <c r="A3171" t="s">
        <v>202</v>
      </c>
      <c r="B3171">
        <v>1</v>
      </c>
      <c r="C3171" t="s">
        <v>213</v>
      </c>
      <c r="D3171">
        <v>1024</v>
      </c>
      <c r="E3171">
        <v>600</v>
      </c>
      <c r="F3171">
        <v>32</v>
      </c>
      <c r="G3171" t="s">
        <v>41</v>
      </c>
      <c r="H3171">
        <v>3662</v>
      </c>
      <c r="I3171">
        <v>5</v>
      </c>
      <c r="J3171">
        <v>1.6</v>
      </c>
      <c r="K3171">
        <v>1.6</v>
      </c>
      <c r="L3171">
        <v>0.5</v>
      </c>
      <c r="M3171">
        <v>0.3010299956639812</v>
      </c>
      <c r="N3171">
        <v>0.79588001734407521</v>
      </c>
      <c r="O3171">
        <v>0.49485002168009401</v>
      </c>
    </row>
    <row r="3172" spans="1:15">
      <c r="A3172" t="s">
        <v>202</v>
      </c>
      <c r="B3172">
        <v>1</v>
      </c>
      <c r="C3172" t="s">
        <v>213</v>
      </c>
      <c r="D3172">
        <v>1024</v>
      </c>
      <c r="E3172">
        <v>600</v>
      </c>
      <c r="F3172">
        <v>32</v>
      </c>
      <c r="G3172" t="s">
        <v>41</v>
      </c>
      <c r="H3172">
        <v>6103</v>
      </c>
      <c r="I3172">
        <v>15</v>
      </c>
      <c r="J3172">
        <v>14.4</v>
      </c>
      <c r="K3172">
        <v>14.4</v>
      </c>
      <c r="L3172">
        <v>0.66666666666666663</v>
      </c>
      <c r="M3172">
        <v>0.17609125905568124</v>
      </c>
      <c r="N3172">
        <v>0.15836249209524964</v>
      </c>
      <c r="O3172">
        <v>1.7728766960431602E-2</v>
      </c>
    </row>
    <row r="3173" spans="1:15">
      <c r="A3173" t="s">
        <v>202</v>
      </c>
      <c r="B3173">
        <v>1</v>
      </c>
      <c r="C3173" t="s">
        <v>213</v>
      </c>
      <c r="D3173">
        <v>1024</v>
      </c>
      <c r="E3173">
        <v>600</v>
      </c>
      <c r="F3173">
        <v>32</v>
      </c>
      <c r="G3173" t="s">
        <v>41</v>
      </c>
      <c r="H3173">
        <v>6284</v>
      </c>
      <c r="I3173">
        <v>20</v>
      </c>
      <c r="J3173">
        <v>32.4</v>
      </c>
      <c r="K3173">
        <v>32.4</v>
      </c>
      <c r="L3173">
        <v>0.5</v>
      </c>
      <c r="M3173">
        <v>0.3010299956639812</v>
      </c>
      <c r="N3173">
        <v>0.51054501020661214</v>
      </c>
      <c r="O3173">
        <v>0.20951501454263094</v>
      </c>
    </row>
    <row r="3174" spans="1:15">
      <c r="A3174" t="s">
        <v>202</v>
      </c>
      <c r="B3174">
        <v>1</v>
      </c>
      <c r="C3174" t="s">
        <v>213</v>
      </c>
      <c r="D3174">
        <v>1024</v>
      </c>
      <c r="E3174">
        <v>600</v>
      </c>
      <c r="F3174">
        <v>32</v>
      </c>
      <c r="G3174" t="s">
        <v>41</v>
      </c>
      <c r="H3174">
        <v>4976</v>
      </c>
      <c r="I3174">
        <v>20</v>
      </c>
      <c r="J3174">
        <v>19.600000000000001</v>
      </c>
      <c r="K3174">
        <v>19.600000000000001</v>
      </c>
      <c r="L3174">
        <v>0.5</v>
      </c>
      <c r="M3174">
        <v>0.3010299956639812</v>
      </c>
      <c r="N3174">
        <v>0.29225607135647602</v>
      </c>
      <c r="O3174">
        <v>8.7739243075051765E-3</v>
      </c>
    </row>
    <row r="3175" spans="1:15">
      <c r="A3175" t="s">
        <v>202</v>
      </c>
      <c r="B3175">
        <v>1</v>
      </c>
      <c r="C3175" t="s">
        <v>213</v>
      </c>
      <c r="D3175">
        <v>1024</v>
      </c>
      <c r="E3175">
        <v>600</v>
      </c>
      <c r="F3175">
        <v>32</v>
      </c>
      <c r="G3175" t="s">
        <v>41</v>
      </c>
      <c r="H3175">
        <v>3896</v>
      </c>
      <c r="I3175">
        <v>20</v>
      </c>
      <c r="J3175">
        <v>22.5</v>
      </c>
      <c r="K3175">
        <v>22.5</v>
      </c>
      <c r="L3175">
        <v>0.5</v>
      </c>
      <c r="M3175">
        <v>0.3010299956639812</v>
      </c>
      <c r="N3175">
        <v>0.35218251811136247</v>
      </c>
      <c r="O3175">
        <v>5.1152522447381332E-2</v>
      </c>
    </row>
    <row r="3176" spans="1:15">
      <c r="A3176" t="s">
        <v>202</v>
      </c>
      <c r="B3176">
        <v>1</v>
      </c>
      <c r="C3176" t="s">
        <v>213</v>
      </c>
      <c r="D3176">
        <v>1024</v>
      </c>
      <c r="E3176">
        <v>600</v>
      </c>
      <c r="F3176">
        <v>32</v>
      </c>
      <c r="G3176" t="s">
        <v>41</v>
      </c>
      <c r="H3176">
        <v>3399</v>
      </c>
      <c r="I3176">
        <v>20</v>
      </c>
      <c r="J3176">
        <v>25.6</v>
      </c>
      <c r="K3176">
        <v>25.6</v>
      </c>
      <c r="L3176">
        <v>0.5</v>
      </c>
      <c r="M3176">
        <v>0.3010299956639812</v>
      </c>
      <c r="N3176">
        <v>0.40823996531184958</v>
      </c>
      <c r="O3176">
        <v>0.10720996964786839</v>
      </c>
    </row>
    <row r="3177" spans="1:15">
      <c r="A3177" t="s">
        <v>202</v>
      </c>
      <c r="B3177">
        <v>1</v>
      </c>
      <c r="C3177" t="s">
        <v>213</v>
      </c>
      <c r="D3177">
        <v>1024</v>
      </c>
      <c r="E3177">
        <v>600</v>
      </c>
      <c r="F3177">
        <v>32</v>
      </c>
      <c r="G3177" t="s">
        <v>41</v>
      </c>
      <c r="H3177">
        <v>3127</v>
      </c>
      <c r="I3177">
        <v>5</v>
      </c>
      <c r="J3177">
        <v>3.6</v>
      </c>
      <c r="K3177">
        <v>3.6</v>
      </c>
      <c r="L3177">
        <v>0.5</v>
      </c>
      <c r="M3177">
        <v>0.3010299956639812</v>
      </c>
      <c r="N3177">
        <v>0.44369749923271273</v>
      </c>
      <c r="O3177">
        <v>0.14266750356873154</v>
      </c>
    </row>
    <row r="3178" spans="1:15">
      <c r="A3178" t="s">
        <v>202</v>
      </c>
      <c r="B3178">
        <v>1</v>
      </c>
      <c r="C3178" t="s">
        <v>213</v>
      </c>
      <c r="D3178">
        <v>1024</v>
      </c>
      <c r="E3178">
        <v>600</v>
      </c>
      <c r="F3178">
        <v>32</v>
      </c>
      <c r="G3178" t="s">
        <v>41</v>
      </c>
      <c r="H3178">
        <v>4199</v>
      </c>
      <c r="I3178">
        <v>5</v>
      </c>
      <c r="J3178">
        <v>6.4</v>
      </c>
      <c r="K3178">
        <v>6.4</v>
      </c>
      <c r="L3178">
        <v>0.5</v>
      </c>
      <c r="M3178">
        <v>0.3010299956639812</v>
      </c>
      <c r="N3178">
        <v>0.19382002601611284</v>
      </c>
      <c r="O3178">
        <v>0.10720996964786839</v>
      </c>
    </row>
    <row r="3179" spans="1:15">
      <c r="A3179" t="s">
        <v>202</v>
      </c>
      <c r="B3179">
        <v>1</v>
      </c>
      <c r="C3179" t="s">
        <v>213</v>
      </c>
      <c r="D3179">
        <v>1024</v>
      </c>
      <c r="E3179">
        <v>600</v>
      </c>
      <c r="F3179">
        <v>32</v>
      </c>
      <c r="G3179" t="s">
        <v>41</v>
      </c>
      <c r="H3179">
        <v>4567</v>
      </c>
      <c r="I3179">
        <v>12</v>
      </c>
      <c r="J3179">
        <v>12.1</v>
      </c>
      <c r="K3179">
        <v>12.1</v>
      </c>
      <c r="L3179">
        <v>0.83333333333333337</v>
      </c>
      <c r="M3179">
        <v>7.9181246047624818E-2</v>
      </c>
      <c r="N3179">
        <v>8.2785370316450071E-2</v>
      </c>
      <c r="O3179">
        <v>3.6041242688252678E-3</v>
      </c>
    </row>
    <row r="3180" spans="1:15">
      <c r="A3180" t="s">
        <v>202</v>
      </c>
      <c r="B3180">
        <v>1</v>
      </c>
      <c r="C3180" t="s">
        <v>213</v>
      </c>
      <c r="D3180">
        <v>1024</v>
      </c>
      <c r="E3180">
        <v>600</v>
      </c>
      <c r="F3180">
        <v>32</v>
      </c>
      <c r="G3180" t="s">
        <v>41</v>
      </c>
      <c r="H3180">
        <v>6263</v>
      </c>
      <c r="I3180">
        <v>25</v>
      </c>
      <c r="J3180">
        <v>28.9</v>
      </c>
      <c r="K3180">
        <v>28.9</v>
      </c>
      <c r="L3180">
        <v>0.4</v>
      </c>
      <c r="M3180">
        <v>0.3979400086720376</v>
      </c>
      <c r="N3180">
        <v>0.46089784275654783</v>
      </c>
      <c r="O3180">
        <v>6.2957834084510222E-2</v>
      </c>
    </row>
    <row r="3181" spans="1:15">
      <c r="A3181" t="s">
        <v>202</v>
      </c>
      <c r="B3181">
        <v>1</v>
      </c>
      <c r="C3181" t="s">
        <v>213</v>
      </c>
      <c r="D3181">
        <v>1024</v>
      </c>
      <c r="E3181">
        <v>600</v>
      </c>
      <c r="F3181">
        <v>32</v>
      </c>
      <c r="G3181" t="s">
        <v>41</v>
      </c>
      <c r="H3181">
        <v>11016</v>
      </c>
      <c r="I3181">
        <v>3</v>
      </c>
      <c r="J3181">
        <v>0.9</v>
      </c>
      <c r="K3181">
        <v>0.9</v>
      </c>
      <c r="L3181">
        <v>0.3</v>
      </c>
      <c r="M3181">
        <v>0.52287874528033762</v>
      </c>
      <c r="N3181">
        <v>1.045757490560675</v>
      </c>
      <c r="O3181">
        <v>0.52287874528033762</v>
      </c>
    </row>
    <row r="3182" spans="1:15">
      <c r="A3182" t="s">
        <v>202</v>
      </c>
      <c r="B3182">
        <v>1</v>
      </c>
      <c r="C3182" t="s">
        <v>213</v>
      </c>
      <c r="D3182">
        <v>1024</v>
      </c>
      <c r="E3182">
        <v>600</v>
      </c>
      <c r="F3182">
        <v>32</v>
      </c>
      <c r="G3182" t="s">
        <v>41</v>
      </c>
      <c r="H3182">
        <v>4103</v>
      </c>
      <c r="I3182">
        <v>5</v>
      </c>
      <c r="J3182">
        <v>2.5</v>
      </c>
      <c r="K3182">
        <v>2.5</v>
      </c>
      <c r="L3182">
        <v>0.5</v>
      </c>
      <c r="M3182">
        <v>0.3010299956639812</v>
      </c>
      <c r="N3182">
        <v>0.6020599913279624</v>
      </c>
      <c r="O3182">
        <v>0.3010299956639812</v>
      </c>
    </row>
    <row r="3183" spans="1:15">
      <c r="A3183" t="s">
        <v>202</v>
      </c>
      <c r="B3183">
        <v>1</v>
      </c>
      <c r="C3183" t="s">
        <v>213</v>
      </c>
      <c r="D3183">
        <v>1024</v>
      </c>
      <c r="E3183">
        <v>600</v>
      </c>
      <c r="F3183">
        <v>32</v>
      </c>
      <c r="G3183" t="s">
        <v>41</v>
      </c>
      <c r="H3183">
        <v>4192</v>
      </c>
      <c r="I3183">
        <v>15</v>
      </c>
      <c r="J3183">
        <v>16.899999999999999</v>
      </c>
      <c r="K3183">
        <v>16.899999999999999</v>
      </c>
      <c r="L3183">
        <v>0.66666666666666663</v>
      </c>
      <c r="M3183">
        <v>0.17609125905568124</v>
      </c>
      <c r="N3183">
        <v>0.22788670461367352</v>
      </c>
      <c r="O3183">
        <v>5.1795445557992259E-2</v>
      </c>
    </row>
    <row r="3184" spans="1:15">
      <c r="A3184" t="s">
        <v>202</v>
      </c>
      <c r="B3184">
        <v>1</v>
      </c>
      <c r="C3184" t="s">
        <v>213</v>
      </c>
      <c r="D3184">
        <v>1024</v>
      </c>
      <c r="E3184">
        <v>600</v>
      </c>
      <c r="F3184">
        <v>32</v>
      </c>
      <c r="G3184" t="s">
        <v>41</v>
      </c>
      <c r="H3184">
        <v>3399</v>
      </c>
      <c r="I3184">
        <v>5</v>
      </c>
      <c r="J3184">
        <v>4.9000000000000004</v>
      </c>
      <c r="K3184">
        <v>4.9000000000000004</v>
      </c>
      <c r="L3184">
        <v>0.5</v>
      </c>
      <c r="M3184">
        <v>0.3010299956639812</v>
      </c>
      <c r="N3184">
        <v>0.30980391997148626</v>
      </c>
      <c r="O3184">
        <v>8.773924307505121E-3</v>
      </c>
    </row>
    <row r="3185" spans="1:15">
      <c r="A3185" t="s">
        <v>202</v>
      </c>
      <c r="B3185">
        <v>1</v>
      </c>
      <c r="C3185" t="s">
        <v>213</v>
      </c>
      <c r="D3185">
        <v>1024</v>
      </c>
      <c r="E3185">
        <v>600</v>
      </c>
      <c r="F3185">
        <v>32</v>
      </c>
      <c r="G3185" t="s">
        <v>41</v>
      </c>
      <c r="H3185">
        <v>4053</v>
      </c>
      <c r="I3185">
        <v>2</v>
      </c>
      <c r="J3185">
        <v>0.4</v>
      </c>
      <c r="K3185">
        <v>0.4</v>
      </c>
      <c r="L3185">
        <v>0.2</v>
      </c>
      <c r="M3185">
        <v>0.69897000433601886</v>
      </c>
      <c r="N3185">
        <v>1.3979400086720377</v>
      </c>
      <c r="O3185">
        <v>0.69897000433601875</v>
      </c>
    </row>
    <row r="3186" spans="1:15">
      <c r="A3186" t="s">
        <v>244</v>
      </c>
      <c r="B3186">
        <v>1</v>
      </c>
      <c r="C3186" t="s">
        <v>213</v>
      </c>
      <c r="D3186">
        <v>1024</v>
      </c>
      <c r="E3186">
        <v>768</v>
      </c>
      <c r="F3186">
        <v>24</v>
      </c>
      <c r="G3186" t="s">
        <v>87</v>
      </c>
      <c r="H3186">
        <v>11758</v>
      </c>
      <c r="I3186">
        <v>20</v>
      </c>
      <c r="J3186">
        <v>28.9</v>
      </c>
      <c r="K3186">
        <v>28.9</v>
      </c>
      <c r="L3186">
        <v>0.5</v>
      </c>
      <c r="M3186">
        <v>0.3010299956639812</v>
      </c>
      <c r="N3186">
        <v>0.46089784275654783</v>
      </c>
      <c r="O3186">
        <v>0.15986784709256663</v>
      </c>
    </row>
    <row r="3187" spans="1:15">
      <c r="A3187" t="s">
        <v>244</v>
      </c>
      <c r="B3187">
        <v>1</v>
      </c>
      <c r="C3187" t="s">
        <v>213</v>
      </c>
      <c r="D3187">
        <v>1024</v>
      </c>
      <c r="E3187">
        <v>768</v>
      </c>
      <c r="F3187">
        <v>24</v>
      </c>
      <c r="G3187" t="s">
        <v>87</v>
      </c>
      <c r="H3187">
        <v>5810</v>
      </c>
      <c r="I3187">
        <v>15</v>
      </c>
      <c r="J3187">
        <v>14.4</v>
      </c>
      <c r="K3187">
        <v>14.4</v>
      </c>
      <c r="L3187">
        <v>0.66666666666666663</v>
      </c>
      <c r="M3187">
        <v>0.17609125905568124</v>
      </c>
      <c r="N3187">
        <v>0.15836249209524964</v>
      </c>
      <c r="O3187">
        <v>1.7728766960431602E-2</v>
      </c>
    </row>
    <row r="3188" spans="1:15">
      <c r="A3188" t="s">
        <v>244</v>
      </c>
      <c r="B3188">
        <v>1</v>
      </c>
      <c r="C3188" t="s">
        <v>213</v>
      </c>
      <c r="D3188">
        <v>1024</v>
      </c>
      <c r="E3188">
        <v>768</v>
      </c>
      <c r="F3188">
        <v>24</v>
      </c>
      <c r="G3188" t="s">
        <v>87</v>
      </c>
      <c r="H3188">
        <v>6876</v>
      </c>
      <c r="I3188">
        <v>3</v>
      </c>
      <c r="J3188">
        <v>0.9</v>
      </c>
      <c r="K3188">
        <v>0.9</v>
      </c>
      <c r="L3188">
        <v>0.3</v>
      </c>
      <c r="M3188">
        <v>0.52287874528033762</v>
      </c>
      <c r="N3188">
        <v>1.045757490560675</v>
      </c>
      <c r="O3188">
        <v>0.52287874528033762</v>
      </c>
    </row>
    <row r="3189" spans="1:15">
      <c r="A3189" t="s">
        <v>244</v>
      </c>
      <c r="B3189">
        <v>1</v>
      </c>
      <c r="C3189" t="s">
        <v>213</v>
      </c>
      <c r="D3189">
        <v>1024</v>
      </c>
      <c r="E3189">
        <v>768</v>
      </c>
      <c r="F3189">
        <v>24</v>
      </c>
      <c r="G3189" t="s">
        <v>87</v>
      </c>
      <c r="H3189">
        <v>5084</v>
      </c>
      <c r="I3189">
        <v>8</v>
      </c>
      <c r="J3189">
        <v>8.1</v>
      </c>
      <c r="K3189">
        <v>8.1</v>
      </c>
      <c r="L3189">
        <v>0.8</v>
      </c>
      <c r="M3189">
        <v>9.691001300805642E-2</v>
      </c>
      <c r="N3189">
        <v>9.15149811213503E-2</v>
      </c>
      <c r="O3189">
        <v>5.3950318867061059E-3</v>
      </c>
    </row>
    <row r="3190" spans="1:15">
      <c r="A3190" t="s">
        <v>244</v>
      </c>
      <c r="B3190">
        <v>1</v>
      </c>
      <c r="C3190" t="s">
        <v>213</v>
      </c>
      <c r="D3190">
        <v>1024</v>
      </c>
      <c r="E3190">
        <v>768</v>
      </c>
      <c r="F3190">
        <v>24</v>
      </c>
      <c r="G3190" t="s">
        <v>87</v>
      </c>
      <c r="H3190">
        <v>8517</v>
      </c>
      <c r="I3190">
        <v>16</v>
      </c>
      <c r="J3190">
        <v>25.6</v>
      </c>
      <c r="K3190">
        <v>25.6</v>
      </c>
      <c r="L3190">
        <v>0.625</v>
      </c>
      <c r="M3190">
        <v>0.20411998265592479</v>
      </c>
      <c r="N3190">
        <v>0.40823996531184958</v>
      </c>
      <c r="O3190">
        <v>0.20411998265592479</v>
      </c>
    </row>
    <row r="3191" spans="1:15">
      <c r="A3191" t="s">
        <v>244</v>
      </c>
      <c r="B3191">
        <v>1</v>
      </c>
      <c r="C3191" t="s">
        <v>213</v>
      </c>
      <c r="D3191">
        <v>1024</v>
      </c>
      <c r="E3191">
        <v>768</v>
      </c>
      <c r="F3191">
        <v>24</v>
      </c>
      <c r="G3191" t="s">
        <v>87</v>
      </c>
      <c r="H3191">
        <v>3819</v>
      </c>
      <c r="I3191">
        <v>14</v>
      </c>
      <c r="J3191">
        <v>19.600000000000001</v>
      </c>
      <c r="K3191">
        <v>19.600000000000001</v>
      </c>
      <c r="L3191">
        <v>0.7142857142857143</v>
      </c>
      <c r="M3191">
        <v>0.14612803567823801</v>
      </c>
      <c r="N3191">
        <v>0.29225607135647602</v>
      </c>
      <c r="O3191">
        <v>0.14612803567823801</v>
      </c>
    </row>
    <row r="3192" spans="1:15">
      <c r="A3192" t="s">
        <v>244</v>
      </c>
      <c r="B3192">
        <v>1</v>
      </c>
      <c r="C3192" t="s">
        <v>213</v>
      </c>
      <c r="D3192">
        <v>1024</v>
      </c>
      <c r="E3192">
        <v>768</v>
      </c>
      <c r="F3192">
        <v>24</v>
      </c>
      <c r="G3192" t="s">
        <v>87</v>
      </c>
      <c r="H3192">
        <v>7367</v>
      </c>
      <c r="I3192">
        <v>15</v>
      </c>
      <c r="J3192">
        <v>22.5</v>
      </c>
      <c r="K3192">
        <v>22.5</v>
      </c>
      <c r="L3192">
        <v>0.66666666666666663</v>
      </c>
      <c r="M3192">
        <v>0.17609125905568124</v>
      </c>
      <c r="N3192">
        <v>0.35218251811136247</v>
      </c>
      <c r="O3192">
        <v>0.17609125905568127</v>
      </c>
    </row>
    <row r="3193" spans="1:15">
      <c r="A3193" t="s">
        <v>244</v>
      </c>
      <c r="B3193">
        <v>1</v>
      </c>
      <c r="C3193" t="s">
        <v>213</v>
      </c>
      <c r="D3193">
        <v>1024</v>
      </c>
      <c r="E3193">
        <v>768</v>
      </c>
      <c r="F3193">
        <v>24</v>
      </c>
      <c r="G3193" t="s">
        <v>87</v>
      </c>
      <c r="H3193">
        <v>4423</v>
      </c>
      <c r="I3193">
        <v>4</v>
      </c>
      <c r="J3193">
        <v>1.6</v>
      </c>
      <c r="K3193">
        <v>1.6</v>
      </c>
      <c r="L3193">
        <v>0.4</v>
      </c>
      <c r="M3193">
        <v>0.3979400086720376</v>
      </c>
      <c r="N3193">
        <v>0.79588001734407521</v>
      </c>
      <c r="O3193">
        <v>0.3979400086720376</v>
      </c>
    </row>
    <row r="3194" spans="1:15">
      <c r="A3194" t="s">
        <v>244</v>
      </c>
      <c r="B3194">
        <v>1</v>
      </c>
      <c r="C3194" t="s">
        <v>213</v>
      </c>
      <c r="D3194">
        <v>1024</v>
      </c>
      <c r="E3194">
        <v>768</v>
      </c>
      <c r="F3194">
        <v>24</v>
      </c>
      <c r="G3194" t="s">
        <v>87</v>
      </c>
      <c r="H3194">
        <v>6496</v>
      </c>
      <c r="I3194">
        <v>4</v>
      </c>
      <c r="J3194">
        <v>2.5</v>
      </c>
      <c r="K3194">
        <v>2.5</v>
      </c>
      <c r="L3194">
        <v>0.4</v>
      </c>
      <c r="M3194">
        <v>0.3979400086720376</v>
      </c>
      <c r="N3194">
        <v>0.6020599913279624</v>
      </c>
      <c r="O3194">
        <v>0.20411998265592479</v>
      </c>
    </row>
    <row r="3195" spans="1:15">
      <c r="A3195" t="s">
        <v>244</v>
      </c>
      <c r="B3195">
        <v>1</v>
      </c>
      <c r="C3195" t="s">
        <v>213</v>
      </c>
      <c r="D3195">
        <v>1024</v>
      </c>
      <c r="E3195">
        <v>768</v>
      </c>
      <c r="F3195">
        <v>24</v>
      </c>
      <c r="G3195" t="s">
        <v>87</v>
      </c>
      <c r="H3195">
        <v>5086</v>
      </c>
      <c r="I3195">
        <v>2</v>
      </c>
      <c r="J3195">
        <v>0.4</v>
      </c>
      <c r="K3195">
        <v>0.4</v>
      </c>
      <c r="L3195">
        <v>0.2</v>
      </c>
      <c r="M3195">
        <v>0.69897000433601886</v>
      </c>
      <c r="N3195">
        <v>1.3979400086720377</v>
      </c>
      <c r="O3195">
        <v>0.69897000433601875</v>
      </c>
    </row>
    <row r="3196" spans="1:15">
      <c r="A3196" t="s">
        <v>244</v>
      </c>
      <c r="B3196">
        <v>1</v>
      </c>
      <c r="C3196" t="s">
        <v>213</v>
      </c>
      <c r="D3196">
        <v>1024</v>
      </c>
      <c r="E3196">
        <v>768</v>
      </c>
      <c r="F3196">
        <v>24</v>
      </c>
      <c r="G3196" t="s">
        <v>87</v>
      </c>
      <c r="H3196">
        <v>7542</v>
      </c>
      <c r="I3196">
        <v>12</v>
      </c>
      <c r="J3196">
        <v>12.1</v>
      </c>
      <c r="K3196">
        <v>12.1</v>
      </c>
      <c r="L3196">
        <v>0.83333333333333337</v>
      </c>
      <c r="M3196">
        <v>7.9181246047624818E-2</v>
      </c>
      <c r="N3196">
        <v>8.2785370316450071E-2</v>
      </c>
      <c r="O3196">
        <v>3.6041242688252678E-3</v>
      </c>
    </row>
    <row r="3197" spans="1:15">
      <c r="A3197" t="s">
        <v>244</v>
      </c>
      <c r="B3197">
        <v>1</v>
      </c>
      <c r="C3197" t="s">
        <v>213</v>
      </c>
      <c r="D3197">
        <v>1024</v>
      </c>
      <c r="E3197">
        <v>768</v>
      </c>
      <c r="F3197">
        <v>24</v>
      </c>
      <c r="G3197" t="s">
        <v>87</v>
      </c>
      <c r="H3197">
        <v>3168</v>
      </c>
      <c r="I3197">
        <v>13</v>
      </c>
      <c r="J3197">
        <v>16.899999999999999</v>
      </c>
      <c r="K3197">
        <v>16.899999999999999</v>
      </c>
      <c r="L3197">
        <v>0.76923076923076927</v>
      </c>
      <c r="M3197">
        <v>0.11394335230683671</v>
      </c>
      <c r="N3197">
        <v>0.22788670461367352</v>
      </c>
      <c r="O3197">
        <v>0.11394335230683678</v>
      </c>
    </row>
    <row r="3198" spans="1:15">
      <c r="A3198" t="s">
        <v>244</v>
      </c>
      <c r="B3198">
        <v>1</v>
      </c>
      <c r="C3198" t="s">
        <v>213</v>
      </c>
      <c r="D3198">
        <v>1024</v>
      </c>
      <c r="E3198">
        <v>768</v>
      </c>
      <c r="F3198">
        <v>24</v>
      </c>
      <c r="G3198" t="s">
        <v>87</v>
      </c>
      <c r="H3198">
        <v>7389</v>
      </c>
      <c r="I3198">
        <v>5</v>
      </c>
      <c r="J3198">
        <v>3.6</v>
      </c>
      <c r="K3198">
        <v>3.6</v>
      </c>
      <c r="L3198">
        <v>0.5</v>
      </c>
      <c r="M3198">
        <v>0.3010299956639812</v>
      </c>
      <c r="N3198">
        <v>0.44369749923271273</v>
      </c>
      <c r="O3198">
        <v>0.14266750356873154</v>
      </c>
    </row>
    <row r="3199" spans="1:15">
      <c r="A3199" t="s">
        <v>244</v>
      </c>
      <c r="B3199">
        <v>1</v>
      </c>
      <c r="C3199" t="s">
        <v>213</v>
      </c>
      <c r="D3199">
        <v>1024</v>
      </c>
      <c r="E3199">
        <v>768</v>
      </c>
      <c r="F3199">
        <v>24</v>
      </c>
      <c r="G3199" t="s">
        <v>87</v>
      </c>
      <c r="H3199">
        <v>6846</v>
      </c>
      <c r="I3199">
        <v>6</v>
      </c>
      <c r="J3199">
        <v>4.9000000000000004</v>
      </c>
      <c r="K3199">
        <v>4.9000000000000004</v>
      </c>
      <c r="L3199">
        <v>0.6</v>
      </c>
      <c r="M3199">
        <v>0.22184874961635639</v>
      </c>
      <c r="N3199">
        <v>0.30980391997148626</v>
      </c>
      <c r="O3199">
        <v>8.7955170355129925E-2</v>
      </c>
    </row>
    <row r="3200" spans="1:15">
      <c r="A3200" t="s">
        <v>244</v>
      </c>
      <c r="B3200">
        <v>1</v>
      </c>
      <c r="C3200" t="s">
        <v>213</v>
      </c>
      <c r="D3200">
        <v>1024</v>
      </c>
      <c r="E3200">
        <v>768</v>
      </c>
      <c r="F3200">
        <v>24</v>
      </c>
      <c r="G3200" t="s">
        <v>87</v>
      </c>
      <c r="H3200">
        <v>3687</v>
      </c>
      <c r="I3200">
        <v>20</v>
      </c>
      <c r="J3200">
        <v>32.4</v>
      </c>
      <c r="K3200">
        <v>32.4</v>
      </c>
      <c r="L3200">
        <v>0.5</v>
      </c>
      <c r="M3200">
        <v>0.3010299956639812</v>
      </c>
      <c r="N3200">
        <v>0.51054501020661214</v>
      </c>
      <c r="O3200">
        <v>0.20951501454263094</v>
      </c>
    </row>
    <row r="3201" spans="1:15">
      <c r="A3201" t="s">
        <v>244</v>
      </c>
      <c r="B3201">
        <v>1</v>
      </c>
      <c r="C3201" t="s">
        <v>213</v>
      </c>
      <c r="D3201">
        <v>1024</v>
      </c>
      <c r="E3201">
        <v>768</v>
      </c>
      <c r="F3201">
        <v>24</v>
      </c>
      <c r="G3201" t="s">
        <v>87</v>
      </c>
      <c r="H3201">
        <v>4339</v>
      </c>
      <c r="I3201">
        <v>7</v>
      </c>
      <c r="J3201">
        <v>6.4</v>
      </c>
      <c r="K3201">
        <v>6.4</v>
      </c>
      <c r="L3201">
        <v>0.7</v>
      </c>
      <c r="M3201">
        <v>0.15490195998574319</v>
      </c>
      <c r="N3201">
        <v>0.19382002601611284</v>
      </c>
      <c r="O3201">
        <v>3.8918066030369625E-2</v>
      </c>
    </row>
    <row r="3202" spans="1:15">
      <c r="A3202" t="s">
        <v>124</v>
      </c>
      <c r="B3202">
        <v>1</v>
      </c>
      <c r="C3202" t="s">
        <v>213</v>
      </c>
      <c r="D3202">
        <v>880</v>
      </c>
      <c r="E3202">
        <v>660</v>
      </c>
      <c r="F3202">
        <v>24</v>
      </c>
      <c r="G3202" t="s">
        <v>125</v>
      </c>
      <c r="H3202">
        <v>8989</v>
      </c>
      <c r="I3202">
        <v>12</v>
      </c>
      <c r="J3202">
        <v>16.899999999999999</v>
      </c>
      <c r="K3202">
        <v>16.899999999999999</v>
      </c>
      <c r="L3202">
        <v>0.83333333333333337</v>
      </c>
      <c r="M3202">
        <v>7.9181246047624818E-2</v>
      </c>
      <c r="N3202">
        <v>0.22788670461367352</v>
      </c>
      <c r="O3202">
        <v>0.14870545856604872</v>
      </c>
    </row>
    <row r="3203" spans="1:15">
      <c r="A3203" t="s">
        <v>124</v>
      </c>
      <c r="B3203">
        <v>1</v>
      </c>
      <c r="C3203" t="s">
        <v>213</v>
      </c>
      <c r="D3203">
        <v>880</v>
      </c>
      <c r="E3203">
        <v>660</v>
      </c>
      <c r="F3203">
        <v>24</v>
      </c>
      <c r="G3203" t="s">
        <v>125</v>
      </c>
      <c r="H3203">
        <v>7896</v>
      </c>
      <c r="I3203">
        <v>16</v>
      </c>
      <c r="J3203">
        <v>32.4</v>
      </c>
      <c r="K3203">
        <v>32.4</v>
      </c>
      <c r="L3203">
        <v>0.625</v>
      </c>
      <c r="M3203">
        <v>0.20411998265592479</v>
      </c>
      <c r="N3203">
        <v>0.51054501020661214</v>
      </c>
      <c r="O3203">
        <v>0.30642502755068735</v>
      </c>
    </row>
    <row r="3204" spans="1:15">
      <c r="A3204" t="s">
        <v>124</v>
      </c>
      <c r="B3204">
        <v>1</v>
      </c>
      <c r="C3204" t="s">
        <v>213</v>
      </c>
      <c r="D3204">
        <v>880</v>
      </c>
      <c r="E3204">
        <v>660</v>
      </c>
      <c r="F3204">
        <v>24</v>
      </c>
      <c r="G3204" t="s">
        <v>125</v>
      </c>
      <c r="H3204">
        <v>3923</v>
      </c>
      <c r="I3204">
        <v>14</v>
      </c>
      <c r="J3204">
        <v>25.6</v>
      </c>
      <c r="K3204">
        <v>25.6</v>
      </c>
      <c r="L3204">
        <v>0.7142857142857143</v>
      </c>
      <c r="M3204">
        <v>0.14612803567823801</v>
      </c>
      <c r="N3204">
        <v>0.40823996531184958</v>
      </c>
      <c r="O3204">
        <v>0.26211192963361157</v>
      </c>
    </row>
    <row r="3205" spans="1:15">
      <c r="A3205" t="s">
        <v>124</v>
      </c>
      <c r="B3205">
        <v>1</v>
      </c>
      <c r="C3205" t="s">
        <v>213</v>
      </c>
      <c r="D3205">
        <v>880</v>
      </c>
      <c r="E3205">
        <v>660</v>
      </c>
      <c r="F3205">
        <v>24</v>
      </c>
      <c r="G3205" t="s">
        <v>125</v>
      </c>
      <c r="H3205">
        <v>3081</v>
      </c>
      <c r="I3205">
        <v>12</v>
      </c>
      <c r="J3205">
        <v>19.600000000000001</v>
      </c>
      <c r="K3205">
        <v>19.600000000000001</v>
      </c>
      <c r="L3205">
        <v>0.83333333333333337</v>
      </c>
      <c r="M3205">
        <v>7.9181246047624818E-2</v>
      </c>
      <c r="N3205">
        <v>0.29225607135647602</v>
      </c>
      <c r="O3205">
        <v>0.21307482530885122</v>
      </c>
    </row>
    <row r="3206" spans="1:15">
      <c r="A3206" t="s">
        <v>124</v>
      </c>
      <c r="B3206">
        <v>1</v>
      </c>
      <c r="C3206" t="s">
        <v>213</v>
      </c>
      <c r="D3206">
        <v>880</v>
      </c>
      <c r="E3206">
        <v>660</v>
      </c>
      <c r="F3206">
        <v>24</v>
      </c>
      <c r="G3206" t="s">
        <v>125</v>
      </c>
      <c r="H3206">
        <v>5806</v>
      </c>
      <c r="I3206">
        <v>2</v>
      </c>
      <c r="J3206">
        <v>0.9</v>
      </c>
      <c r="K3206">
        <v>0.9</v>
      </c>
      <c r="L3206">
        <v>0.2</v>
      </c>
      <c r="M3206">
        <v>0.69897000433601886</v>
      </c>
      <c r="N3206">
        <v>1.045757490560675</v>
      </c>
      <c r="O3206">
        <v>0.34678748622465649</v>
      </c>
    </row>
    <row r="3207" spans="1:15">
      <c r="A3207" t="s">
        <v>124</v>
      </c>
      <c r="B3207">
        <v>1</v>
      </c>
      <c r="C3207" t="s">
        <v>213</v>
      </c>
      <c r="D3207">
        <v>880</v>
      </c>
      <c r="E3207">
        <v>660</v>
      </c>
      <c r="F3207">
        <v>24</v>
      </c>
      <c r="G3207" t="s">
        <v>125</v>
      </c>
      <c r="H3207">
        <v>3093</v>
      </c>
      <c r="I3207">
        <v>1</v>
      </c>
      <c r="J3207">
        <v>0.4</v>
      </c>
      <c r="K3207">
        <v>0.4</v>
      </c>
      <c r="L3207">
        <v>0.1</v>
      </c>
      <c r="M3207">
        <v>1</v>
      </c>
      <c r="N3207">
        <v>1.3979400086720377</v>
      </c>
      <c r="O3207">
        <v>0.39794000867203749</v>
      </c>
    </row>
    <row r="3208" spans="1:15">
      <c r="A3208" t="s">
        <v>124</v>
      </c>
      <c r="B3208">
        <v>1</v>
      </c>
      <c r="C3208" t="s">
        <v>213</v>
      </c>
      <c r="D3208">
        <v>880</v>
      </c>
      <c r="E3208">
        <v>660</v>
      </c>
      <c r="F3208">
        <v>24</v>
      </c>
      <c r="G3208" t="s">
        <v>125</v>
      </c>
      <c r="H3208">
        <v>4581</v>
      </c>
      <c r="I3208">
        <v>11</v>
      </c>
      <c r="J3208">
        <v>14.4</v>
      </c>
      <c r="K3208">
        <v>14.4</v>
      </c>
      <c r="L3208">
        <v>0.90909090909090906</v>
      </c>
      <c r="M3208">
        <v>4.1392685158225077E-2</v>
      </c>
      <c r="N3208">
        <v>0.15836249209524964</v>
      </c>
      <c r="O3208">
        <v>0.11696980693702461</v>
      </c>
    </row>
    <row r="3209" spans="1:15">
      <c r="A3209" t="s">
        <v>124</v>
      </c>
      <c r="B3209">
        <v>1</v>
      </c>
      <c r="C3209" t="s">
        <v>213</v>
      </c>
      <c r="D3209">
        <v>880</v>
      </c>
      <c r="E3209">
        <v>660</v>
      </c>
      <c r="F3209">
        <v>24</v>
      </c>
      <c r="G3209" t="s">
        <v>125</v>
      </c>
      <c r="H3209">
        <v>3403</v>
      </c>
      <c r="I3209">
        <v>5</v>
      </c>
      <c r="J3209">
        <v>2.5</v>
      </c>
      <c r="K3209">
        <v>2.5</v>
      </c>
      <c r="L3209">
        <v>0.5</v>
      </c>
      <c r="M3209">
        <v>0.3010299956639812</v>
      </c>
      <c r="N3209">
        <v>0.6020599913279624</v>
      </c>
      <c r="O3209">
        <v>0.3010299956639812</v>
      </c>
    </row>
    <row r="3210" spans="1:15">
      <c r="A3210" t="s">
        <v>124</v>
      </c>
      <c r="B3210">
        <v>1</v>
      </c>
      <c r="C3210" t="s">
        <v>213</v>
      </c>
      <c r="D3210">
        <v>880</v>
      </c>
      <c r="E3210">
        <v>660</v>
      </c>
      <c r="F3210">
        <v>24</v>
      </c>
      <c r="G3210" t="s">
        <v>125</v>
      </c>
      <c r="H3210">
        <v>4073</v>
      </c>
      <c r="I3210">
        <v>4</v>
      </c>
      <c r="J3210">
        <v>1.6</v>
      </c>
      <c r="K3210">
        <v>1.6</v>
      </c>
      <c r="L3210">
        <v>0.4</v>
      </c>
      <c r="M3210">
        <v>0.3979400086720376</v>
      </c>
      <c r="N3210">
        <v>0.79588001734407521</v>
      </c>
      <c r="O3210">
        <v>0.3979400086720376</v>
      </c>
    </row>
    <row r="3211" spans="1:15">
      <c r="A3211" t="s">
        <v>124</v>
      </c>
      <c r="B3211">
        <v>1</v>
      </c>
      <c r="C3211" t="s">
        <v>213</v>
      </c>
      <c r="D3211">
        <v>880</v>
      </c>
      <c r="E3211">
        <v>660</v>
      </c>
      <c r="F3211">
        <v>24</v>
      </c>
      <c r="G3211" t="s">
        <v>125</v>
      </c>
      <c r="H3211">
        <v>4033</v>
      </c>
      <c r="I3211">
        <v>11</v>
      </c>
      <c r="J3211">
        <v>12.1</v>
      </c>
      <c r="K3211">
        <v>12.1</v>
      </c>
      <c r="L3211">
        <v>0.90909090909090906</v>
      </c>
      <c r="M3211">
        <v>4.1392685158225077E-2</v>
      </c>
      <c r="N3211">
        <v>8.2785370316450071E-2</v>
      </c>
      <c r="O3211">
        <v>4.1392685158225015E-2</v>
      </c>
    </row>
    <row r="3212" spans="1:15">
      <c r="A3212" t="s">
        <v>124</v>
      </c>
      <c r="B3212">
        <v>1</v>
      </c>
      <c r="C3212" t="s">
        <v>213</v>
      </c>
      <c r="D3212">
        <v>880</v>
      </c>
      <c r="E3212">
        <v>660</v>
      </c>
      <c r="F3212">
        <v>24</v>
      </c>
      <c r="G3212" t="s">
        <v>125</v>
      </c>
      <c r="H3212">
        <v>4362</v>
      </c>
      <c r="I3212">
        <v>15</v>
      </c>
      <c r="J3212">
        <v>28.9</v>
      </c>
      <c r="K3212">
        <v>28.9</v>
      </c>
      <c r="L3212">
        <v>0.66666666666666663</v>
      </c>
      <c r="M3212">
        <v>0.17609125905568124</v>
      </c>
      <c r="N3212">
        <v>0.46089784275654783</v>
      </c>
      <c r="O3212">
        <v>0.28480658370086653</v>
      </c>
    </row>
    <row r="3213" spans="1:15">
      <c r="A3213" t="s">
        <v>124</v>
      </c>
      <c r="B3213">
        <v>1</v>
      </c>
      <c r="C3213" t="s">
        <v>213</v>
      </c>
      <c r="D3213">
        <v>880</v>
      </c>
      <c r="E3213">
        <v>660</v>
      </c>
      <c r="F3213">
        <v>24</v>
      </c>
      <c r="G3213" t="s">
        <v>125</v>
      </c>
      <c r="H3213">
        <v>3743</v>
      </c>
      <c r="I3213">
        <v>8</v>
      </c>
      <c r="J3213">
        <v>6.4</v>
      </c>
      <c r="K3213">
        <v>6.4</v>
      </c>
      <c r="L3213">
        <v>0.8</v>
      </c>
      <c r="M3213">
        <v>9.691001300805642E-2</v>
      </c>
      <c r="N3213">
        <v>0.19382002601611284</v>
      </c>
      <c r="O3213">
        <v>9.691001300805642E-2</v>
      </c>
    </row>
    <row r="3214" spans="1:15">
      <c r="A3214" t="s">
        <v>124</v>
      </c>
      <c r="B3214">
        <v>1</v>
      </c>
      <c r="C3214" t="s">
        <v>213</v>
      </c>
      <c r="D3214">
        <v>880</v>
      </c>
      <c r="E3214">
        <v>660</v>
      </c>
      <c r="F3214">
        <v>24</v>
      </c>
      <c r="G3214" t="s">
        <v>125</v>
      </c>
      <c r="H3214">
        <v>2985</v>
      </c>
      <c r="I3214">
        <v>6</v>
      </c>
      <c r="J3214">
        <v>3.6</v>
      </c>
      <c r="K3214">
        <v>3.6</v>
      </c>
      <c r="L3214">
        <v>0.6</v>
      </c>
      <c r="M3214">
        <v>0.22184874961635639</v>
      </c>
      <c r="N3214">
        <v>0.44369749923271273</v>
      </c>
      <c r="O3214">
        <v>0.22184874961635634</v>
      </c>
    </row>
    <row r="3215" spans="1:15">
      <c r="A3215" t="s">
        <v>124</v>
      </c>
      <c r="B3215">
        <v>1</v>
      </c>
      <c r="C3215" t="s">
        <v>213</v>
      </c>
      <c r="D3215">
        <v>880</v>
      </c>
      <c r="E3215">
        <v>660</v>
      </c>
      <c r="F3215">
        <v>24</v>
      </c>
      <c r="G3215" t="s">
        <v>125</v>
      </c>
      <c r="H3215">
        <v>4034</v>
      </c>
      <c r="I3215">
        <v>14</v>
      </c>
      <c r="J3215">
        <v>22.5</v>
      </c>
      <c r="K3215">
        <v>22.5</v>
      </c>
      <c r="L3215">
        <v>0.7142857142857143</v>
      </c>
      <c r="M3215">
        <v>0.14612803567823801</v>
      </c>
      <c r="N3215">
        <v>0.35218251811136247</v>
      </c>
      <c r="O3215">
        <v>0.20605448243312452</v>
      </c>
    </row>
    <row r="3216" spans="1:15">
      <c r="A3216" t="s">
        <v>124</v>
      </c>
      <c r="B3216">
        <v>1</v>
      </c>
      <c r="C3216" t="s">
        <v>213</v>
      </c>
      <c r="D3216">
        <v>880</v>
      </c>
      <c r="E3216">
        <v>660</v>
      </c>
      <c r="F3216">
        <v>24</v>
      </c>
      <c r="G3216" t="s">
        <v>125</v>
      </c>
      <c r="H3216">
        <v>5781</v>
      </c>
      <c r="I3216">
        <v>9</v>
      </c>
      <c r="J3216">
        <v>8.1</v>
      </c>
      <c r="K3216">
        <v>8.1</v>
      </c>
      <c r="L3216">
        <v>0.9</v>
      </c>
      <c r="M3216">
        <v>4.5757490560675143E-2</v>
      </c>
      <c r="N3216">
        <v>9.15149811213503E-2</v>
      </c>
      <c r="O3216">
        <v>4.5757490560675171E-2</v>
      </c>
    </row>
    <row r="3217" spans="1:15">
      <c r="A3217" t="s">
        <v>124</v>
      </c>
      <c r="B3217">
        <v>1</v>
      </c>
      <c r="C3217" t="s">
        <v>213</v>
      </c>
      <c r="D3217">
        <v>880</v>
      </c>
      <c r="E3217">
        <v>660</v>
      </c>
      <c r="F3217">
        <v>24</v>
      </c>
      <c r="G3217" t="s">
        <v>125</v>
      </c>
      <c r="H3217">
        <v>2779</v>
      </c>
      <c r="I3217">
        <v>8</v>
      </c>
      <c r="J3217">
        <v>4.9000000000000004</v>
      </c>
      <c r="K3217">
        <v>4.9000000000000004</v>
      </c>
      <c r="L3217">
        <v>0.8</v>
      </c>
      <c r="M3217">
        <v>9.691001300805642E-2</v>
      </c>
      <c r="N3217">
        <v>0.30980391997148626</v>
      </c>
      <c r="O3217">
        <v>0.21289390696342991</v>
      </c>
    </row>
    <row r="3218" spans="1:15">
      <c r="A3218" t="s">
        <v>245</v>
      </c>
      <c r="B3218">
        <v>1</v>
      </c>
      <c r="C3218" t="s">
        <v>213</v>
      </c>
      <c r="D3218">
        <v>1024</v>
      </c>
      <c r="E3218">
        <v>768</v>
      </c>
      <c r="F3218">
        <v>32</v>
      </c>
      <c r="G3218" t="s">
        <v>187</v>
      </c>
      <c r="H3218">
        <v>11728</v>
      </c>
      <c r="I3218">
        <v>7</v>
      </c>
      <c r="J3218">
        <v>14.4</v>
      </c>
      <c r="K3218">
        <v>14.4</v>
      </c>
      <c r="L3218">
        <v>0.7</v>
      </c>
      <c r="M3218">
        <v>0.15490195998574319</v>
      </c>
      <c r="N3218">
        <v>0.15836249209524964</v>
      </c>
      <c r="O3218">
        <v>3.4605321095064756E-3</v>
      </c>
    </row>
    <row r="3219" spans="1:15">
      <c r="A3219" t="s">
        <v>245</v>
      </c>
      <c r="B3219">
        <v>1</v>
      </c>
      <c r="C3219" t="s">
        <v>213</v>
      </c>
      <c r="D3219">
        <v>1024</v>
      </c>
      <c r="E3219">
        <v>768</v>
      </c>
      <c r="F3219">
        <v>32</v>
      </c>
      <c r="G3219" t="s">
        <v>187</v>
      </c>
      <c r="H3219">
        <v>4160</v>
      </c>
      <c r="I3219">
        <v>4</v>
      </c>
      <c r="J3219">
        <v>32.4</v>
      </c>
      <c r="K3219">
        <v>32.4</v>
      </c>
      <c r="L3219">
        <v>0.4</v>
      </c>
      <c r="M3219">
        <v>0.3979400086720376</v>
      </c>
      <c r="N3219">
        <v>0.51054501020661214</v>
      </c>
      <c r="O3219">
        <v>0.11260500153457453</v>
      </c>
    </row>
    <row r="3220" spans="1:15">
      <c r="A3220" t="s">
        <v>245</v>
      </c>
      <c r="B3220">
        <v>1</v>
      </c>
      <c r="C3220" t="s">
        <v>213</v>
      </c>
      <c r="D3220">
        <v>1024</v>
      </c>
      <c r="E3220">
        <v>768</v>
      </c>
      <c r="F3220">
        <v>32</v>
      </c>
      <c r="G3220" t="s">
        <v>187</v>
      </c>
      <c r="H3220">
        <v>17684</v>
      </c>
      <c r="I3220">
        <v>15</v>
      </c>
      <c r="J3220">
        <v>16.899999999999999</v>
      </c>
      <c r="K3220">
        <v>16.899999999999999</v>
      </c>
      <c r="L3220">
        <v>0.66666666666666663</v>
      </c>
      <c r="M3220">
        <v>0.17609125905568124</v>
      </c>
      <c r="N3220">
        <v>0.22788670461367352</v>
      </c>
      <c r="O3220">
        <v>5.1795445557992259E-2</v>
      </c>
    </row>
    <row r="3221" spans="1:15">
      <c r="A3221" t="s">
        <v>245</v>
      </c>
      <c r="B3221">
        <v>1</v>
      </c>
      <c r="C3221" t="s">
        <v>213</v>
      </c>
      <c r="D3221">
        <v>1024</v>
      </c>
      <c r="E3221">
        <v>768</v>
      </c>
      <c r="F3221">
        <v>32</v>
      </c>
      <c r="G3221" t="s">
        <v>187</v>
      </c>
      <c r="H3221">
        <v>7165</v>
      </c>
      <c r="I3221">
        <v>20</v>
      </c>
      <c r="J3221">
        <v>19.600000000000001</v>
      </c>
      <c r="K3221">
        <v>19.600000000000001</v>
      </c>
      <c r="L3221">
        <v>0.5</v>
      </c>
      <c r="M3221">
        <v>0.3010299956639812</v>
      </c>
      <c r="N3221">
        <v>0.29225607135647602</v>
      </c>
      <c r="O3221">
        <v>8.7739243075051765E-3</v>
      </c>
    </row>
    <row r="3222" spans="1:15">
      <c r="A3222" t="s">
        <v>245</v>
      </c>
      <c r="B3222">
        <v>1</v>
      </c>
      <c r="C3222" t="s">
        <v>213</v>
      </c>
      <c r="D3222">
        <v>1024</v>
      </c>
      <c r="E3222">
        <v>768</v>
      </c>
      <c r="F3222">
        <v>32</v>
      </c>
      <c r="G3222" t="s">
        <v>187</v>
      </c>
      <c r="H3222">
        <v>3595</v>
      </c>
      <c r="I3222">
        <v>2</v>
      </c>
      <c r="J3222">
        <v>0.9</v>
      </c>
      <c r="K3222">
        <v>0.9</v>
      </c>
      <c r="L3222">
        <v>0.2</v>
      </c>
      <c r="M3222">
        <v>0.69897000433601886</v>
      </c>
      <c r="N3222">
        <v>1.045757490560675</v>
      </c>
      <c r="O3222">
        <v>0.34678748622465649</v>
      </c>
    </row>
    <row r="3223" spans="1:15">
      <c r="A3223" t="s">
        <v>245</v>
      </c>
      <c r="B3223">
        <v>1</v>
      </c>
      <c r="C3223" t="s">
        <v>213</v>
      </c>
      <c r="D3223">
        <v>1024</v>
      </c>
      <c r="E3223">
        <v>768</v>
      </c>
      <c r="F3223">
        <v>32</v>
      </c>
      <c r="G3223" t="s">
        <v>187</v>
      </c>
      <c r="H3223">
        <v>4909</v>
      </c>
      <c r="I3223">
        <v>20</v>
      </c>
      <c r="J3223">
        <v>28.9</v>
      </c>
      <c r="K3223">
        <v>28.9</v>
      </c>
      <c r="L3223">
        <v>0.5</v>
      </c>
      <c r="M3223">
        <v>0.3010299956639812</v>
      </c>
      <c r="N3223">
        <v>0.46089784275654783</v>
      </c>
      <c r="O3223">
        <v>0.15986784709256663</v>
      </c>
    </row>
    <row r="3224" spans="1:15">
      <c r="A3224" t="s">
        <v>245</v>
      </c>
      <c r="B3224">
        <v>1</v>
      </c>
      <c r="C3224" t="s">
        <v>213</v>
      </c>
      <c r="D3224">
        <v>1024</v>
      </c>
      <c r="E3224">
        <v>768</v>
      </c>
      <c r="F3224">
        <v>32</v>
      </c>
      <c r="G3224" t="s">
        <v>187</v>
      </c>
      <c r="H3224">
        <v>8261</v>
      </c>
      <c r="I3224">
        <v>12</v>
      </c>
      <c r="J3224">
        <v>12.1</v>
      </c>
      <c r="K3224">
        <v>12.1</v>
      </c>
      <c r="L3224">
        <v>0.83333333333333337</v>
      </c>
      <c r="M3224">
        <v>7.9181246047624818E-2</v>
      </c>
      <c r="N3224">
        <v>8.2785370316450071E-2</v>
      </c>
      <c r="O3224">
        <v>3.6041242688252678E-3</v>
      </c>
    </row>
    <row r="3225" spans="1:15">
      <c r="A3225" t="s">
        <v>245</v>
      </c>
      <c r="B3225">
        <v>1</v>
      </c>
      <c r="C3225" t="s">
        <v>213</v>
      </c>
      <c r="D3225">
        <v>1024</v>
      </c>
      <c r="E3225">
        <v>768</v>
      </c>
      <c r="F3225">
        <v>32</v>
      </c>
      <c r="G3225" t="s">
        <v>187</v>
      </c>
      <c r="H3225">
        <v>10931</v>
      </c>
      <c r="I3225">
        <v>7</v>
      </c>
      <c r="J3225">
        <v>6.4</v>
      </c>
      <c r="K3225">
        <v>6.4</v>
      </c>
      <c r="L3225">
        <v>0.7</v>
      </c>
      <c r="M3225">
        <v>0.15490195998574319</v>
      </c>
      <c r="N3225">
        <v>0.19382002601611284</v>
      </c>
      <c r="O3225">
        <v>3.8918066030369625E-2</v>
      </c>
    </row>
    <row r="3226" spans="1:15">
      <c r="A3226" t="s">
        <v>245</v>
      </c>
      <c r="B3226">
        <v>1</v>
      </c>
      <c r="C3226" t="s">
        <v>213</v>
      </c>
      <c r="D3226">
        <v>1024</v>
      </c>
      <c r="E3226">
        <v>768</v>
      </c>
      <c r="F3226">
        <v>32</v>
      </c>
      <c r="G3226" t="s">
        <v>187</v>
      </c>
      <c r="H3226">
        <v>2708</v>
      </c>
      <c r="I3226">
        <v>2</v>
      </c>
      <c r="J3226">
        <v>0.4</v>
      </c>
      <c r="K3226">
        <v>0.4</v>
      </c>
      <c r="L3226">
        <v>0.2</v>
      </c>
      <c r="M3226">
        <v>0.69897000433601886</v>
      </c>
      <c r="N3226">
        <v>1.3979400086720377</v>
      </c>
      <c r="O3226">
        <v>0.69897000433601875</v>
      </c>
    </row>
    <row r="3227" spans="1:15">
      <c r="A3227" t="s">
        <v>245</v>
      </c>
      <c r="B3227">
        <v>1</v>
      </c>
      <c r="C3227" t="s">
        <v>213</v>
      </c>
      <c r="D3227">
        <v>1024</v>
      </c>
      <c r="E3227">
        <v>768</v>
      </c>
      <c r="F3227">
        <v>32</v>
      </c>
      <c r="G3227" t="s">
        <v>187</v>
      </c>
      <c r="H3227">
        <v>8784</v>
      </c>
      <c r="I3227">
        <v>18</v>
      </c>
      <c r="J3227">
        <v>22.5</v>
      </c>
      <c r="K3227">
        <v>22.5</v>
      </c>
      <c r="L3227">
        <v>0.55555555555555558</v>
      </c>
      <c r="M3227">
        <v>0.25527250510330601</v>
      </c>
      <c r="N3227">
        <v>0.35218251811136247</v>
      </c>
      <c r="O3227">
        <v>9.6910013008056461E-2</v>
      </c>
    </row>
    <row r="3228" spans="1:15">
      <c r="A3228" t="s">
        <v>245</v>
      </c>
      <c r="B3228">
        <v>1</v>
      </c>
      <c r="C3228" t="s">
        <v>213</v>
      </c>
      <c r="D3228">
        <v>1024</v>
      </c>
      <c r="E3228">
        <v>768</v>
      </c>
      <c r="F3228">
        <v>32</v>
      </c>
      <c r="G3228" t="s">
        <v>187</v>
      </c>
      <c r="H3228">
        <v>4660</v>
      </c>
      <c r="I3228">
        <v>22</v>
      </c>
      <c r="J3228">
        <v>25.6</v>
      </c>
      <c r="K3228">
        <v>25.6</v>
      </c>
      <c r="L3228">
        <v>0.45454545454545453</v>
      </c>
      <c r="M3228">
        <v>0.34242268082220628</v>
      </c>
      <c r="N3228">
        <v>0.40823996531184958</v>
      </c>
      <c r="O3228">
        <v>6.5817284489643357E-2</v>
      </c>
    </row>
    <row r="3229" spans="1:15">
      <c r="A3229" t="s">
        <v>245</v>
      </c>
      <c r="B3229">
        <v>1</v>
      </c>
      <c r="C3229" t="s">
        <v>213</v>
      </c>
      <c r="D3229">
        <v>1024</v>
      </c>
      <c r="E3229">
        <v>768</v>
      </c>
      <c r="F3229">
        <v>32</v>
      </c>
      <c r="G3229" t="s">
        <v>187</v>
      </c>
      <c r="H3229">
        <v>3629</v>
      </c>
      <c r="I3229">
        <v>8</v>
      </c>
      <c r="J3229">
        <v>4.9000000000000004</v>
      </c>
      <c r="K3229">
        <v>4.9000000000000004</v>
      </c>
      <c r="L3229">
        <v>0.8</v>
      </c>
      <c r="M3229">
        <v>9.691001300805642E-2</v>
      </c>
      <c r="N3229">
        <v>0.30980391997148626</v>
      </c>
      <c r="O3229">
        <v>0.21289390696342991</v>
      </c>
    </row>
    <row r="3230" spans="1:15">
      <c r="A3230" t="s">
        <v>245</v>
      </c>
      <c r="B3230">
        <v>1</v>
      </c>
      <c r="C3230" t="s">
        <v>213</v>
      </c>
      <c r="D3230">
        <v>1024</v>
      </c>
      <c r="E3230">
        <v>768</v>
      </c>
      <c r="F3230">
        <v>32</v>
      </c>
      <c r="G3230" t="s">
        <v>187</v>
      </c>
      <c r="H3230">
        <v>4517</v>
      </c>
      <c r="I3230">
        <v>4</v>
      </c>
      <c r="J3230">
        <v>3.6</v>
      </c>
      <c r="K3230">
        <v>3.6</v>
      </c>
      <c r="L3230">
        <v>0.4</v>
      </c>
      <c r="M3230">
        <v>0.3979400086720376</v>
      </c>
      <c r="N3230">
        <v>0.44369749923271273</v>
      </c>
      <c r="O3230">
        <v>4.5757490560675129E-2</v>
      </c>
    </row>
    <row r="3231" spans="1:15">
      <c r="A3231" t="s">
        <v>245</v>
      </c>
      <c r="B3231">
        <v>1</v>
      </c>
      <c r="C3231" t="s">
        <v>213</v>
      </c>
      <c r="D3231">
        <v>1024</v>
      </c>
      <c r="E3231">
        <v>768</v>
      </c>
      <c r="F3231">
        <v>32</v>
      </c>
      <c r="G3231" t="s">
        <v>187</v>
      </c>
      <c r="H3231">
        <v>3899</v>
      </c>
      <c r="I3231">
        <v>8</v>
      </c>
      <c r="J3231">
        <v>8.1</v>
      </c>
      <c r="K3231">
        <v>8.1</v>
      </c>
      <c r="L3231">
        <v>0.8</v>
      </c>
      <c r="M3231">
        <v>9.691001300805642E-2</v>
      </c>
      <c r="N3231">
        <v>9.15149811213503E-2</v>
      </c>
      <c r="O3231">
        <v>5.3950318867061059E-3</v>
      </c>
    </row>
    <row r="3232" spans="1:15">
      <c r="A3232" t="s">
        <v>245</v>
      </c>
      <c r="B3232">
        <v>1</v>
      </c>
      <c r="C3232" t="s">
        <v>213</v>
      </c>
      <c r="D3232">
        <v>1024</v>
      </c>
      <c r="E3232">
        <v>768</v>
      </c>
      <c r="F3232">
        <v>32</v>
      </c>
      <c r="G3232" t="s">
        <v>187</v>
      </c>
      <c r="H3232">
        <v>3981</v>
      </c>
      <c r="I3232">
        <v>3</v>
      </c>
      <c r="J3232">
        <v>1.6</v>
      </c>
      <c r="K3232">
        <v>1.6</v>
      </c>
      <c r="L3232">
        <v>0.3</v>
      </c>
      <c r="M3232">
        <v>0.52287874528033762</v>
      </c>
      <c r="N3232">
        <v>0.79588001734407521</v>
      </c>
      <c r="O3232">
        <v>0.27300127206373759</v>
      </c>
    </row>
    <row r="3233" spans="1:15">
      <c r="A3233" t="s">
        <v>245</v>
      </c>
      <c r="B3233">
        <v>1</v>
      </c>
      <c r="C3233" t="s">
        <v>213</v>
      </c>
      <c r="D3233">
        <v>1024</v>
      </c>
      <c r="E3233">
        <v>768</v>
      </c>
      <c r="F3233">
        <v>32</v>
      </c>
      <c r="G3233" t="s">
        <v>187</v>
      </c>
      <c r="H3233">
        <v>3068</v>
      </c>
      <c r="I3233">
        <v>4</v>
      </c>
      <c r="J3233">
        <v>2.5</v>
      </c>
      <c r="K3233">
        <v>2.5</v>
      </c>
      <c r="L3233">
        <v>0.4</v>
      </c>
      <c r="M3233">
        <v>0.3979400086720376</v>
      </c>
      <c r="N3233">
        <v>0.6020599913279624</v>
      </c>
      <c r="O3233">
        <v>0.20411998265592479</v>
      </c>
    </row>
    <row r="3234" spans="1:15">
      <c r="A3234" t="s">
        <v>246</v>
      </c>
      <c r="B3234">
        <v>1</v>
      </c>
      <c r="C3234" t="s">
        <v>213</v>
      </c>
      <c r="D3234">
        <v>1280</v>
      </c>
      <c r="E3234">
        <v>800</v>
      </c>
      <c r="F3234">
        <v>32</v>
      </c>
      <c r="G3234" t="s">
        <v>78</v>
      </c>
      <c r="H3234">
        <v>7512</v>
      </c>
      <c r="I3234">
        <v>5</v>
      </c>
      <c r="J3234">
        <v>1.6</v>
      </c>
      <c r="K3234">
        <v>1.6</v>
      </c>
      <c r="L3234">
        <v>0.5</v>
      </c>
      <c r="M3234">
        <v>0.3010299956639812</v>
      </c>
      <c r="N3234">
        <v>0.79588001734407521</v>
      </c>
      <c r="O3234">
        <v>0.49485002168009401</v>
      </c>
    </row>
    <row r="3235" spans="1:15">
      <c r="A3235" t="s">
        <v>246</v>
      </c>
      <c r="B3235">
        <v>1</v>
      </c>
      <c r="C3235" t="s">
        <v>213</v>
      </c>
      <c r="D3235">
        <v>1280</v>
      </c>
      <c r="E3235">
        <v>800</v>
      </c>
      <c r="F3235">
        <v>32</v>
      </c>
      <c r="G3235" t="s">
        <v>78</v>
      </c>
      <c r="H3235">
        <v>2902</v>
      </c>
      <c r="I3235">
        <v>12</v>
      </c>
      <c r="J3235">
        <v>14.4</v>
      </c>
      <c r="K3235">
        <v>14.4</v>
      </c>
      <c r="L3235">
        <v>0.83333333333333337</v>
      </c>
      <c r="M3235">
        <v>7.9181246047624818E-2</v>
      </c>
      <c r="N3235">
        <v>0.15836249209524964</v>
      </c>
      <c r="O3235">
        <v>7.9181246047624859E-2</v>
      </c>
    </row>
    <row r="3236" spans="1:15">
      <c r="A3236" t="s">
        <v>246</v>
      </c>
      <c r="B3236">
        <v>1</v>
      </c>
      <c r="C3236" t="s">
        <v>213</v>
      </c>
      <c r="D3236">
        <v>1280</v>
      </c>
      <c r="E3236">
        <v>800</v>
      </c>
      <c r="F3236">
        <v>32</v>
      </c>
      <c r="G3236" t="s">
        <v>78</v>
      </c>
      <c r="H3236">
        <v>3998</v>
      </c>
      <c r="I3236">
        <v>13</v>
      </c>
      <c r="J3236">
        <v>22.5</v>
      </c>
      <c r="K3236">
        <v>22.5</v>
      </c>
      <c r="L3236">
        <v>0.76923076923076927</v>
      </c>
      <c r="M3236">
        <v>0.11394335230683671</v>
      </c>
      <c r="N3236">
        <v>0.35218251811136247</v>
      </c>
      <c r="O3236">
        <v>0.23823916580452578</v>
      </c>
    </row>
    <row r="3237" spans="1:15">
      <c r="A3237" t="s">
        <v>246</v>
      </c>
      <c r="B3237">
        <v>1</v>
      </c>
      <c r="C3237" t="s">
        <v>213</v>
      </c>
      <c r="D3237">
        <v>1280</v>
      </c>
      <c r="E3237">
        <v>800</v>
      </c>
      <c r="F3237">
        <v>32</v>
      </c>
      <c r="G3237" t="s">
        <v>78</v>
      </c>
      <c r="H3237">
        <v>3653</v>
      </c>
      <c r="I3237">
        <v>15</v>
      </c>
      <c r="J3237">
        <v>32.4</v>
      </c>
      <c r="K3237">
        <v>32.4</v>
      </c>
      <c r="L3237">
        <v>0.66666666666666663</v>
      </c>
      <c r="M3237">
        <v>0.17609125905568124</v>
      </c>
      <c r="N3237">
        <v>0.51054501020661214</v>
      </c>
      <c r="O3237">
        <v>0.3344537511509309</v>
      </c>
    </row>
    <row r="3238" spans="1:15">
      <c r="A3238" t="s">
        <v>246</v>
      </c>
      <c r="B3238">
        <v>1</v>
      </c>
      <c r="C3238" t="s">
        <v>213</v>
      </c>
      <c r="D3238">
        <v>1280</v>
      </c>
      <c r="E3238">
        <v>800</v>
      </c>
      <c r="F3238">
        <v>32</v>
      </c>
      <c r="G3238" t="s">
        <v>78</v>
      </c>
      <c r="H3238">
        <v>3863</v>
      </c>
      <c r="I3238">
        <v>3</v>
      </c>
      <c r="J3238">
        <v>0.9</v>
      </c>
      <c r="K3238">
        <v>0.9</v>
      </c>
      <c r="L3238">
        <v>0.3</v>
      </c>
      <c r="M3238">
        <v>0.52287874528033762</v>
      </c>
      <c r="N3238">
        <v>1.045757490560675</v>
      </c>
      <c r="O3238">
        <v>0.52287874528033762</v>
      </c>
    </row>
    <row r="3239" spans="1:15">
      <c r="A3239" t="s">
        <v>246</v>
      </c>
      <c r="B3239">
        <v>1</v>
      </c>
      <c r="C3239" t="s">
        <v>213</v>
      </c>
      <c r="D3239">
        <v>1280</v>
      </c>
      <c r="E3239">
        <v>800</v>
      </c>
      <c r="F3239">
        <v>32</v>
      </c>
      <c r="G3239" t="s">
        <v>78</v>
      </c>
      <c r="H3239">
        <v>3516</v>
      </c>
      <c r="I3239">
        <v>13</v>
      </c>
      <c r="J3239">
        <v>28.9</v>
      </c>
      <c r="K3239">
        <v>28.9</v>
      </c>
      <c r="L3239">
        <v>0.76923076923076927</v>
      </c>
      <c r="M3239">
        <v>0.11394335230683671</v>
      </c>
      <c r="N3239">
        <v>0.46089784275654783</v>
      </c>
      <c r="O3239">
        <v>0.34695449044971105</v>
      </c>
    </row>
    <row r="3240" spans="1:15">
      <c r="A3240" t="s">
        <v>246</v>
      </c>
      <c r="B3240">
        <v>1</v>
      </c>
      <c r="C3240" t="s">
        <v>213</v>
      </c>
      <c r="D3240">
        <v>1280</v>
      </c>
      <c r="E3240">
        <v>800</v>
      </c>
      <c r="F3240">
        <v>32</v>
      </c>
      <c r="G3240" t="s">
        <v>78</v>
      </c>
      <c r="H3240">
        <v>2798</v>
      </c>
      <c r="I3240">
        <v>12</v>
      </c>
      <c r="J3240">
        <v>19.600000000000001</v>
      </c>
      <c r="K3240">
        <v>19.600000000000001</v>
      </c>
      <c r="L3240">
        <v>0.83333333333333337</v>
      </c>
      <c r="M3240">
        <v>7.9181246047624818E-2</v>
      </c>
      <c r="N3240">
        <v>0.29225607135647602</v>
      </c>
      <c r="O3240">
        <v>0.21307482530885122</v>
      </c>
    </row>
    <row r="3241" spans="1:15">
      <c r="A3241" t="s">
        <v>246</v>
      </c>
      <c r="B3241">
        <v>1</v>
      </c>
      <c r="C3241" t="s">
        <v>213</v>
      </c>
      <c r="D3241">
        <v>1280</v>
      </c>
      <c r="E3241">
        <v>800</v>
      </c>
      <c r="F3241">
        <v>32</v>
      </c>
      <c r="G3241" t="s">
        <v>78</v>
      </c>
      <c r="H3241">
        <v>3725</v>
      </c>
      <c r="I3241">
        <v>7</v>
      </c>
      <c r="J3241">
        <v>4.9000000000000004</v>
      </c>
      <c r="K3241">
        <v>4.9000000000000004</v>
      </c>
      <c r="L3241">
        <v>0.7</v>
      </c>
      <c r="M3241">
        <v>0.15490195998574319</v>
      </c>
      <c r="N3241">
        <v>0.30980391997148626</v>
      </c>
      <c r="O3241">
        <v>0.15490195998574313</v>
      </c>
    </row>
    <row r="3242" spans="1:15">
      <c r="A3242" t="s">
        <v>246</v>
      </c>
      <c r="B3242">
        <v>1</v>
      </c>
      <c r="C3242" t="s">
        <v>213</v>
      </c>
      <c r="D3242">
        <v>1280</v>
      </c>
      <c r="E3242">
        <v>800</v>
      </c>
      <c r="F3242">
        <v>32</v>
      </c>
      <c r="G3242" t="s">
        <v>78</v>
      </c>
      <c r="H3242">
        <v>5162</v>
      </c>
      <c r="I3242">
        <v>12</v>
      </c>
      <c r="J3242">
        <v>16.899999999999999</v>
      </c>
      <c r="K3242">
        <v>16.899999999999999</v>
      </c>
      <c r="L3242">
        <v>0.83333333333333337</v>
      </c>
      <c r="M3242">
        <v>7.9181246047624818E-2</v>
      </c>
      <c r="N3242">
        <v>0.22788670461367352</v>
      </c>
      <c r="O3242">
        <v>0.14870545856604872</v>
      </c>
    </row>
    <row r="3243" spans="1:15">
      <c r="A3243" t="s">
        <v>246</v>
      </c>
      <c r="B3243">
        <v>1</v>
      </c>
      <c r="C3243" t="s">
        <v>213</v>
      </c>
      <c r="D3243">
        <v>1280</v>
      </c>
      <c r="E3243">
        <v>800</v>
      </c>
      <c r="F3243">
        <v>32</v>
      </c>
      <c r="G3243" t="s">
        <v>78</v>
      </c>
      <c r="H3243">
        <v>2772</v>
      </c>
      <c r="I3243">
        <v>1</v>
      </c>
      <c r="J3243">
        <v>0.4</v>
      </c>
      <c r="K3243">
        <v>0.4</v>
      </c>
      <c r="L3243">
        <v>0.1</v>
      </c>
      <c r="M3243">
        <v>1</v>
      </c>
      <c r="N3243">
        <v>1.3979400086720377</v>
      </c>
      <c r="O3243">
        <v>0.39794000867203749</v>
      </c>
    </row>
    <row r="3244" spans="1:15">
      <c r="A3244" t="s">
        <v>246</v>
      </c>
      <c r="B3244">
        <v>1</v>
      </c>
      <c r="C3244" t="s">
        <v>213</v>
      </c>
      <c r="D3244">
        <v>1280</v>
      </c>
      <c r="E3244">
        <v>800</v>
      </c>
      <c r="F3244">
        <v>32</v>
      </c>
      <c r="G3244" t="s">
        <v>78</v>
      </c>
      <c r="H3244">
        <v>5039</v>
      </c>
      <c r="I3244">
        <v>7</v>
      </c>
      <c r="J3244">
        <v>6.4</v>
      </c>
      <c r="K3244">
        <v>6.4</v>
      </c>
      <c r="L3244">
        <v>0.7</v>
      </c>
      <c r="M3244">
        <v>0.15490195998574319</v>
      </c>
      <c r="N3244">
        <v>0.19382002601611284</v>
      </c>
      <c r="O3244">
        <v>3.8918066030369625E-2</v>
      </c>
    </row>
    <row r="3245" spans="1:15">
      <c r="A3245" t="s">
        <v>246</v>
      </c>
      <c r="B3245">
        <v>1</v>
      </c>
      <c r="C3245" t="s">
        <v>213</v>
      </c>
      <c r="D3245">
        <v>1280</v>
      </c>
      <c r="E3245">
        <v>800</v>
      </c>
      <c r="F3245">
        <v>32</v>
      </c>
      <c r="G3245" t="s">
        <v>78</v>
      </c>
      <c r="H3245">
        <v>7493</v>
      </c>
      <c r="I3245">
        <v>4</v>
      </c>
      <c r="J3245">
        <v>2.5</v>
      </c>
      <c r="K3245">
        <v>2.5</v>
      </c>
      <c r="L3245">
        <v>0.4</v>
      </c>
      <c r="M3245">
        <v>0.3979400086720376</v>
      </c>
      <c r="N3245">
        <v>0.6020599913279624</v>
      </c>
      <c r="O3245">
        <v>0.20411998265592479</v>
      </c>
    </row>
    <row r="3246" spans="1:15">
      <c r="A3246" t="s">
        <v>246</v>
      </c>
      <c r="B3246">
        <v>1</v>
      </c>
      <c r="C3246" t="s">
        <v>213</v>
      </c>
      <c r="D3246">
        <v>1280</v>
      </c>
      <c r="E3246">
        <v>800</v>
      </c>
      <c r="F3246">
        <v>32</v>
      </c>
      <c r="G3246" t="s">
        <v>78</v>
      </c>
      <c r="H3246">
        <v>4387</v>
      </c>
      <c r="I3246">
        <v>9</v>
      </c>
      <c r="J3246">
        <v>8.1</v>
      </c>
      <c r="K3246">
        <v>8.1</v>
      </c>
      <c r="L3246">
        <v>0.9</v>
      </c>
      <c r="M3246">
        <v>4.5757490560675143E-2</v>
      </c>
      <c r="N3246">
        <v>9.15149811213503E-2</v>
      </c>
      <c r="O3246">
        <v>4.5757490560675171E-2</v>
      </c>
    </row>
    <row r="3247" spans="1:15">
      <c r="A3247" t="s">
        <v>246</v>
      </c>
      <c r="B3247">
        <v>1</v>
      </c>
      <c r="C3247" t="s">
        <v>213</v>
      </c>
      <c r="D3247">
        <v>1280</v>
      </c>
      <c r="E3247">
        <v>800</v>
      </c>
      <c r="F3247">
        <v>32</v>
      </c>
      <c r="G3247" t="s">
        <v>78</v>
      </c>
      <c r="H3247">
        <v>3418</v>
      </c>
      <c r="I3247">
        <v>11</v>
      </c>
      <c r="J3247">
        <v>12.1</v>
      </c>
      <c r="K3247">
        <v>12.1</v>
      </c>
      <c r="L3247">
        <v>0.90909090909090906</v>
      </c>
      <c r="M3247">
        <v>4.1392685158225077E-2</v>
      </c>
      <c r="N3247">
        <v>8.2785370316450071E-2</v>
      </c>
      <c r="O3247">
        <v>4.1392685158225015E-2</v>
      </c>
    </row>
    <row r="3248" spans="1:15">
      <c r="A3248" t="s">
        <v>246</v>
      </c>
      <c r="B3248">
        <v>1</v>
      </c>
      <c r="C3248" t="s">
        <v>213</v>
      </c>
      <c r="D3248">
        <v>1280</v>
      </c>
      <c r="E3248">
        <v>800</v>
      </c>
      <c r="F3248">
        <v>32</v>
      </c>
      <c r="G3248" t="s">
        <v>78</v>
      </c>
      <c r="H3248">
        <v>4813</v>
      </c>
      <c r="I3248">
        <v>17</v>
      </c>
      <c r="J3248">
        <v>25.6</v>
      </c>
      <c r="K3248">
        <v>25.6</v>
      </c>
      <c r="L3248">
        <v>0.58823529411764708</v>
      </c>
      <c r="M3248">
        <v>0.23044892137827391</v>
      </c>
      <c r="N3248">
        <v>0.40823996531184958</v>
      </c>
      <c r="O3248">
        <v>0.17779104393357567</v>
      </c>
    </row>
    <row r="3249" spans="1:15">
      <c r="A3249" t="s">
        <v>246</v>
      </c>
      <c r="B3249">
        <v>1</v>
      </c>
      <c r="C3249" t="s">
        <v>213</v>
      </c>
      <c r="D3249">
        <v>1280</v>
      </c>
      <c r="E3249">
        <v>800</v>
      </c>
      <c r="F3249">
        <v>32</v>
      </c>
      <c r="G3249" t="s">
        <v>78</v>
      </c>
      <c r="H3249">
        <v>4216</v>
      </c>
      <c r="I3249">
        <v>7</v>
      </c>
      <c r="J3249">
        <v>3.6</v>
      </c>
      <c r="K3249">
        <v>3.6</v>
      </c>
      <c r="L3249">
        <v>0.7</v>
      </c>
      <c r="M3249">
        <v>0.15490195998574319</v>
      </c>
      <c r="N3249">
        <v>0.44369749923271273</v>
      </c>
      <c r="O3249">
        <v>0.28879553924696955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combined</vt:lpstr>
      <vt:lpstr>ref0</vt:lpstr>
      <vt:lpstr>ref1</vt:lpstr>
      <vt:lpstr>perc</vt:lpstr>
      <vt:lpstr>scale</vt:lpstr>
      <vt:lpstr>graph</vt:lpstr>
      <vt:lpstr>consum</vt:lpstr>
      <vt:lpstr>area0_old</vt:lpstr>
      <vt:lpstr>area0</vt:lpstr>
      <vt:lpstr>area1</vt:lpstr>
      <vt:lpstr>mixed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Heer</dc:creator>
  <cp:lastModifiedBy>Jeffrey Heer</cp:lastModifiedBy>
  <dcterms:created xsi:type="dcterms:W3CDTF">2010-08-30T21:19:50Z</dcterms:created>
  <dcterms:modified xsi:type="dcterms:W3CDTF">2010-09-01T15:09:54Z</dcterms:modified>
</cp:coreProperties>
</file>